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ndadelgadillo/Desktop/Coding_Course/Module_1/"/>
    </mc:Choice>
  </mc:AlternateContent>
  <xr:revisionPtr revIDLastSave="0" documentId="8_{EC8F8C3B-9C40-4941-BD75-4B31D7EABC93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Musicals in Great Britain Chart" sheetId="15" r:id="rId2"/>
    <sheet name="Descriptive Statistics" sheetId="9" r:id="rId3"/>
    <sheet name="Failed US Kickstarters" sheetId="8" r:id="rId4"/>
    <sheet name="Successful US Kickstarters" sheetId="7" r:id="rId5"/>
    <sheet name="Edinburgh Research" sheetId="6" r:id="rId6"/>
    <sheet name="Outcomes Based on Launch Date" sheetId="5" r:id="rId7"/>
    <sheet name="Parent Category Outcomes" sheetId="3" r:id="rId8"/>
    <sheet name="Subcategories Outcomes" sheetId="4" r:id="rId9"/>
  </sheets>
  <definedNames>
    <definedName name="_xlnm._FilterDatabase" localSheetId="0" hidden="1">Kickstarter!$A$1:$U$4115</definedName>
  </definedNames>
  <calcPr calcId="191029"/>
  <pivotCaches>
    <pivotCache cacheId="7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9" l="1"/>
  <c r="B15" i="9"/>
  <c r="C14" i="9"/>
  <c r="C16" i="9" s="1"/>
  <c r="B14" i="9"/>
  <c r="B16" i="9" s="1"/>
  <c r="C13" i="9"/>
  <c r="B13" i="9"/>
  <c r="C6" i="9"/>
  <c r="C5" i="9"/>
  <c r="C7" i="9" s="1"/>
  <c r="B6" i="9"/>
  <c r="B5" i="9"/>
  <c r="B7" i="9" s="1"/>
  <c r="C4" i="9"/>
  <c r="B4" i="9"/>
  <c r="C12" i="9"/>
  <c r="C11" i="9"/>
  <c r="B12" i="9"/>
  <c r="B11" i="9"/>
  <c r="C3" i="9"/>
  <c r="C2" i="9"/>
  <c r="B3" i="9"/>
  <c r="B2" i="9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9" i="9" l="1"/>
  <c r="B18" i="9"/>
  <c r="B9" i="9"/>
  <c r="C18" i="9"/>
  <c r="B8" i="9"/>
  <c r="C8" i="9"/>
  <c r="B17" i="9"/>
  <c r="C17" i="9"/>
</calcChain>
</file>

<file path=xl/sharedStrings.xml><?xml version="1.0" encoding="utf-8"?>
<sst xmlns="http://schemas.openxmlformats.org/spreadsheetml/2006/main" count="38343" uniqueCount="8400">
  <si>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</si>
  <si>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</si>
  <si>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</si>
  <si>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</si>
  <si>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</si>
  <si>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</si>
  <si>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</si>
  <si>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</si>
  <si>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</si>
  <si>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</si>
  <si>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</si>
  <si>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</si>
  <si>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</si>
  <si>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</si>
  <si>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</si>
  <si>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</si>
  <si>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</si>
  <si>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</si>
  <si>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</si>
  <si>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</si>
  <si>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</si>
  <si>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</si>
  <si>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</si>
  <si>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</si>
  <si>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</si>
  <si>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</si>
  <si>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</si>
  <si>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</si>
  <si>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</si>
  <si>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</si>
  <si>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</si>
  <si>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</si>
  <si>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</si>
  <si>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</si>
  <si>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</si>
  <si>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</si>
  <si>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</si>
  <si>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</si>
  <si>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</si>
  <si>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</si>
  <si>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</si>
  <si>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</si>
  <si>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</si>
  <si>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</si>
  <si>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</si>
  <si>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</si>
  <si>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</si>
  <si>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</si>
  <si>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</si>
  <si>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</si>
  <si>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</si>
  <si>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</si>
  <si>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</si>
  <si>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</si>
  <si>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</si>
  <si>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</si>
  <si>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</si>
  <si>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</si>
  <si>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</si>
  <si>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</si>
  <si>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</si>
  <si>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</si>
  <si>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</si>
  <si>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</si>
  <si>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</si>
  <si>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</si>
  <si>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</si>
  <si>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</si>
  <si>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</si>
  <si>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</si>
  <si>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</si>
  <si>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</si>
  <si>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</si>
  <si>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</si>
  <si>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</si>
  <si>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</si>
  <si>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</si>
  <si>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</si>
  <si>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</si>
  <si>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</si>
  <si>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</si>
  <si>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</si>
  <si>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</si>
  <si>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</si>
  <si>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</si>
  <si>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</si>
  <si>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</si>
  <si>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</si>
  <si>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</si>
  <si>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</si>
  <si>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</si>
  <si>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</si>
  <si>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</si>
  <si>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</si>
  <si>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</si>
  <si>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</si>
  <si>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</si>
  <si>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</si>
  <si>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</si>
  <si>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</si>
  <si>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</si>
  <si>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</si>
  <si>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</si>
  <si>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</si>
  <si>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</si>
  <si>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</si>
  <si>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</si>
  <si>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</si>
  <si>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</si>
  <si>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</si>
  <si>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</si>
  <si>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</si>
  <si>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</si>
  <si>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</si>
  <si>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</si>
  <si>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</si>
  <si>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</si>
  <si>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</si>
  <si>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</si>
  <si>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</si>
  <si>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</si>
  <si>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</si>
  <si>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</si>
  <si>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</si>
  <si>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</si>
  <si>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</si>
  <si>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</si>
  <si>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</si>
  <si>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</si>
  <si>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</si>
  <si>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</si>
  <si>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</si>
  <si>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</si>
  <si>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</si>
  <si>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</si>
  <si>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</si>
  <si>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</si>
  <si>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</si>
  <si>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</si>
  <si>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</si>
  <si>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</si>
  <si>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</si>
  <si>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</si>
  <si>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</si>
  <si>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</si>
  <si>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</si>
  <si>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</si>
  <si>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</si>
  <si>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</si>
  <si>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</si>
  <si>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</si>
  <si>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</si>
  <si>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</si>
  <si>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</si>
  <si>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</si>
  <si>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</si>
  <si>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</si>
  <si>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</si>
  <si>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</si>
  <si>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</si>
  <si>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</si>
  <si>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</si>
  <si>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</si>
  <si>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</si>
  <si>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</si>
  <si>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</si>
  <si>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</si>
  <si>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</si>
  <si>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</si>
  <si>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</si>
  <si>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</si>
  <si>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</si>
  <si>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</si>
  <si>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</si>
  <si>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</si>
  <si>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</si>
  <si>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</si>
  <si>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</si>
  <si>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</si>
  <si>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</si>
  <si>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</si>
  <si>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</si>
  <si>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</si>
  <si>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</si>
  <si>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</si>
  <si>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</si>
  <si>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</si>
  <si>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</si>
  <si>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</si>
  <si>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</si>
  <si>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</si>
  <si>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</si>
  <si>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</si>
  <si>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</si>
  <si>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</si>
  <si>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</si>
  <si>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</si>
  <si>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</si>
  <si>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</si>
  <si>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</si>
  <si>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</si>
  <si>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</si>
  <si>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</si>
  <si>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</si>
  <si>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</si>
  <si>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</si>
  <si>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</si>
  <si>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</si>
  <si>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</si>
  <si>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</si>
  <si>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</si>
  <si>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</si>
  <si>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</si>
  <si>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</si>
  <si>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</si>
  <si>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</si>
  <si>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</si>
  <si>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</si>
  <si>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</si>
  <si>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</si>
  <si>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</si>
  <si>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</si>
  <si>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</si>
  <si>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</si>
  <si>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</si>
  <si>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</si>
  <si>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</si>
  <si>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</si>
  <si>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</si>
  <si>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</si>
  <si>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</si>
  <si>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</si>
  <si>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</si>
  <si>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</si>
  <si>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</si>
  <si>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</si>
  <si>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</si>
  <si>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</si>
  <si>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</si>
  <si>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</si>
  <si>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</si>
  <si>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</si>
  <si>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</si>
  <si>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</si>
  <si>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</si>
  <si>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</si>
  <si>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</si>
  <si>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</si>
  <si>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</si>
  <si>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</si>
  <si>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</si>
  <si>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</si>
  <si>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</si>
  <si>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</si>
  <si>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</si>
  <si>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</si>
  <si>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</si>
  <si>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</si>
  <si>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</si>
  <si>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</si>
  <si>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</si>
  <si>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</si>
  <si>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</si>
  <si>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</si>
  <si>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</si>
  <si>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</si>
  <si>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</si>
  <si>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</si>
  <si>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</si>
  <si>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</si>
  <si>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</si>
  <si>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</si>
  <si>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</si>
  <si>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</si>
  <si>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</si>
  <si>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</si>
  <si>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</si>
  <si>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</si>
  <si>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</si>
  <si>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</si>
  <si>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</si>
  <si>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</si>
  <si>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</si>
  <si>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</si>
  <si>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</si>
  <si>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</si>
  <si>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</si>
  <si>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</si>
  <si>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</si>
  <si>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</si>
  <si>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</si>
  <si>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</si>
  <si>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</si>
  <si>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</si>
  <si>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</si>
  <si>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</si>
  <si>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</si>
  <si>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</si>
  <si>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</si>
  <si>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</si>
  <si>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</si>
  <si>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</si>
  <si>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</si>
  <si>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</si>
  <si>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</si>
  <si>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</si>
  <si>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</si>
  <si>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</si>
  <si>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</si>
  <si>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</si>
  <si>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</si>
  <si>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</si>
  <si>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</si>
  <si>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</si>
  <si>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</si>
  <si>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</si>
  <si>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</si>
  <si>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</si>
  <si>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</si>
  <si>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</si>
  <si>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</si>
  <si>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</si>
  <si>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</si>
  <si>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</si>
  <si>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</si>
  <si>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</si>
  <si>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</si>
  <si>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</si>
  <si>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</si>
  <si>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</si>
  <si>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</si>
  <si>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</si>
  <si>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</si>
  <si>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</si>
  <si>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</si>
  <si>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</si>
  <si>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</si>
  <si>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</si>
  <si>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</si>
  <si>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</si>
  <si>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</si>
  <si>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</si>
  <si>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</si>
  <si>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</si>
  <si>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</si>
  <si>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</si>
  <si>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</si>
  <si>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</si>
  <si>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</si>
  <si>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</si>
  <si>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</si>
  <si>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</si>
  <si>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</si>
  <si>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</si>
  <si>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</si>
  <si>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</si>
  <si>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</si>
  <si>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</si>
  <si>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</si>
  <si>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</si>
  <si>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</si>
  <si>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</si>
  <si>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</si>
  <si>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</si>
  <si>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</si>
  <si>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</si>
  <si>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</si>
  <si>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</si>
  <si>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</si>
  <si>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</si>
  <si>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</si>
  <si>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</si>
  <si>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</si>
  <si>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</si>
  <si>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</si>
  <si>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</si>
  <si>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</si>
  <si>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</si>
  <si>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</si>
  <si>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</si>
  <si>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</si>
  <si>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</si>
  <si>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</si>
  <si>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</si>
  <si>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</si>
  <si>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</si>
  <si>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</si>
  <si>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</si>
  <si>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</si>
  <si>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</si>
  <si>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</si>
  <si>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</si>
  <si>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</si>
  <si>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</si>
  <si>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</si>
  <si>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</si>
  <si>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</si>
  <si>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</si>
  <si>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</si>
  <si>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</si>
  <si>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</si>
  <si>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</si>
  <si>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</si>
  <si>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</si>
  <si>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</si>
  <si>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</si>
  <si>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</si>
  <si>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</si>
  <si>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</si>
  <si>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</si>
  <si>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</si>
  <si>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</si>
  <si>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</si>
  <si>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</si>
  <si>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</si>
  <si>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</si>
  <si>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</si>
  <si>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</si>
  <si>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</si>
  <si>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</si>
  <si>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</si>
  <si>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</si>
  <si>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</si>
  <si>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</si>
  <si>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</si>
  <si>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</si>
  <si>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</si>
  <si>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</si>
  <si>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</si>
  <si>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</si>
  <si>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</si>
  <si>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</si>
  <si>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</si>
  <si>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</si>
  <si>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</si>
  <si>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</si>
  <si>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</si>
  <si>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</si>
  <si>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</si>
  <si>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</si>
  <si>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</si>
  <si>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</si>
  <si>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</si>
  <si>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</si>
  <si>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</si>
  <si>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</si>
  <si>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</si>
  <si>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</si>
  <si>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</si>
  <si>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</si>
  <si>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</si>
  <si>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</si>
  <si>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</si>
  <si>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</si>
  <si>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</si>
  <si>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</si>
  <si>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</si>
  <si>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</si>
  <si>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</si>
  <si>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</si>
  <si>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</si>
  <si>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</si>
  <si>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</si>
  <si>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</si>
  <si>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</si>
  <si>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</si>
  <si>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</si>
  <si>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</si>
  <si>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</si>
  <si>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</si>
  <si>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</si>
  <si>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</si>
  <si>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</si>
  <si>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</si>
  <si>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</si>
  <si>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</si>
  <si>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</si>
  <si>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</si>
  <si>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</si>
  <si>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</si>
  <si>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</si>
  <si>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</si>
  <si>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</si>
  <si>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</si>
  <si>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</si>
  <si>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</si>
  <si>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</si>
  <si>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</si>
  <si>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</si>
  <si>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</si>
  <si>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</si>
  <si>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</si>
  <si>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</si>
  <si>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</si>
  <si>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</si>
  <si>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</si>
  <si>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</si>
  <si>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</si>
  <si>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</si>
  <si>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</si>
  <si>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</si>
  <si>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</si>
  <si>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</si>
  <si>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</si>
  <si>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</si>
  <si>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</si>
  <si>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</si>
  <si>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</si>
  <si>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</si>
  <si>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</si>
  <si>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</si>
  <si>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</si>
  <si>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</si>
  <si>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</si>
  <si>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</si>
  <si>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</si>
  <si>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</si>
  <si>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</si>
  <si>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</si>
  <si>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</si>
  <si>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</si>
  <si>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</si>
  <si>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</si>
  <si>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</si>
  <si>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</si>
  <si>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</si>
  <si>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</si>
  <si>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</si>
  <si>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</si>
  <si>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</si>
  <si>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</si>
  <si>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</si>
  <si>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</si>
  <si>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</si>
  <si>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</si>
  <si>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</si>
  <si>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</si>
  <si>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</si>
  <si>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</si>
  <si>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</si>
  <si>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</si>
  <si>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</si>
  <si>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</si>
  <si>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</si>
  <si>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</si>
  <si>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</si>
  <si>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</si>
  <si>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</si>
  <si>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</si>
  <si>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</si>
  <si>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</si>
  <si>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</si>
  <si>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</si>
  <si>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</si>
  <si>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</si>
  <si>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</si>
  <si>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</si>
  <si>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</si>
  <si>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</si>
  <si>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</si>
  <si>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</si>
  <si>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</si>
  <si>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</si>
  <si>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</si>
  <si>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</si>
  <si>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</si>
  <si>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</si>
  <si>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</si>
  <si>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</si>
  <si>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</si>
  <si>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</si>
  <si>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</si>
  <si>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</si>
  <si>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</si>
  <si>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</si>
  <si>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</si>
  <si>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</si>
  <si>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</si>
  <si>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</si>
  <si>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</si>
  <si>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</si>
  <si>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</si>
  <si>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</si>
  <si>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</si>
  <si>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</si>
  <si>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</si>
  <si>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</si>
  <si>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</si>
  <si>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</si>
  <si>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</si>
  <si>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</si>
  <si>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</si>
  <si>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</si>
  <si>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</si>
  <si>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</si>
  <si>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</si>
  <si>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</si>
  <si>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</si>
  <si>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</si>
  <si>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</si>
  <si>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</si>
  <si>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</si>
  <si>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</si>
  <si>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</si>
  <si>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</si>
  <si>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</si>
  <si>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</si>
  <si>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</si>
  <si>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</si>
  <si>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</si>
  <si>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</si>
  <si>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</si>
  <si>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</si>
  <si>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</si>
  <si>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</si>
  <si>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</si>
  <si>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</si>
  <si>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</si>
  <si>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</si>
  <si>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</si>
  <si>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</si>
  <si>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</si>
  <si>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</si>
  <si>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</si>
  <si>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</si>
  <si>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</si>
  <si>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</si>
  <si>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</si>
  <si>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</si>
  <si>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</si>
  <si>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</si>
  <si>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</si>
  <si>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</si>
  <si>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</si>
  <si>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</si>
  <si>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</si>
  <si>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</si>
  <si>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</si>
  <si>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</si>
  <si>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</si>
  <si>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</si>
  <si>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</si>
  <si>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</si>
  <si>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</si>
  <si>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</si>
  <si>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</si>
  <si>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</si>
  <si>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</si>
  <si>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</si>
  <si>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</si>
  <si>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</si>
  <si>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</si>
  <si>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</si>
  <si>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</si>
  <si>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</si>
  <si>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</si>
  <si>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</si>
  <si>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</si>
  <si>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</si>
  <si>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</si>
  <si>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</si>
  <si>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</si>
  <si>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</si>
  <si>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</si>
  <si>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</si>
  <si>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</si>
  <si>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</si>
  <si>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</si>
  <si>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</si>
  <si>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</si>
  <si>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</si>
  <si>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</si>
  <si>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</si>
  <si>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</si>
  <si>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</si>
  <si>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</si>
  <si>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</si>
  <si>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</si>
  <si>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</si>
  <si>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</si>
  <si>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</si>
  <si>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</si>
  <si>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</si>
  <si>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</si>
  <si>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</si>
  <si>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</si>
  <si>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</si>
  <si>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</si>
  <si>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</si>
  <si>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</si>
  <si>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</si>
  <si>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</si>
  <si>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</si>
  <si>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</si>
  <si>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</si>
  <si>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</si>
  <si>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</si>
  <si>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</si>
  <si>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</si>
  <si>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</si>
  <si>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</si>
  <si>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</si>
  <si>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</si>
  <si>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</si>
  <si>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</si>
  <si>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</si>
  <si>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</si>
  <si>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</si>
  <si>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</si>
  <si>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</si>
  <si>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</si>
  <si>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</si>
  <si>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</si>
  <si>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</si>
  <si>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</si>
  <si>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</si>
  <si>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</si>
  <si>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</si>
  <si>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</si>
  <si>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</si>
  <si>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</si>
  <si>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</si>
  <si>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</si>
  <si>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</si>
  <si>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</si>
  <si>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</si>
  <si>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</si>
  <si>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</si>
  <si>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</si>
  <si>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</si>
  <si>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</si>
  <si>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</si>
  <si>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</si>
  <si>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</si>
  <si>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</si>
  <si>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</si>
  <si>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</si>
  <si>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</si>
  <si>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</si>
  <si>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</si>
  <si>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</si>
  <si>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</si>
  <si>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</si>
  <si>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</si>
  <si>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</si>
  <si>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</si>
  <si>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</si>
  <si>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</si>
  <si>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</si>
  <si>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</si>
  <si>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</si>
  <si>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</si>
  <si>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</si>
  <si>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</si>
  <si>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</si>
  <si>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</si>
  <si>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</si>
  <si>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</si>
  <si>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</si>
  <si>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</si>
  <si>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</si>
  <si>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</si>
  <si>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</si>
  <si>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</si>
  <si>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</si>
  <si>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</si>
  <si>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</si>
  <si>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</si>
  <si>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</si>
  <si>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</si>
  <si>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</si>
  <si>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</si>
  <si>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</si>
  <si>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</si>
  <si>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</si>
  <si>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</si>
  <si>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</si>
  <si>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</si>
  <si>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</si>
  <si>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</si>
  <si>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</si>
  <si>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</si>
  <si>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</si>
  <si>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</si>
  <si>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</si>
  <si>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</si>
  <si>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</si>
  <si>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</si>
  <si>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</si>
  <si>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</si>
  <si>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</si>
  <si>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</si>
  <si>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</si>
  <si>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</si>
  <si>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</si>
  <si>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</si>
  <si>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</si>
  <si>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</si>
  <si>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</si>
  <si>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</si>
  <si>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</si>
  <si>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</si>
  <si>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</si>
  <si>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</si>
  <si>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</si>
  <si>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</si>
  <si>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</si>
  <si>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</si>
  <si>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</si>
  <si>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</si>
  <si>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</si>
  <si>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</si>
  <si>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</si>
  <si>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</si>
  <si>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</si>
  <si>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</si>
  <si>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</si>
  <si>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</si>
  <si>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</si>
  <si>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</si>
  <si>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</si>
  <si>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</si>
  <si>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</si>
  <si>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</si>
  <si>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</si>
  <si>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</si>
  <si>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</si>
  <si>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</si>
  <si>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</si>
  <si>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</si>
  <si>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</si>
  <si>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</si>
  <si>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</si>
  <si>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</si>
  <si>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</si>
  <si>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</si>
  <si>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</si>
  <si>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</si>
  <si>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</si>
  <si>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</si>
  <si>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</si>
  <si>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</si>
  <si>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</si>
  <si>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</si>
  <si>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</si>
  <si>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</si>
  <si>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</si>
  <si>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</si>
  <si>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</si>
  <si>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</si>
  <si>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</si>
  <si>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</si>
  <si>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</si>
  <si>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</si>
  <si>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</si>
  <si>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</si>
  <si>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</si>
  <si>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</si>
  <si>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</si>
  <si>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</si>
  <si>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</si>
  <si>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</si>
  <si>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</si>
  <si>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</si>
  <si>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</si>
  <si>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</si>
  <si>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</si>
  <si>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</si>
  <si>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</si>
  <si>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</si>
  <si>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</si>
  <si>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</si>
  <si>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</si>
  <si>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</si>
  <si>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</si>
  <si>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</si>
  <si>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</si>
  <si>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</si>
  <si>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</si>
  <si>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</si>
  <si>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</si>
  <si>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</si>
  <si>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</si>
  <si>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</si>
  <si>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</si>
  <si>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</si>
  <si>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</si>
  <si>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</si>
  <si>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</si>
  <si>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</si>
  <si>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</si>
  <si>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</si>
  <si>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</si>
  <si>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</si>
  <si>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</si>
  <si>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</si>
  <si>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</si>
  <si>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</si>
  <si>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</si>
  <si>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</si>
  <si>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</si>
  <si>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</si>
  <si>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</si>
  <si>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</si>
  <si>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</si>
  <si>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</si>
  <si>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</si>
  <si>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</si>
  <si>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</si>
  <si>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</si>
  <si>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</si>
  <si>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</si>
  <si>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</si>
  <si>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</si>
  <si>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</si>
  <si>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</si>
  <si>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</si>
  <si>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</si>
  <si>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</si>
  <si>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</si>
  <si>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</si>
  <si>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</si>
  <si>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</si>
  <si>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</si>
  <si>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</si>
  <si>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</si>
  <si>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</si>
  <si>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</si>
  <si>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</si>
  <si>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</si>
  <si>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</si>
  <si>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</si>
  <si>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</si>
  <si>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</si>
  <si>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</si>
  <si>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</si>
  <si>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</si>
  <si>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</si>
  <si>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</si>
  <si>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</si>
  <si>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</si>
  <si>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</si>
  <si>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</si>
  <si>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</si>
  <si>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</si>
  <si>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</si>
  <si>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</si>
  <si>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</si>
  <si>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</si>
  <si>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</si>
  <si>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</si>
  <si>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</si>
  <si>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</si>
  <si>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</si>
  <si>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</si>
  <si>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</si>
  <si>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</si>
  <si>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</si>
  <si>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</si>
  <si>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</si>
  <si>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</si>
  <si>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</si>
  <si>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</si>
  <si>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</si>
  <si>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</si>
  <si>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</si>
  <si>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</si>
  <si>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</si>
  <si>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</si>
  <si>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</si>
  <si>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</si>
  <si>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</si>
  <si>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</si>
  <si>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</si>
  <si>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</si>
  <si>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</si>
  <si>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</si>
  <si>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</si>
  <si>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</si>
  <si>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</si>
  <si>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</si>
  <si>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</si>
  <si>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</si>
  <si>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</si>
  <si>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</si>
  <si>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</si>
  <si>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</si>
  <si>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</si>
  <si>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</si>
  <si>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</si>
  <si>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</si>
  <si>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</si>
  <si>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</si>
  <si>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</si>
  <si>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</si>
  <si>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</si>
  <si>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</si>
  <si>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</si>
  <si>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</si>
  <si>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</si>
  <si>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</si>
  <si>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</si>
  <si>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</si>
  <si>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</si>
  <si>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</si>
  <si>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</si>
  <si>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</si>
  <si>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</si>
  <si>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</si>
  <si>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</si>
  <si>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</si>
  <si>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</si>
  <si>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</si>
  <si>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</si>
  <si>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</si>
  <si>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</si>
  <si>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</si>
  <si>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</si>
  <si>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</si>
  <si>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</si>
  <si>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</si>
  <si>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</si>
  <si>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</si>
  <si>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</si>
  <si>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</si>
  <si>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</si>
  <si>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</si>
  <si>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</si>
  <si>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</si>
  <si>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</si>
  <si>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</si>
  <si>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</si>
  <si>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</si>
  <si>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</si>
  <si>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</si>
  <si>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</si>
  <si>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</si>
  <si>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</si>
  <si>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</si>
  <si>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</si>
  <si>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</si>
  <si>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</si>
  <si>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</si>
  <si>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</si>
  <si>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</si>
  <si>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</si>
  <si>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</si>
  <si>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</si>
  <si>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</si>
  <si>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</si>
  <si>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</si>
  <si>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</si>
  <si>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</si>
  <si>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</si>
  <si>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</si>
  <si>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</si>
  <si>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</si>
  <si>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</si>
  <si>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</si>
  <si>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</si>
  <si>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</si>
  <si>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</si>
  <si>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</si>
  <si>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</si>
  <si>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</si>
  <si>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</si>
  <si>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</si>
  <si>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</si>
  <si>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</si>
  <si>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</si>
  <si>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</si>
  <si>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</si>
  <si>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</si>
  <si>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</si>
  <si>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</si>
  <si>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</si>
  <si>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</si>
  <si>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</si>
  <si>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</si>
  <si>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</si>
  <si>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</si>
  <si>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</si>
  <si>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</si>
  <si>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</si>
  <si>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</si>
  <si>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</si>
  <si>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</si>
  <si>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</si>
  <si>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</si>
  <si>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</si>
  <si>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</si>
  <si>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</si>
  <si>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</si>
  <si>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</si>
  <si>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</si>
  <si>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</si>
  <si>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</si>
  <si>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</si>
  <si>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</si>
  <si>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</si>
  <si>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</si>
  <si>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</si>
  <si>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</si>
  <si>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</si>
  <si>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</si>
  <si>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</si>
  <si>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</si>
  <si>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</si>
  <si>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</si>
  <si>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</si>
  <si>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</si>
  <si>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</si>
  <si>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</si>
  <si>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</si>
  <si>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</si>
  <si>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</si>
  <si>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</si>
  <si>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</si>
  <si>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</si>
  <si>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</si>
  <si>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</si>
  <si>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</si>
  <si>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</si>
  <si>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</si>
  <si>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</si>
  <si>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</si>
  <si>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</si>
  <si>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</si>
  <si>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</si>
  <si>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</si>
  <si>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</si>
  <si>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</si>
  <si>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</si>
  <si>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</si>
  <si>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</si>
  <si>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</si>
  <si>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</si>
  <si>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</si>
  <si>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</si>
  <si>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</si>
  <si>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</si>
  <si>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</si>
  <si>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</si>
  <si>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</si>
  <si>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</si>
  <si>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</si>
  <si>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</si>
  <si>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</si>
  <si>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</si>
  <si>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</si>
  <si>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</si>
  <si>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</si>
  <si>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</si>
  <si>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</si>
  <si>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</si>
  <si>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</si>
  <si>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</si>
  <si>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</si>
  <si>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</si>
  <si>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</si>
  <si>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</si>
  <si>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</si>
  <si>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</si>
  <si>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</si>
  <si>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</si>
  <si>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</si>
  <si>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</si>
  <si>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</si>
  <si>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</si>
  <si>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</si>
  <si>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</si>
  <si>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</si>
  <si>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</si>
  <si>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</si>
  <si>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</si>
  <si>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</si>
  <si>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</si>
  <si>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</si>
  <si>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</si>
  <si>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</si>
  <si>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</si>
  <si>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</si>
  <si>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</si>
  <si>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</si>
  <si>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</si>
  <si>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</si>
  <si>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</si>
  <si>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</si>
  <si>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</si>
  <si>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</si>
  <si>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</si>
  <si>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</si>
  <si>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</si>
  <si>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</si>
  <si>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</si>
  <si>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</si>
  <si>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</si>
  <si>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</si>
  <si>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</si>
  <si>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</si>
  <si>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</si>
  <si>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</si>
  <si>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</si>
  <si>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</si>
  <si>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</si>
  <si>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</si>
  <si>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</si>
  <si>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</si>
  <si>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</si>
  <si>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</si>
  <si>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</si>
  <si>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</si>
  <si>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</si>
  <si>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</si>
  <si>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</si>
  <si>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</si>
  <si>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</si>
  <si>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</si>
  <si>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</si>
  <si>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</si>
  <si>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</si>
  <si>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</si>
  <si>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</si>
  <si>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</si>
  <si>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</si>
  <si>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</si>
  <si>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</si>
  <si>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</si>
  <si>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</si>
  <si>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</si>
  <si>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</si>
  <si>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</si>
  <si>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</si>
  <si>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</si>
  <si>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</si>
  <si>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</si>
  <si>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</si>
  <si>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</si>
  <si>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</si>
  <si>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</si>
  <si>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</si>
  <si>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</si>
  <si>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</si>
  <si>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</si>
  <si>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</si>
  <si>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</si>
  <si>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</si>
  <si>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</si>
  <si>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</si>
  <si>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</si>
  <si>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</si>
  <si>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</si>
  <si>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</si>
  <si>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</si>
  <si>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</si>
  <si>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</si>
  <si>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</si>
  <si>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</si>
  <si>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</si>
  <si>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</si>
  <si>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</si>
  <si>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</si>
  <si>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</si>
  <si>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</si>
  <si>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</si>
  <si>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</si>
  <si>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</si>
  <si>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</si>
  <si>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</si>
  <si>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</si>
  <si>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</si>
  <si>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</si>
  <si>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</si>
  <si>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</si>
  <si>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</si>
  <si>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</si>
  <si>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</si>
  <si>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</si>
  <si>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</si>
  <si>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</si>
  <si>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</si>
  <si>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</si>
  <si>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</si>
  <si>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</si>
  <si>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</si>
  <si>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</si>
  <si>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</si>
  <si>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</si>
  <si>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</si>
  <si>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</si>
  <si>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</si>
  <si>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</si>
  <si>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</si>
  <si>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</si>
  <si>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</si>
  <si>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</si>
  <si>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</si>
  <si>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</si>
  <si>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</si>
  <si>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</si>
  <si>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</si>
  <si>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</si>
  <si>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</si>
  <si>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</si>
  <si>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</si>
  <si>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</si>
  <si>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</si>
  <si>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</si>
  <si>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</si>
  <si>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</si>
  <si>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</si>
  <si>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</si>
  <si>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</si>
  <si>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</si>
  <si>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</si>
  <si>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</si>
  <si>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</si>
  <si>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</si>
  <si>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</si>
  <si>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</si>
  <si>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</si>
  <si>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</si>
  <si>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</si>
  <si>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</si>
  <si>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</si>
  <si>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</si>
  <si>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</si>
  <si>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</si>
  <si>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</si>
  <si>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</si>
  <si>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</si>
  <si>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</si>
  <si>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</si>
  <si>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</si>
  <si>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</si>
  <si>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</si>
  <si>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</si>
  <si>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</si>
  <si>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</si>
  <si>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</si>
  <si>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</si>
  <si>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</si>
  <si>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</si>
  <si>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</si>
  <si>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</si>
  <si>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</si>
  <si>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</si>
  <si>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</si>
  <si>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</si>
  <si>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</si>
  <si>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</si>
  <si>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</si>
  <si>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</si>
  <si>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</si>
  <si>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</si>
  <si>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</si>
  <si>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</si>
  <si>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</si>
  <si>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</si>
  <si>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</si>
  <si>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</si>
  <si>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</si>
  <si>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</si>
  <si>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</si>
  <si>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</si>
  <si>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</si>
  <si>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</si>
  <si>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</si>
  <si>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</si>
  <si>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</si>
  <si>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</si>
  <si>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</si>
  <si>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</si>
  <si>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</si>
  <si>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</si>
  <si>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</si>
  <si>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</si>
  <si>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</si>
  <si>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</si>
  <si>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</si>
  <si>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</si>
  <si>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</si>
  <si>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</si>
  <si>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</si>
  <si>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</si>
  <si>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</si>
  <si>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</si>
  <si>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</si>
  <si>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</si>
  <si>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</si>
  <si>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</si>
  <si>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</si>
  <si>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</si>
  <si>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</si>
  <si>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</si>
  <si>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</si>
  <si>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</si>
  <si>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</si>
  <si>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</si>
  <si>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</si>
  <si>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</si>
  <si>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</si>
  <si>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</si>
  <si>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</si>
  <si>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</si>
  <si>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</si>
  <si>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</si>
  <si>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</si>
  <si>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</si>
  <si>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</si>
  <si>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</si>
  <si>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</si>
  <si>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</si>
  <si>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</si>
  <si>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</si>
  <si>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</si>
  <si>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</si>
  <si>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</si>
  <si>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</si>
  <si>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</si>
  <si>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</si>
  <si>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</si>
  <si>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</si>
  <si>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</si>
  <si>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</si>
  <si>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</si>
  <si>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</si>
  <si>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</si>
  <si>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</si>
  <si>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</si>
  <si>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</si>
  <si>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</si>
  <si>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</si>
  <si>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</si>
  <si>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</si>
  <si>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</si>
  <si>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</si>
  <si>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</si>
  <si>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</si>
  <si>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</si>
  <si>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</si>
  <si>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</si>
  <si>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</si>
  <si>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</si>
  <si>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</si>
  <si>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</si>
  <si>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</si>
  <si>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</si>
  <si>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</si>
  <si>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</si>
  <si>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</si>
  <si>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</si>
  <si>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</si>
  <si>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</si>
  <si>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</si>
  <si>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</si>
  <si>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</si>
  <si>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</si>
  <si>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</si>
  <si>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</si>
  <si>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</si>
  <si>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</si>
  <si>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</si>
  <si>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</si>
  <si>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</si>
  <si>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</si>
  <si>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</si>
  <si>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</si>
  <si>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</si>
  <si>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</si>
  <si>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</si>
  <si>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</si>
  <si>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</si>
  <si>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</si>
  <si>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</si>
  <si>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</si>
  <si>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</si>
  <si>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</si>
  <si>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</si>
  <si>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</si>
  <si>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</si>
  <si>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</si>
  <si>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</si>
  <si>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</si>
  <si>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</si>
  <si>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</si>
  <si>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</si>
  <si>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</si>
  <si>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</si>
  <si>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</si>
  <si>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</si>
  <si>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</si>
  <si>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</si>
  <si>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</si>
  <si>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</si>
  <si>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</si>
  <si>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</si>
  <si>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</si>
  <si>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</si>
  <si>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</si>
  <si>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</si>
  <si>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</si>
  <si>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</si>
  <si>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</si>
  <si>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</si>
  <si>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</si>
  <si>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</si>
  <si>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</si>
  <si>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</si>
  <si>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</si>
  <si>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</si>
  <si>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</si>
  <si>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</si>
  <si>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</si>
  <si>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</si>
  <si>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</si>
  <si>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</si>
  <si>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</si>
  <si>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</si>
  <si>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</si>
  <si>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</si>
  <si>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</si>
  <si>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</si>
  <si>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</si>
  <si>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</si>
  <si>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</si>
  <si>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</si>
  <si>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</si>
  <si>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</si>
  <si>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</si>
  <si>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</si>
  <si>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</si>
  <si>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</si>
  <si>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</si>
  <si>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</si>
  <si>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</si>
  <si>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</si>
  <si>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</si>
  <si>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</si>
  <si>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</si>
  <si>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</si>
  <si>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</si>
  <si>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</si>
  <si>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</si>
  <si>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</si>
  <si>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</si>
  <si>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</si>
  <si>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</si>
  <si>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</si>
  <si>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</si>
  <si>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</si>
  <si>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</si>
  <si>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</si>
  <si>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</si>
  <si>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</si>
  <si>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</si>
  <si>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</si>
  <si>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</si>
  <si>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</si>
  <si>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</si>
  <si>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</si>
  <si>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</si>
  <si>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</si>
  <si>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</si>
  <si>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</si>
  <si>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</si>
  <si>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</si>
  <si>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</si>
  <si>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</si>
  <si>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</si>
  <si>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</si>
  <si>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</si>
  <si>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</si>
  <si>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</si>
  <si>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</si>
  <si>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</si>
  <si>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</si>
  <si>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</si>
  <si>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</si>
  <si>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</si>
  <si>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</si>
  <si>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</si>
  <si>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</si>
  <si>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</si>
  <si>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</si>
  <si>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</si>
  <si>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</si>
  <si>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</si>
  <si>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</si>
  <si>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</si>
  <si>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</si>
  <si>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</si>
  <si>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</si>
  <si>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</si>
  <si>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</si>
  <si>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</si>
  <si>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</si>
  <si>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</si>
  <si>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</si>
  <si>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</si>
  <si>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</si>
  <si>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</si>
  <si>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</si>
  <si>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</si>
  <si>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</si>
  <si>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</si>
  <si>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</si>
  <si>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</si>
  <si>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</si>
  <si>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</si>
  <si>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</si>
  <si>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</si>
  <si>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</si>
  <si>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</si>
  <si>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</si>
  <si>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</si>
  <si>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</si>
  <si>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</si>
  <si>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</si>
  <si>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</si>
  <si>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</si>
  <si>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</si>
  <si>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</si>
  <si>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</si>
  <si>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</si>
  <si>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</si>
  <si>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</si>
  <si>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</si>
  <si>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</si>
  <si>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</si>
  <si>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</si>
  <si>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</si>
  <si>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</si>
  <si>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</si>
  <si>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</si>
  <si>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</si>
  <si>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</si>
  <si>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</si>
  <si>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</si>
  <si>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</si>
  <si>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</si>
  <si>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</si>
  <si>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</si>
  <si>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</si>
  <si>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</si>
  <si>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</si>
  <si>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</si>
  <si>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</si>
  <si>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</si>
  <si>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</si>
  <si>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</si>
  <si>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</si>
  <si>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</si>
  <si>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</si>
  <si>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</si>
  <si>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</si>
  <si>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</si>
  <si>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</si>
  <si>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</si>
  <si>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</si>
  <si>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</si>
  <si>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</si>
  <si>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</si>
  <si>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</si>
  <si>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</si>
  <si>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</si>
  <si>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</si>
  <si>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</si>
  <si>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</si>
  <si>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</si>
  <si>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</si>
  <si>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</si>
  <si>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</si>
  <si>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</si>
  <si>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</si>
  <si>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</si>
  <si>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</si>
  <si>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</si>
  <si>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</si>
  <si>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</si>
  <si>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</si>
  <si>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</si>
  <si>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</si>
  <si>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</si>
  <si>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</si>
  <si>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</si>
  <si>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</si>
  <si>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</si>
  <si>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</si>
  <si>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</si>
  <si>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</si>
  <si>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</si>
  <si>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</si>
  <si>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</si>
  <si>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</si>
  <si>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</si>
  <si>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</si>
  <si>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</si>
  <si>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</si>
  <si>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</si>
  <si>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</si>
  <si>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</si>
  <si>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</si>
  <si>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</si>
  <si>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</si>
  <si>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</si>
  <si>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</si>
  <si>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</si>
  <si>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</si>
  <si>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</si>
  <si>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</si>
  <si>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</si>
  <si>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</si>
  <si>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</si>
  <si>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</si>
  <si>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</si>
  <si>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</si>
  <si>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</si>
  <si>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</si>
  <si>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</si>
  <si>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</si>
  <si>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</si>
  <si>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</si>
  <si>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</si>
  <si>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</si>
  <si>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</si>
  <si>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</si>
  <si>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</si>
  <si>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</si>
  <si>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</si>
  <si>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</si>
  <si>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</si>
  <si>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</si>
  <si>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</si>
  <si>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</si>
  <si>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</si>
  <si>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</si>
  <si>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</si>
  <si>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</si>
  <si>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</si>
  <si>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</si>
  <si>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</si>
  <si>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</si>
  <si>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</si>
  <si>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</si>
  <si>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</si>
  <si>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</si>
  <si>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</si>
  <si>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</si>
  <si>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</si>
  <si>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</si>
  <si>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</si>
  <si>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</si>
  <si>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</si>
  <si>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</si>
  <si>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</si>
  <si>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</si>
  <si>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</si>
  <si>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</si>
  <si>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</si>
  <si>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</si>
  <si>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</si>
  <si>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</si>
  <si>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</si>
  <si>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</si>
  <si>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</si>
  <si>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</si>
  <si>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</si>
  <si>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</si>
  <si>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</si>
  <si>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</si>
  <si>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</si>
  <si>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</si>
  <si>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</si>
  <si>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</si>
  <si>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</si>
  <si>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</si>
  <si>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</si>
  <si>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</si>
  <si>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</si>
  <si>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</si>
  <si>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</si>
  <si>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</si>
  <si>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</si>
  <si>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</si>
  <si>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</si>
  <si>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</si>
  <si>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</si>
  <si>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</si>
  <si>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</si>
  <si>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</si>
  <si>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</si>
  <si>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</si>
  <si>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</si>
  <si>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</si>
  <si>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</si>
  <si>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</si>
  <si>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</si>
  <si>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</si>
  <si>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</si>
  <si>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</si>
  <si>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</si>
  <si>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</si>
  <si>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</si>
  <si>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</si>
  <si>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</si>
  <si>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</si>
  <si>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</si>
  <si>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</si>
  <si>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</si>
  <si>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</si>
  <si>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</si>
  <si>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</si>
  <si>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</si>
  <si>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</si>
  <si>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</si>
  <si>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</si>
  <si>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</si>
  <si>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</si>
  <si>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</si>
  <si>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</si>
  <si>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</si>
  <si>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</si>
  <si>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</si>
  <si>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</si>
  <si>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</si>
  <si>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</si>
  <si>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</si>
  <si>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</si>
  <si>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</si>
  <si>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</si>
  <si>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</si>
  <si>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</si>
  <si>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</si>
  <si>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</si>
  <si>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</si>
  <si>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</si>
  <si>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</si>
  <si>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</si>
  <si>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</si>
  <si>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</si>
  <si>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</si>
  <si>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</si>
  <si>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</si>
  <si>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</si>
  <si>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</si>
  <si>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</si>
  <si>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</si>
  <si>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</si>
  <si>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</si>
  <si>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</si>
  <si>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</si>
  <si>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</si>
  <si>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</si>
  <si>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</si>
  <si>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</si>
  <si>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</si>
  <si>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</si>
  <si>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</si>
  <si>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</si>
  <si>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</si>
  <si>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</si>
  <si>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</si>
  <si>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</si>
  <si>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</si>
  <si>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</si>
  <si>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</si>
  <si>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</si>
  <si>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</si>
  <si>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</si>
  <si>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</si>
  <si>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</si>
  <si>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</si>
  <si>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</si>
  <si>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</si>
  <si>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</si>
  <si>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</si>
  <si>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</si>
  <si>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</si>
  <si>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</si>
  <si>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</si>
  <si>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</si>
  <si>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</si>
  <si>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</si>
  <si>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</si>
  <si>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</si>
  <si>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</si>
  <si>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</si>
  <si>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</si>
  <si>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</si>
  <si>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</si>
  <si>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</si>
  <si>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</si>
  <si>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</si>
  <si>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</si>
  <si>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</si>
  <si>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</si>
  <si>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</si>
  <si>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</si>
  <si>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</si>
  <si>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</si>
  <si>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</si>
  <si>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</si>
  <si>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</si>
  <si>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</si>
  <si>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</si>
  <si>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</si>
  <si>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</si>
  <si>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</si>
  <si>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</si>
  <si>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</si>
  <si>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</si>
  <si>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</si>
  <si>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</si>
  <si>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</si>
  <si>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</si>
  <si>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</si>
  <si>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</si>
  <si>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</si>
  <si>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</si>
  <si>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</si>
  <si>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</si>
  <si>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</si>
  <si>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</si>
  <si>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</si>
  <si>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</si>
  <si>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</si>
  <si>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</si>
  <si>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</si>
  <si>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</si>
  <si>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</si>
  <si>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</si>
  <si>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</si>
  <si>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</si>
  <si>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</si>
  <si>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</si>
  <si>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</si>
  <si>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</si>
  <si>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</si>
  <si>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</si>
  <si>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</si>
  <si>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</si>
  <si>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</si>
  <si>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</si>
  <si>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</si>
  <si>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</si>
  <si>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</si>
  <si>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</si>
  <si>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</si>
  <si>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</si>
  <si>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</si>
  <si>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</si>
  <si>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</si>
  <si>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</si>
  <si>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</si>
  <si>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</si>
  <si>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</si>
  <si>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</si>
  <si>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</si>
  <si>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</si>
  <si>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</si>
  <si>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</si>
  <si>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</si>
  <si>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</si>
  <si>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</si>
  <si>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</si>
  <si>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</si>
  <si>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</si>
  <si>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</si>
  <si>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</si>
  <si>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</si>
  <si>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</si>
  <si>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</si>
  <si>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</si>
  <si>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</si>
  <si>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</si>
  <si>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</si>
  <si>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</si>
  <si>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</si>
  <si>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</si>
  <si>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</si>
  <si>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</si>
  <si>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</si>
  <si>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</si>
  <si>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</si>
  <si>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</si>
  <si>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</si>
  <si>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</si>
  <si>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</si>
  <si>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</si>
  <si>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</si>
  <si>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</si>
  <si>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</si>
  <si>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</si>
  <si>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</si>
  <si>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</si>
  <si>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</si>
  <si>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</si>
  <si>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</si>
  <si>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</si>
  <si>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</si>
  <si>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</si>
  <si>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</si>
  <si>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</si>
  <si>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</si>
  <si>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</si>
  <si>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</si>
  <si>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</si>
  <si>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</si>
  <si>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</si>
  <si>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</si>
  <si>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</si>
  <si>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</si>
  <si>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</si>
  <si>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</si>
  <si>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</si>
  <si>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</si>
  <si>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</si>
  <si>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</si>
  <si>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</si>
  <si>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</si>
  <si>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</si>
  <si>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</si>
  <si>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</si>
  <si>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</si>
  <si>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</si>
  <si>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</si>
  <si>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</si>
  <si>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</si>
  <si>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</si>
  <si>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</si>
  <si>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</si>
  <si>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</si>
  <si>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</si>
  <si>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</si>
  <si>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</si>
  <si>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</si>
  <si>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</si>
  <si>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</si>
  <si>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</si>
  <si>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</si>
  <si>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</si>
  <si>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</si>
  <si>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</si>
  <si>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</si>
  <si>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</si>
  <si>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</si>
  <si>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</si>
  <si>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</si>
  <si>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</si>
  <si>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</si>
  <si>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</si>
  <si>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</si>
  <si>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</si>
  <si>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</si>
  <si>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</si>
  <si>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</si>
  <si>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</si>
  <si>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</si>
  <si>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</si>
  <si>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</si>
  <si>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</si>
  <si>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</si>
  <si>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</si>
  <si>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</si>
  <si>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</si>
  <si>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</si>
  <si>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</si>
  <si>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</si>
  <si>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</si>
  <si>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</si>
  <si>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</si>
  <si>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</si>
  <si>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</si>
  <si>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</si>
  <si>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</si>
  <si>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</si>
  <si>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</si>
  <si>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</si>
  <si>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</si>
  <si>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</si>
  <si>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</si>
  <si>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</si>
  <si>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</si>
  <si>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</si>
  <si>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</si>
  <si>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</si>
  <si>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</si>
  <si>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</si>
  <si>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</si>
  <si>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</si>
  <si>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</si>
  <si>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</si>
  <si>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</si>
  <si>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</si>
  <si>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</si>
  <si>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</si>
  <si>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</si>
  <si>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</si>
  <si>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</si>
  <si>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</si>
  <si>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</si>
  <si>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</si>
  <si>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</si>
  <si>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</si>
  <si>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</si>
  <si>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</si>
  <si>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</si>
  <si>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</si>
  <si>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</si>
  <si>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</si>
  <si>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</si>
  <si>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</si>
  <si>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</si>
  <si>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</si>
  <si>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</si>
  <si>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</si>
  <si>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</si>
  <si>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</si>
  <si>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</si>
  <si>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</si>
  <si>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</si>
  <si>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</si>
  <si>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</si>
  <si>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</si>
  <si>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</si>
  <si>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</si>
  <si>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</si>
  <si>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</si>
  <si>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</si>
  <si>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</si>
  <si>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</si>
  <si>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</si>
  <si>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</si>
  <si>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</si>
  <si>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</si>
  <si>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</si>
  <si>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</si>
  <si>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</si>
  <si>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</si>
  <si>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</si>
  <si>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</si>
  <si>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</si>
  <si>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</si>
  <si>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</si>
  <si>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</si>
  <si>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</si>
  <si>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</si>
  <si>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</si>
  <si>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</si>
  <si>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</si>
  <si>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</si>
  <si>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</si>
  <si>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</si>
  <si>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</si>
  <si>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</si>
  <si>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</si>
  <si>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</si>
  <si>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</si>
  <si>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</si>
  <si>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</si>
  <si>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</si>
  <si>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</si>
  <si>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</si>
  <si>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</si>
  <si>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</si>
  <si>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</si>
  <si>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</si>
  <si>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</si>
  <si>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</si>
  <si>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</si>
  <si>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</si>
  <si>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</si>
  <si>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</si>
  <si>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</si>
  <si>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</si>
  <si>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</si>
  <si>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</si>
  <si>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</si>
  <si>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</si>
  <si>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</si>
  <si>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</si>
  <si>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</si>
  <si>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</si>
  <si>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</si>
  <si>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</si>
  <si>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</si>
  <si>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</si>
  <si>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</si>
  <si>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</si>
  <si>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</si>
  <si>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</si>
  <si>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</si>
  <si>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</si>
  <si>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</si>
  <si>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</si>
  <si>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</si>
  <si>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</si>
  <si>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</si>
  <si>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</si>
  <si>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</si>
  <si>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</si>
  <si>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</si>
  <si>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</si>
  <si>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</si>
  <si>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</si>
  <si>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</si>
  <si>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</si>
  <si>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</si>
  <si>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</si>
  <si>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</si>
  <si>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</si>
  <si>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</si>
  <si>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</si>
  <si>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</si>
  <si>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</si>
  <si>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</si>
  <si>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</si>
  <si>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</si>
  <si>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</si>
  <si>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</si>
  <si>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</si>
  <si>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</si>
  <si>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</si>
  <si>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</si>
  <si>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</si>
  <si>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</si>
  <si>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</si>
  <si>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</si>
  <si>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</si>
  <si>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</si>
  <si>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</si>
  <si>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</si>
  <si>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</si>
  <si>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</si>
  <si>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</si>
  <si>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</si>
  <si>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</si>
  <si>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</si>
  <si>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</si>
  <si>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</si>
  <si>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</si>
  <si>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</si>
  <si>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</si>
  <si>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</si>
  <si>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</si>
  <si>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</si>
  <si>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</si>
  <si>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</si>
  <si>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</si>
  <si>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</si>
  <si>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</si>
  <si>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</si>
  <si>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</si>
  <si>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</si>
  <si>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</si>
  <si>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</si>
  <si>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</si>
  <si>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</si>
  <si>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</si>
  <si>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</si>
  <si>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</si>
  <si>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</si>
  <si>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</si>
  <si>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</si>
  <si>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</si>
  <si>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</si>
  <si>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</si>
  <si>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</si>
  <si>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</si>
  <si>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</si>
  <si>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</si>
  <si>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</si>
  <si>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</si>
  <si>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</si>
  <si>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</si>
  <si>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</si>
  <si>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</si>
  <si>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</si>
  <si>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</si>
  <si>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</si>
  <si>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</si>
  <si>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</si>
  <si>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</si>
  <si>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</si>
  <si>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</si>
  <si>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</si>
  <si>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</si>
  <si>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</si>
  <si>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</si>
  <si>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</si>
  <si>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</si>
  <si>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</si>
  <si>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</si>
  <si>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</si>
  <si>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</si>
  <si>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</si>
  <si>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</si>
  <si>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</si>
  <si>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</si>
  <si>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</si>
  <si>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</si>
  <si>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</si>
  <si>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</si>
  <si>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</si>
  <si>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</si>
  <si>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</si>
  <si>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</si>
  <si>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</si>
  <si>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</si>
  <si>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</si>
  <si>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</si>
  <si>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</si>
  <si>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</si>
  <si>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</si>
  <si>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</si>
  <si>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</si>
  <si>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</si>
  <si>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</si>
  <si>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</si>
  <si>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</si>
  <si>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</si>
  <si>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</si>
  <si>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</si>
  <si>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</si>
  <si>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</si>
  <si>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</si>
  <si>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</si>
  <si>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</si>
  <si>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</si>
  <si>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</si>
  <si>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</si>
  <si>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</si>
  <si>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</si>
  <si>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</si>
  <si>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</si>
  <si>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</si>
  <si>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</si>
  <si>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</si>
  <si>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</si>
  <si>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</si>
  <si>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</si>
  <si>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</si>
  <si>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</si>
  <si>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</si>
  <si>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</si>
  <si>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</si>
  <si>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</si>
  <si>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</si>
  <si>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</si>
  <si>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</si>
  <si>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</si>
  <si>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</si>
  <si>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</si>
  <si>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</si>
  <si>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</si>
  <si>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</si>
  <si>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</si>
  <si>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</si>
  <si>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</si>
  <si>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</si>
  <si>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</si>
  <si>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</si>
  <si>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</si>
  <si>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</si>
  <si>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</si>
  <si>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</si>
  <si>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</si>
  <si>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</si>
  <si>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</si>
  <si>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</si>
  <si>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</si>
  <si>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</si>
  <si>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</si>
  <si>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</si>
  <si>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</si>
  <si>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</si>
  <si>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</si>
  <si>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</si>
  <si>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</si>
  <si>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</si>
  <si>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</si>
  <si>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</si>
  <si>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</si>
  <si>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</si>
  <si>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</si>
  <si>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</si>
  <si>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</si>
  <si>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</si>
  <si>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</si>
  <si>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</si>
  <si>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</si>
  <si>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</si>
  <si>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</si>
  <si>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</si>
  <si>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</si>
  <si>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</si>
  <si>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</si>
  <si>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</si>
  <si>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</si>
  <si>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</si>
  <si>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</si>
  <si>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</si>
  <si>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</si>
  <si>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</si>
  <si>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</si>
  <si>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</si>
  <si>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</si>
  <si>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</si>
  <si>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</si>
  <si>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</si>
  <si>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</si>
  <si>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</si>
  <si>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</si>
  <si>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</si>
  <si>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</si>
  <si>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</si>
  <si>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</si>
  <si>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</si>
  <si>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</si>
  <si>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</si>
  <si>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</si>
  <si>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</si>
  <si>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</si>
  <si>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</si>
  <si>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</si>
  <si>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</si>
  <si>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</si>
  <si>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</si>
  <si>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</si>
  <si>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</si>
  <si>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</si>
  <si>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</si>
  <si>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</si>
  <si>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</si>
  <si>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</si>
  <si>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</si>
  <si>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</si>
  <si>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</si>
  <si>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</si>
  <si>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</si>
  <si>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</si>
  <si>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</si>
  <si>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</si>
  <si>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</si>
  <si>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</si>
  <si>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</si>
  <si>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</si>
  <si>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</si>
  <si>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</si>
  <si>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</si>
  <si>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</si>
  <si>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</si>
  <si>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</si>
  <si>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</si>
  <si>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</si>
  <si>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</si>
  <si>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</si>
  <si>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</si>
  <si>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</si>
  <si>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</si>
  <si>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</si>
  <si>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</si>
  <si>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</si>
  <si>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</si>
  <si>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</si>
  <si>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</si>
  <si>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</si>
  <si>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</si>
  <si>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</si>
  <si>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</si>
  <si>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</si>
  <si>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</si>
  <si>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</si>
  <si>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</si>
  <si>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</si>
  <si>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</si>
  <si>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</si>
  <si>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</si>
  <si>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</si>
  <si>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</si>
  <si>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</si>
  <si>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</si>
  <si>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</si>
  <si>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</si>
  <si>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</si>
  <si>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</si>
  <si>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</si>
  <si>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</si>
  <si>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</si>
  <si>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</si>
  <si>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</si>
  <si>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</si>
  <si>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</si>
  <si>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</si>
  <si>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</si>
  <si>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</si>
  <si>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</si>
  <si>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</si>
  <si>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</si>
  <si>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</si>
  <si>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</si>
  <si>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</si>
  <si>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</si>
  <si>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</si>
  <si>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</si>
  <si>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</si>
  <si>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</si>
  <si>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</si>
  <si>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</si>
  <si>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</si>
  <si>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</si>
  <si>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</si>
  <si>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</si>
  <si>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</si>
  <si>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</si>
  <si>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</si>
  <si>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</si>
  <si>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</si>
  <si>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</si>
  <si>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</si>
  <si>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</si>
  <si>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</si>
  <si>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</si>
  <si>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</si>
  <si>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</si>
  <si>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</si>
  <si>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</si>
  <si>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</si>
  <si>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</si>
  <si>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</si>
  <si>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</si>
  <si>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</si>
  <si>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</si>
  <si>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</si>
  <si>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</si>
  <si>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</si>
  <si>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</si>
  <si>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</si>
  <si>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</si>
  <si>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</si>
  <si>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</si>
  <si>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</si>
  <si>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</si>
  <si>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</si>
  <si>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</si>
  <si>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</si>
  <si>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</si>
  <si>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</si>
  <si>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</si>
  <si>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</si>
  <si>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</si>
  <si>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</si>
  <si>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</si>
  <si>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</si>
  <si>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</si>
  <si>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</si>
  <si>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</si>
  <si>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</si>
  <si>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</si>
  <si>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</si>
  <si>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</si>
  <si>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</si>
  <si>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</si>
  <si>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</si>
  <si>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</si>
  <si>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</si>
  <si>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</si>
  <si>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</si>
  <si>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</si>
  <si>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</si>
  <si>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</si>
  <si>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</si>
  <si>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</si>
  <si>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</si>
  <si>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</si>
  <si>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</si>
  <si>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</si>
  <si>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</si>
  <si>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</si>
  <si>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</si>
  <si>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</si>
  <si>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</si>
  <si>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</si>
  <si>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</si>
  <si>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</si>
  <si>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</si>
  <si>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</si>
  <si>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</si>
  <si>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</si>
  <si>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</si>
  <si>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</si>
  <si>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</si>
  <si>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</si>
  <si>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</si>
  <si>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</si>
  <si>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</si>
  <si>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</si>
  <si>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</si>
  <si>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</si>
  <si>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</si>
  <si>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</si>
  <si>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</si>
  <si>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</si>
  <si>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</si>
  <si>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</si>
  <si>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</si>
  <si>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</si>
  <si>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</si>
  <si>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</si>
  <si>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</si>
  <si>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</si>
  <si>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</si>
  <si>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</si>
  <si>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</si>
  <si>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</si>
  <si>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</si>
  <si>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</si>
  <si>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</si>
  <si>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</si>
  <si>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</si>
  <si>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</si>
  <si>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</si>
  <si>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</si>
  <si>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</si>
  <si>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</si>
  <si>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</si>
  <si>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</si>
  <si>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</si>
  <si>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</si>
  <si>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</si>
  <si>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</si>
  <si>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</si>
  <si>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</si>
  <si>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</si>
  <si>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</si>
  <si>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</si>
  <si>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</si>
  <si>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</si>
  <si>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</si>
  <si>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</si>
  <si>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</si>
  <si>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</si>
  <si>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</si>
  <si>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</si>
  <si>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</si>
  <si>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</si>
  <si>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</si>
  <si>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</si>
  <si>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</si>
  <si>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</si>
  <si>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</si>
  <si>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</si>
  <si>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</si>
  <si>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</si>
  <si>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</si>
  <si>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</si>
  <si>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</si>
  <si>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</si>
  <si>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</si>
  <si>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</si>
  <si>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</si>
  <si>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</si>
  <si>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</si>
  <si>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</si>
  <si>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</si>
  <si>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</si>
  <si>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</si>
  <si>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</si>
  <si>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</si>
  <si>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</si>
  <si>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</si>
  <si>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</si>
  <si>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</si>
  <si>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</si>
  <si>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</si>
  <si>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</si>
  <si>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</si>
  <si>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</si>
  <si>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</si>
  <si>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</si>
  <si>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</si>
  <si>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</si>
  <si>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</si>
  <si>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</si>
  <si>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</si>
  <si>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</si>
  <si>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</si>
  <si>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</si>
  <si>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</si>
  <si>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</si>
  <si>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</si>
  <si>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</si>
  <si>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</si>
  <si>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</si>
  <si>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</si>
  <si>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</si>
  <si>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</si>
  <si>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</si>
  <si>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</si>
  <si>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</si>
  <si>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</si>
  <si>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</si>
  <si>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</si>
  <si>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</si>
  <si>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</si>
  <si>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</si>
  <si>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</si>
  <si>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</si>
  <si>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</si>
  <si>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</si>
  <si>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</si>
  <si>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</si>
  <si>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</si>
  <si>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</si>
  <si>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</si>
  <si>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</si>
  <si>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</si>
  <si>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</si>
  <si>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</si>
  <si>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</si>
  <si>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</si>
  <si>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</si>
  <si>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</si>
  <si>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</si>
  <si>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</si>
  <si>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</si>
  <si>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</si>
  <si>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</si>
  <si>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</si>
  <si>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</si>
  <si>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</si>
  <si>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</si>
  <si>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</si>
  <si>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</si>
  <si>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</si>
  <si>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</si>
  <si>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</si>
  <si>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</si>
  <si>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</si>
  <si>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</si>
  <si>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</si>
  <si>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</si>
  <si>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</si>
  <si>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</si>
  <si>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</si>
  <si>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</si>
  <si>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</si>
  <si>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</si>
  <si>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</si>
  <si>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</si>
  <si>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</si>
  <si>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</si>
  <si>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</si>
  <si>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</si>
  <si>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</si>
  <si>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</si>
  <si>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</si>
  <si>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</si>
  <si>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</si>
  <si>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</si>
  <si>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</si>
  <si>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</si>
  <si>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</si>
  <si>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</si>
  <si>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</si>
  <si>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</si>
  <si>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</si>
  <si>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</si>
  <si>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</si>
  <si>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</si>
  <si>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</si>
  <si>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</si>
  <si>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</si>
  <si>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</si>
  <si>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</si>
  <si>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</si>
  <si>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</si>
  <si>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</si>
  <si>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</si>
  <si>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</si>
  <si>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</si>
  <si>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</si>
  <si>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</si>
  <si>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</si>
  <si>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</si>
  <si>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</si>
  <si>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</si>
  <si>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</si>
  <si>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</si>
  <si>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</si>
  <si>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</si>
  <si>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</si>
  <si>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</si>
  <si>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</si>
  <si>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</si>
  <si>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</si>
  <si>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</si>
  <si>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</si>
  <si>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</si>
  <si>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</si>
  <si>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</si>
  <si>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</si>
  <si>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</si>
  <si>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</si>
  <si>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</si>
  <si>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</si>
  <si>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</si>
  <si>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</si>
  <si>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</si>
  <si>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</si>
  <si>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</si>
  <si>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</si>
  <si>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</si>
  <si>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</si>
  <si>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</si>
  <si>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</si>
  <si>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</si>
  <si>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</si>
  <si>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</si>
  <si>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</si>
  <si>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</si>
  <si>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</si>
  <si>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</si>
  <si>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</si>
  <si>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</si>
  <si>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</si>
  <si>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</si>
  <si>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</si>
  <si>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</si>
  <si>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</si>
  <si>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</si>
  <si>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</si>
  <si>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</si>
  <si>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</si>
  <si>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</si>
  <si>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</si>
  <si>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</si>
  <si>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</si>
  <si>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</si>
  <si>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</si>
  <si>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</si>
  <si>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</si>
  <si>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</si>
  <si>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</si>
  <si>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</si>
  <si>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</si>
  <si>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</si>
  <si>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</si>
  <si>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</si>
  <si>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</si>
  <si>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</si>
  <si>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</si>
  <si>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</si>
  <si>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</si>
  <si>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</si>
  <si>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</si>
  <si>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</si>
  <si>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</si>
  <si>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</si>
  <si>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</si>
  <si>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</si>
  <si>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</si>
  <si>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</si>
  <si>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</si>
  <si>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</si>
  <si>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</si>
  <si>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</si>
  <si>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</si>
  <si>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</si>
  <si>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</si>
  <si>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</si>
  <si>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</si>
  <si>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</si>
  <si>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</si>
  <si>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</si>
  <si>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</si>
  <si>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</si>
  <si>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</si>
  <si>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</si>
  <si>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</si>
  <si>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</si>
  <si>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</si>
  <si>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</si>
  <si>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</si>
  <si>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</si>
  <si>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</si>
  <si>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</si>
  <si>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</si>
  <si>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</si>
  <si>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</si>
  <si>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</si>
  <si>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</si>
  <si>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</si>
  <si>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</si>
  <si>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</si>
  <si>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</si>
  <si>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</si>
  <si>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</si>
  <si>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</si>
  <si>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</si>
  <si>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</si>
  <si>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</si>
  <si>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</si>
  <si>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</si>
  <si>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</si>
  <si>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</si>
  <si>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</si>
  <si>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</si>
  <si>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</si>
  <si>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</si>
  <si>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</si>
  <si>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</si>
  <si>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</si>
  <si>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</si>
  <si>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</si>
  <si>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</si>
  <si>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</si>
  <si>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</si>
  <si>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</si>
  <si>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</si>
  <si>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</si>
  <si>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</si>
  <si>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</si>
  <si>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</si>
  <si>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</si>
  <si>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</si>
  <si>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</si>
  <si>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</si>
  <si>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</si>
  <si>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</si>
  <si>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</si>
  <si>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</si>
  <si>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</si>
  <si>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</si>
  <si>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</si>
  <si>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</si>
  <si>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</si>
  <si>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</si>
  <si>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</si>
  <si>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</si>
  <si>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</si>
  <si>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</si>
  <si>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</si>
  <si>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</si>
  <si>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</si>
  <si>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</si>
  <si>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</si>
  <si>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</si>
  <si>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</si>
  <si>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</si>
  <si>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</si>
  <si>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</si>
  <si>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</si>
  <si>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</si>
  <si>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</si>
  <si>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</si>
  <si>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</si>
  <si>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</si>
  <si>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</si>
  <si>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</si>
  <si>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</si>
  <si>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</si>
  <si>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</si>
  <si>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</si>
  <si>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</si>
  <si>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</si>
  <si>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</si>
  <si>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</si>
  <si>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</si>
  <si>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</si>
  <si>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</si>
  <si>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</si>
  <si>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</si>
  <si>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</si>
  <si>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</si>
  <si>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</si>
  <si>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</si>
  <si>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</si>
  <si>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</si>
  <si>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</si>
  <si>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</si>
  <si>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</si>
  <si>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</si>
  <si>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</si>
  <si>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</si>
  <si>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</si>
  <si>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</si>
  <si>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</si>
  <si>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</si>
  <si>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</si>
  <si>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</si>
  <si>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</si>
  <si>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</si>
  <si>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</si>
  <si>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</si>
  <si>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</si>
  <si>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</si>
  <si>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</si>
  <si>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</si>
  <si>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</si>
  <si>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</si>
  <si>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</si>
  <si>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</si>
  <si>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</si>
  <si>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</si>
  <si>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</si>
  <si>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</si>
  <si>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</si>
  <si>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</si>
  <si>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</si>
  <si>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</si>
  <si>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</si>
  <si>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</si>
  <si>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</si>
  <si>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</si>
  <si>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</si>
  <si>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</si>
  <si>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</si>
  <si>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</si>
  <si>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</si>
  <si>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</si>
  <si>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</si>
  <si>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</si>
  <si>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</si>
  <si>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</si>
  <si>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</si>
  <si>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</si>
  <si>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</si>
  <si>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</si>
  <si>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</si>
  <si>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</si>
  <si>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</si>
  <si>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</si>
  <si>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</si>
  <si>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</si>
  <si>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</si>
  <si>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</si>
  <si>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</si>
  <si>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</si>
  <si>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</si>
  <si>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</si>
  <si>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</si>
  <si>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</si>
  <si>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</si>
  <si>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</si>
  <si>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</si>
  <si>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</si>
  <si>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</si>
  <si>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</si>
  <si>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</si>
  <si>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</si>
  <si>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</si>
  <si>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</si>
  <si>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</si>
  <si>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</si>
  <si>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</si>
  <si>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</si>
  <si>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</si>
  <si>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</si>
  <si>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</si>
  <si>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</si>
  <si>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</si>
  <si>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</si>
  <si>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</si>
  <si>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</si>
  <si>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</si>
  <si>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</si>
  <si>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</si>
  <si>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</si>
  <si>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</si>
  <si>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</si>
  <si>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</si>
  <si>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</si>
  <si>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</si>
  <si>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</si>
  <si>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</si>
  <si>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</si>
  <si>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</si>
  <si>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</si>
  <si>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</si>
  <si>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</si>
  <si>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</si>
  <si>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</si>
  <si>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</si>
  <si>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</si>
  <si>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</si>
  <si>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</si>
  <si>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</si>
  <si>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</si>
  <si>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</si>
  <si>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</si>
  <si>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</si>
  <si>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</si>
  <si>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</si>
  <si>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</si>
  <si>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</si>
  <si>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</si>
  <si>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</si>
  <si>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</si>
  <si>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</si>
  <si>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</si>
  <si>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</si>
  <si>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</si>
  <si>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</si>
  <si>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</si>
  <si>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</si>
  <si>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</si>
  <si>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</si>
  <si>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</si>
  <si>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</si>
  <si>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</si>
  <si>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</si>
  <si>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</si>
  <si>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</si>
  <si>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</si>
  <si>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</si>
  <si>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</si>
  <si>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</si>
  <si>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</si>
  <si>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</si>
  <si>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</si>
  <si>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</si>
  <si>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</si>
  <si>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</si>
  <si>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</si>
  <si>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</si>
  <si>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</si>
  <si>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</si>
  <si>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</si>
  <si>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</si>
  <si>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</si>
  <si>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</si>
  <si>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</si>
  <si>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</si>
  <si>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</si>
  <si>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</si>
  <si>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</si>
  <si>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</si>
  <si>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</si>
  <si>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</si>
  <si>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</si>
  <si>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</si>
  <si>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</si>
  <si>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</si>
  <si>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</si>
  <si>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</si>
  <si>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</si>
  <si>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</si>
  <si>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</si>
  <si>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</si>
  <si>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</si>
  <si>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</si>
  <si>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</si>
  <si>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</si>
  <si>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</si>
  <si>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</si>
  <si>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</si>
  <si>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</si>
  <si>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</si>
  <si>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</si>
  <si>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</si>
  <si>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</si>
  <si>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</si>
  <si>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</si>
  <si>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</si>
  <si>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</si>
  <si>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</si>
  <si>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</si>
  <si>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</si>
  <si>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</si>
  <si>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</si>
  <si>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</si>
  <si>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</si>
  <si>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</si>
  <si>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</si>
  <si>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</si>
  <si>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</si>
  <si>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</si>
  <si>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</si>
  <si>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</si>
  <si>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</si>
  <si>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</si>
  <si>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</si>
  <si>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</si>
  <si>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</si>
  <si>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</si>
  <si>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</si>
  <si>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</si>
  <si>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</si>
  <si>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</si>
  <si>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</si>
  <si>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</si>
  <si>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</si>
  <si>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</si>
  <si>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</si>
  <si>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</si>
  <si>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</si>
  <si>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</si>
  <si>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</si>
  <si>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</si>
  <si>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</si>
  <si>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</si>
  <si>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</si>
  <si>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</si>
  <si>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</si>
  <si>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</si>
  <si>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</si>
  <si>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</si>
  <si>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</si>
  <si>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</si>
  <si>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</si>
  <si>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</si>
  <si>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</si>
  <si>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</si>
  <si>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</si>
  <si>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</si>
  <si>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</si>
  <si>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</si>
  <si>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</si>
  <si>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</si>
  <si>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</si>
  <si>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</si>
  <si>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</si>
  <si>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</si>
  <si>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</si>
  <si>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</si>
  <si>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</si>
  <si>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</si>
  <si>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</si>
  <si>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</si>
  <si>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</si>
  <si>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</si>
  <si>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</si>
  <si>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</si>
  <si>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</si>
  <si>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</si>
  <si>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</si>
  <si>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</si>
  <si>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</si>
  <si>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</si>
  <si>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</si>
  <si>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</si>
  <si>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</si>
  <si>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</si>
  <si>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</si>
  <si>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</si>
  <si>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</si>
  <si>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</si>
  <si>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</si>
  <si>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</si>
  <si>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</si>
  <si>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</si>
  <si>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</si>
  <si>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</si>
  <si>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</si>
  <si>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</si>
  <si>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</si>
  <si>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</si>
  <si>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</si>
  <si>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</si>
  <si>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</si>
  <si>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</si>
  <si>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</si>
  <si>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</si>
  <si>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</si>
  <si>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</si>
  <si>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</si>
  <si>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</si>
  <si>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</si>
  <si>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</si>
  <si>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</si>
  <si>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</si>
  <si>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</si>
  <si>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</si>
  <si>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</si>
  <si>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</si>
  <si>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</si>
  <si>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</si>
  <si>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</si>
  <si>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</si>
  <si>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</si>
  <si>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</si>
  <si>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</si>
  <si>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</si>
  <si>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</si>
  <si>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</si>
  <si>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</si>
  <si>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</si>
  <si>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</si>
  <si>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</si>
  <si>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</si>
  <si>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</si>
  <si>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</si>
  <si>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</si>
  <si>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</si>
  <si>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</si>
  <si>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</si>
  <si>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</si>
  <si>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</si>
  <si>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</si>
  <si>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</si>
  <si>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</si>
  <si>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</si>
  <si>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</si>
  <si>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</si>
  <si>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</si>
  <si>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</si>
  <si>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</si>
  <si>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</si>
  <si>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</si>
  <si>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</si>
  <si>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</si>
  <si>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</si>
  <si>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</si>
  <si>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</si>
  <si>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</si>
  <si>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</si>
  <si>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</si>
  <si>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</si>
  <si>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</si>
  <si>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</si>
  <si>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</si>
  <si>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</si>
  <si>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</si>
  <si>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</si>
  <si>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</si>
  <si>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</si>
  <si>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</si>
  <si>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</si>
  <si>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</si>
  <si>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</si>
  <si>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</si>
  <si>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</si>
  <si>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</si>
  <si>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</si>
  <si>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</si>
  <si>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</si>
  <si>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</si>
  <si>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</si>
  <si>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</si>
  <si>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</si>
  <si>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</si>
  <si>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</si>
  <si>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</si>
  <si>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</si>
  <si>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</si>
  <si>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</si>
  <si>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</si>
  <si>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</si>
  <si>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</si>
  <si>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</si>
  <si>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</si>
  <si>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</si>
  <si>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</si>
  <si>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</si>
  <si>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</si>
  <si>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</si>
  <si>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</si>
  <si>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</si>
  <si>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</si>
  <si>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</si>
  <si>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</si>
  <si>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</si>
  <si>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</si>
  <si>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</si>
  <si>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</si>
  <si>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</si>
  <si>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</si>
  <si>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</si>
  <si>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</si>
  <si>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</si>
  <si>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</si>
  <si>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</si>
  <si>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</si>
  <si>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</si>
  <si>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</si>
  <si>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</si>
  <si>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</si>
  <si>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</si>
  <si>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</si>
  <si>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</si>
  <si>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</si>
  <si>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</si>
  <si>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</si>
  <si>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</si>
  <si>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</si>
  <si>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</si>
  <si>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</si>
  <si>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</si>
  <si>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</si>
  <si>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</si>
  <si>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</si>
  <si>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</si>
  <si>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</si>
  <si>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</si>
  <si>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</si>
  <si>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</si>
  <si>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</si>
  <si>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</si>
  <si>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</si>
  <si>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</si>
  <si>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</si>
  <si>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</si>
  <si>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</si>
  <si>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</si>
  <si>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</si>
  <si>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</si>
  <si>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</si>
  <si>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</si>
  <si>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</si>
  <si>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</si>
  <si>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</si>
  <si>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</si>
  <si>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</si>
  <si>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</si>
  <si>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</si>
  <si>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</si>
  <si>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</si>
  <si>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</si>
  <si>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</si>
  <si>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</si>
  <si>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</si>
  <si>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</si>
  <si>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</si>
  <si>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</si>
  <si>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</si>
  <si>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</si>
  <si>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</si>
  <si>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</si>
  <si>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</si>
  <si>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</si>
  <si>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</si>
  <si>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</si>
  <si>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</si>
  <si>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</si>
  <si>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</si>
  <si>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</si>
  <si>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</si>
  <si>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</si>
  <si>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</si>
  <si>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</si>
  <si>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</si>
  <si>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</si>
  <si>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</si>
  <si>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</si>
  <si>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</si>
  <si>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</si>
  <si>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</si>
  <si>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</si>
  <si>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</si>
  <si>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</si>
  <si>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</si>
  <si>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</si>
  <si>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</si>
  <si>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</si>
  <si>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</si>
  <si>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</si>
  <si>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</si>
  <si>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</si>
  <si>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</si>
  <si>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</si>
  <si>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</si>
  <si>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</si>
  <si>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</si>
  <si>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</si>
  <si>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</si>
  <si>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</si>
  <si>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</si>
  <si>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</si>
  <si>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</si>
  <si>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</si>
  <si>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</si>
  <si>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</si>
  <si>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</si>
  <si>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</si>
  <si>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</si>
  <si>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</si>
  <si>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</si>
  <si>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</si>
  <si>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</si>
  <si>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</si>
  <si>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</si>
  <si>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</si>
  <si>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</si>
  <si>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</si>
  <si>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</si>
  <si>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</si>
  <si>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</si>
  <si>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</si>
  <si>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</si>
  <si>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</si>
  <si>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</si>
  <si>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</si>
  <si>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</si>
  <si>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</si>
  <si>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</si>
  <si>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</si>
  <si>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</si>
  <si>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</si>
  <si>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</si>
  <si>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</si>
  <si>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</si>
  <si>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</si>
  <si>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</si>
  <si>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</si>
  <si>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</si>
  <si>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</si>
  <si>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</si>
  <si>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</si>
  <si>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</si>
  <si>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</si>
  <si>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</si>
  <si>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</si>
  <si>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</si>
  <si>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</si>
  <si>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</si>
  <si>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</si>
  <si>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</si>
  <si>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</si>
  <si>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</si>
  <si>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</si>
  <si>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</si>
  <si>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</si>
  <si>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</si>
  <si>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</si>
  <si>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</si>
  <si>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</si>
  <si>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</si>
  <si>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</si>
  <si>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</si>
  <si>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</si>
  <si>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</si>
  <si>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</si>
  <si>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</si>
  <si>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</si>
  <si>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</si>
  <si>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</si>
  <si>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</si>
  <si>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</si>
  <si>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</si>
  <si>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</si>
  <si>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</si>
  <si>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</si>
  <si>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</si>
  <si>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</si>
  <si>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</si>
  <si>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</si>
  <si>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</si>
  <si>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</si>
  <si>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</si>
  <si>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</si>
  <si>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</si>
  <si>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</si>
  <si>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</si>
  <si>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</si>
  <si>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</si>
  <si>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</si>
  <si>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</si>
  <si>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</si>
  <si>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</si>
  <si>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</si>
  <si>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</si>
  <si>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</si>
  <si>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</si>
  <si>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</si>
  <si>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</si>
  <si>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</si>
  <si>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</si>
  <si>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</si>
  <si>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</si>
  <si>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</si>
  <si>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</si>
  <si>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</si>
  <si>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</si>
  <si>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</si>
  <si>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</si>
  <si>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</si>
  <si>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</si>
  <si>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</si>
  <si>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</si>
  <si>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</si>
  <si>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</si>
  <si>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</si>
  <si>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</si>
  <si>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</si>
  <si>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</si>
  <si>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</si>
  <si>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</si>
  <si>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</si>
  <si>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</si>
  <si>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</si>
  <si>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</si>
  <si>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</si>
  <si>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</si>
  <si>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</si>
  <si>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</si>
  <si>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</si>
  <si>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</si>
  <si>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</si>
  <si>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</si>
  <si>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</si>
  <si>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</si>
  <si>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</si>
  <si>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</si>
  <si>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</si>
  <si>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</si>
  <si>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</si>
  <si>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</si>
  <si>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</si>
  <si>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</si>
  <si>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</si>
  <si>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</si>
  <si>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</si>
  <si>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</si>
  <si>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</si>
  <si>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</si>
  <si>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</si>
  <si>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</si>
  <si>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</si>
  <si>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</si>
  <si>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</si>
  <si>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</si>
  <si>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</si>
  <si>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</si>
  <si>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</si>
  <si>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</si>
  <si>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</si>
  <si>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</si>
  <si>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</si>
  <si>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</si>
  <si>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</si>
  <si>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</si>
  <si>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</si>
  <si>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</si>
  <si>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</si>
  <si>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</si>
  <si>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</si>
  <si>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</si>
  <si>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</si>
  <si>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</si>
  <si>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</si>
  <si>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</si>
  <si>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</si>
  <si>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</si>
  <si>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</si>
  <si>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</si>
  <si>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</si>
  <si>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</si>
  <si>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</si>
  <si>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</si>
  <si>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</si>
  <si>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</si>
  <si>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</si>
  <si>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</si>
  <si>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</si>
  <si>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</si>
  <si>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</si>
  <si>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</si>
  <si>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</si>
  <si>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</si>
  <si>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</si>
  <si>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</si>
  <si>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</si>
  <si>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</si>
  <si>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</si>
  <si>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</si>
  <si>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</si>
  <si>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</si>
  <si>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</si>
  <si>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</si>
  <si>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</si>
  <si>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</si>
  <si>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</si>
  <si>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</si>
  <si>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</si>
  <si>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</si>
  <si>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</si>
  <si>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</si>
  <si>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</si>
  <si>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</si>
  <si>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</si>
  <si>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</si>
  <si>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</si>
  <si>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</si>
  <si>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</si>
  <si>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</si>
  <si>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</si>
  <si>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</si>
  <si>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</si>
  <si>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</si>
  <si>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</si>
  <si>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</si>
  <si>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</si>
  <si>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</si>
  <si>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</si>
  <si>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</si>
  <si>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</si>
  <si>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</si>
  <si>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</si>
  <si>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</si>
  <si>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</si>
  <si>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</si>
  <si>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</si>
  <si>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</si>
  <si>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</si>
  <si>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</si>
  <si>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</si>
  <si>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</si>
  <si>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</si>
  <si>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</si>
  <si>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</si>
  <si>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</si>
  <si>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</si>
  <si>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</si>
  <si>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</si>
  <si>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</si>
  <si>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</si>
  <si>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</si>
  <si>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</si>
  <si>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</si>
  <si>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</si>
  <si>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</si>
  <si>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</si>
  <si>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</si>
  <si>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</si>
  <si>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</si>
  <si>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</si>
  <si>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</si>
  <si>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</si>
  <si>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</si>
  <si>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</si>
  <si>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</si>
  <si>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</si>
  <si>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</si>
  <si>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</si>
  <si>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</si>
  <si>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</si>
  <si>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</si>
  <si>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</si>
  <si>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</si>
  <si>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</si>
  <si>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</si>
  <si>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</si>
  <si>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</si>
  <si>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</si>
  <si>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</si>
  <si>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</si>
  <si>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</si>
  <si>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</si>
  <si>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</si>
  <si>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</si>
  <si>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</si>
  <si>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</si>
  <si>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</si>
  <si>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</si>
  <si>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</si>
  <si>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</si>
  <si>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</si>
  <si>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</si>
  <si>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</si>
  <si>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</si>
  <si>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</si>
  <si>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</si>
  <si>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</si>
  <si>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</si>
  <si>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</si>
  <si>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</si>
  <si>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</si>
  <si>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</si>
  <si>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</si>
  <si>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</si>
  <si>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</si>
  <si>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</si>
  <si>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</si>
  <si>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</si>
  <si>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</si>
  <si>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</si>
  <si>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</si>
  <si>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</si>
  <si>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</si>
  <si>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</si>
  <si>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</si>
  <si>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</si>
  <si>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</si>
  <si>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</si>
  <si>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</si>
  <si>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</si>
  <si>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</si>
  <si>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</si>
  <si>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</si>
  <si>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</si>
  <si>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</si>
  <si>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</si>
  <si>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</si>
  <si>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</si>
  <si>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</si>
  <si>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</si>
  <si>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</si>
  <si>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</si>
  <si>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</si>
  <si>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</si>
  <si>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</si>
  <si>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</si>
  <si>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</si>
  <si>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</si>
  <si>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</si>
  <si>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</si>
  <si>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</si>
  <si>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</si>
  <si>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</si>
  <si>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</si>
  <si>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</si>
  <si>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</si>
  <si>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</si>
  <si>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</si>
  <si>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</si>
  <si>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</si>
  <si>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</si>
  <si>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</si>
  <si>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</si>
  <si>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</si>
  <si>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</si>
  <si>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</si>
  <si>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</si>
  <si>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</si>
  <si>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</si>
  <si>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</si>
  <si>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</si>
  <si>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</si>
  <si>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</si>
  <si>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</si>
  <si>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</si>
  <si>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</si>
  <si>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</si>
  <si>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</si>
  <si>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</si>
  <si>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</si>
  <si>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</si>
  <si>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</si>
  <si>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</si>
  <si>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</si>
  <si>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</si>
  <si>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</si>
  <si>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</si>
  <si>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</si>
  <si>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</si>
  <si>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</si>
  <si>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</si>
  <si>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</si>
  <si>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</si>
  <si>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</si>
  <si>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</si>
  <si>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</si>
  <si>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</si>
  <si>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</si>
  <si>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</si>
  <si>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</si>
  <si>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</si>
  <si>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</si>
  <si>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</si>
  <si>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</si>
  <si>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</si>
  <si>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</si>
  <si>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</si>
  <si>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</si>
  <si>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</si>
  <si>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</si>
  <si>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</si>
  <si>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</si>
  <si>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</si>
  <si>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</si>
  <si>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</si>
  <si>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</si>
  <si>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</si>
  <si>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</si>
  <si>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</si>
  <si>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</si>
  <si>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</si>
  <si>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</si>
  <si>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</si>
  <si>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</si>
  <si>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</si>
  <si>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</si>
  <si>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</si>
  <si>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</si>
  <si>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</si>
  <si>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</si>
  <si>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</si>
  <si>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</si>
  <si>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</si>
  <si>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</si>
  <si>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</si>
  <si>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</si>
  <si>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</si>
  <si>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</si>
  <si>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</si>
  <si>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</si>
  <si>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</si>
  <si>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</si>
  <si>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</si>
  <si>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</si>
  <si>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</si>
  <si>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</si>
  <si>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</si>
  <si>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</si>
  <si>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</si>
  <si>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</si>
  <si>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</si>
  <si>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</si>
  <si>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</si>
  <si>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</si>
  <si>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</si>
  <si>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</si>
  <si>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</si>
  <si>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</si>
  <si>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</si>
  <si>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</si>
  <si>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</si>
  <si>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</si>
  <si>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</si>
  <si>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</si>
  <si>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</si>
  <si>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</si>
  <si>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</si>
  <si>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</si>
  <si>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</si>
  <si>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</si>
  <si>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</si>
  <si>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</si>
  <si>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</si>
  <si>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</si>
  <si>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</si>
  <si>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</si>
  <si>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</si>
  <si>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</si>
  <si>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</si>
  <si>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</si>
  <si>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</si>
  <si>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</si>
  <si>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</si>
  <si>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</si>
  <si>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</si>
  <si>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</si>
  <si>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</si>
  <si>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</si>
  <si>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</si>
  <si>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</si>
  <si>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</si>
  <si>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</si>
  <si>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</si>
  <si>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</si>
  <si>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</si>
  <si>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</si>
  <si>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</si>
  <si>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</si>
  <si>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</si>
  <si>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</si>
  <si>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</si>
  <si>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</si>
  <si>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</si>
  <si>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</si>
  <si>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</si>
  <si>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</si>
  <si>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</si>
  <si>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</si>
  <si>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</si>
  <si>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</si>
  <si>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</si>
  <si>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</si>
  <si>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</si>
  <si>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</si>
  <si>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</si>
  <si>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</si>
  <si>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</si>
  <si>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</si>
  <si>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</si>
  <si>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</si>
  <si>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</si>
  <si>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</si>
  <si>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</si>
  <si>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</si>
  <si>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</si>
  <si>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</si>
  <si>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</si>
  <si>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</si>
  <si>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</si>
  <si>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</si>
  <si>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</si>
  <si>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</si>
  <si>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</si>
  <si>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</si>
  <si>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</si>
  <si>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</si>
  <si>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</si>
  <si>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</si>
  <si>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</si>
  <si>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</si>
  <si>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</si>
  <si>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</si>
  <si>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</si>
  <si>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</si>
  <si>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</si>
  <si>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</si>
  <si>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</si>
  <si>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</si>
  <si>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</si>
  <si>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</si>
  <si>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</si>
  <si>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</si>
  <si>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</si>
  <si>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</si>
  <si>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</si>
  <si>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</si>
  <si>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</si>
  <si>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</si>
  <si>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</si>
  <si>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</si>
  <si>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</si>
  <si>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</si>
  <si>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</si>
  <si>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</si>
  <si>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</si>
  <si>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</si>
  <si>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</si>
  <si>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</si>
  <si>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</si>
  <si>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</si>
  <si>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</si>
  <si>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</si>
  <si>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</si>
  <si>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</si>
  <si>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</si>
  <si>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</si>
  <si>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</si>
  <si>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</si>
  <si>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</si>
  <si>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</si>
  <si>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</si>
  <si>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</si>
  <si>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</si>
  <si>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</si>
  <si>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</si>
  <si>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</si>
  <si>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</si>
  <si>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</si>
  <si>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</si>
  <si>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</si>
  <si>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</si>
  <si>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</si>
  <si>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</si>
  <si>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</si>
  <si>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</si>
  <si>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</si>
  <si>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</si>
  <si>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</si>
  <si>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</si>
  <si>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</si>
  <si>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</si>
  <si>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</si>
  <si>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</si>
  <si>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</si>
  <si>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</si>
  <si>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</si>
  <si>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</si>
  <si>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</si>
  <si>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</si>
  <si>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</si>
  <si>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</si>
  <si>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</si>
  <si>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</si>
  <si>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</si>
  <si>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</si>
  <si>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</si>
  <si>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</si>
  <si>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</si>
  <si>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</si>
  <si>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</si>
  <si>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</si>
  <si>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</si>
  <si>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</si>
  <si>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</si>
  <si>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</si>
  <si>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</si>
  <si>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</si>
  <si>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</si>
  <si>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</si>
  <si>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</si>
  <si>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</si>
  <si>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</si>
  <si>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</si>
  <si>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</si>
  <si>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</si>
  <si>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</si>
  <si>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</si>
  <si>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</si>
  <si>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</si>
  <si>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</si>
  <si>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</si>
  <si>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</si>
  <si>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</si>
  <si>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</si>
  <si>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</si>
  <si>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</si>
  <si>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</si>
  <si>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</si>
  <si>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</si>
  <si>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</si>
  <si>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</si>
  <si>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</si>
  <si>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</si>
  <si>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</si>
  <si>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</si>
  <si>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</si>
  <si>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</si>
  <si>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</si>
  <si>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</si>
  <si>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</si>
  <si>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</si>
  <si>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</si>
  <si>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</si>
  <si>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</si>
  <si>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</si>
  <si>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</si>
  <si>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</si>
  <si>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</si>
  <si>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</si>
  <si>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</si>
  <si>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</si>
  <si>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</si>
  <si>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</si>
  <si>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</si>
  <si>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</si>
  <si>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</si>
  <si>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</si>
  <si>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</si>
  <si>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</si>
  <si>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</si>
  <si>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</si>
  <si>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</si>
  <si>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</si>
  <si>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</si>
  <si>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</si>
  <si>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</si>
  <si>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</si>
  <si>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</si>
  <si>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</si>
  <si>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</si>
  <si>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</si>
  <si>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</si>
  <si>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</si>
  <si>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</si>
  <si>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</si>
  <si>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</si>
  <si>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</si>
  <si>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</si>
  <si>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</si>
  <si>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</si>
  <si>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</si>
  <si>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</si>
  <si>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</si>
  <si>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</si>
  <si>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</si>
  <si>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</si>
  <si>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</si>
  <si>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</si>
  <si>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</si>
  <si>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</si>
  <si>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</si>
  <si>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</si>
  <si>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</si>
  <si>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</si>
  <si>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</si>
  <si>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</si>
  <si>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</si>
  <si>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</si>
  <si>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</si>
  <si>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</si>
  <si>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</si>
  <si>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</si>
  <si>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</si>
  <si>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</si>
  <si>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</si>
  <si>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</si>
  <si>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</si>
  <si>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</si>
  <si>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</si>
  <si>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</si>
  <si>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</si>
  <si>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</si>
  <si>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</si>
  <si>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</si>
  <si>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</si>
  <si>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</si>
  <si>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</si>
  <si>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</si>
  <si>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</si>
  <si>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</si>
  <si>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</si>
  <si>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</si>
  <si>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</si>
  <si>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</si>
  <si>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</si>
  <si>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</si>
  <si>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</si>
  <si>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</si>
  <si>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</si>
  <si>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</si>
  <si>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</si>
  <si>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</si>
  <si>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</si>
  <si>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</si>
  <si>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</si>
  <si>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</si>
  <si>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</si>
  <si>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</si>
  <si>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</si>
  <si>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</si>
  <si>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</si>
  <si>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</si>
  <si>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</si>
  <si>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</si>
  <si>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</si>
  <si>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</si>
  <si>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</si>
  <si>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</si>
  <si>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</si>
  <si>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</si>
  <si>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</si>
  <si>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</si>
  <si>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</si>
  <si>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</si>
  <si>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</si>
  <si>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</si>
  <si>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</si>
  <si>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</si>
  <si>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</si>
  <si>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</si>
  <si>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</si>
  <si>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</si>
  <si>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</si>
  <si>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</si>
  <si>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</si>
  <si>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</si>
  <si>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</si>
  <si>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</si>
  <si>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</si>
  <si>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</si>
  <si>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</si>
  <si>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</si>
  <si>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</si>
  <si>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</si>
  <si>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</si>
  <si>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</si>
  <si>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</si>
  <si>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</si>
  <si>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</si>
  <si>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</si>
  <si>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</si>
  <si>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</si>
  <si>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</si>
  <si>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</si>
  <si>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</si>
  <si>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</si>
  <si>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</si>
  <si>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</si>
  <si>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</si>
  <si>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</si>
  <si>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</si>
  <si>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</si>
  <si>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</si>
  <si>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</si>
  <si>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</si>
  <si>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</si>
  <si>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</si>
  <si>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</si>
  <si>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</si>
  <si>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</si>
  <si>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</si>
  <si>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</si>
  <si>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</si>
  <si>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</si>
  <si>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</si>
  <si>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</si>
  <si>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</si>
  <si>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</si>
  <si>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</si>
  <si>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</si>
  <si>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</si>
  <si>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</si>
  <si>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</si>
  <si>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</si>
  <si>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</si>
  <si>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</si>
  <si>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</si>
  <si>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</si>
  <si>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</si>
  <si>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</si>
  <si>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</si>
  <si>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</si>
  <si>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</si>
  <si>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</si>
  <si>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</si>
  <si>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</si>
  <si>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</si>
  <si>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</si>
  <si>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</si>
  <si>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</si>
  <si>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</si>
  <si>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</si>
  <si>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</si>
  <si>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</si>
  <si>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</si>
  <si>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</si>
  <si>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</si>
  <si>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</si>
  <si>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</si>
  <si>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</si>
  <si>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</si>
  <si>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</si>
  <si>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</si>
  <si>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</si>
  <si>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</si>
  <si>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</si>
  <si>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</si>
  <si>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</si>
  <si>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</si>
  <si>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</si>
  <si>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</si>
  <si>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</si>
  <si>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</si>
  <si>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</si>
  <si>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</si>
  <si>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</si>
  <si>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</si>
  <si>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</si>
  <si>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</si>
  <si>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</si>
  <si>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</si>
  <si>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</si>
  <si>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</si>
  <si>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</si>
  <si>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</si>
  <si>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</si>
  <si>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</si>
  <si>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</si>
  <si>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</si>
  <si>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</si>
  <si>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</si>
  <si>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</si>
  <si>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</si>
  <si>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</si>
  <si>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</si>
  <si>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</si>
  <si>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</si>
  <si>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</si>
  <si>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</si>
  <si>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</si>
  <si>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</si>
  <si>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</si>
  <si>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</si>
  <si>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</si>
  <si>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</si>
  <si>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</si>
  <si>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</si>
  <si>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</si>
  <si>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</si>
  <si>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</si>
  <si>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</si>
  <si>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</si>
  <si>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</si>
  <si>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</si>
  <si>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</si>
  <si>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</si>
  <si>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</si>
  <si>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</si>
  <si>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</si>
  <si>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</si>
  <si>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</si>
  <si>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</si>
  <si>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</si>
  <si>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</si>
  <si>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</si>
  <si>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</si>
  <si>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</si>
  <si>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</si>
  <si>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</si>
  <si>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</si>
  <si>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</si>
  <si>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</si>
  <si>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</si>
  <si>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</si>
  <si>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</si>
  <si>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</si>
  <si>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</si>
  <si>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</si>
  <si>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</si>
  <si>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</si>
  <si>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</si>
  <si>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</si>
  <si>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</si>
  <si>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</si>
  <si>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</si>
  <si>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</si>
  <si>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</si>
  <si>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</si>
  <si>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</si>
  <si>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</si>
  <si>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</si>
  <si>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</si>
  <si>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</si>
  <si>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</si>
  <si>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</si>
  <si>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</si>
  <si>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</si>
  <si>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</si>
  <si>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</si>
  <si>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</si>
  <si>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</si>
  <si>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</si>
  <si>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</si>
  <si>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</si>
  <si>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</si>
  <si>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</si>
  <si>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</si>
  <si>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</si>
  <si>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</si>
  <si>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</si>
  <si>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</si>
  <si>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</si>
  <si>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</si>
  <si>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</si>
  <si>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</si>
  <si>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</si>
  <si>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</si>
  <si>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</si>
  <si>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</si>
  <si>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</si>
  <si>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</si>
  <si>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</si>
  <si>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</si>
  <si>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</si>
  <si>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</si>
  <si>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</si>
  <si>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</si>
  <si>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</si>
  <si>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</si>
  <si>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</si>
  <si>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</si>
  <si>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</si>
  <si>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</si>
  <si>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</si>
  <si>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</si>
  <si>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</si>
  <si>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</si>
  <si>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</si>
  <si>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</si>
  <si>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</si>
  <si>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</si>
  <si>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</si>
  <si>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</si>
  <si>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</si>
  <si>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</si>
  <si>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</si>
  <si>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</si>
  <si>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</si>
  <si>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</si>
  <si>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</si>
  <si>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</si>
  <si>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</si>
  <si>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</si>
  <si>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</si>
  <si>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</si>
  <si>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</si>
  <si>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</si>
  <si>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</si>
  <si>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</si>
  <si>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</si>
  <si>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</si>
  <si>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</si>
  <si>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</si>
  <si>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</si>
  <si>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</si>
  <si>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</si>
  <si>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</si>
  <si>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</si>
  <si>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</si>
  <si>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</si>
  <si>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</si>
  <si>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</si>
  <si>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</si>
  <si>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</si>
  <si>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</si>
  <si>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</si>
  <si>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</si>
  <si>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</si>
  <si>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</si>
  <si>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</si>
  <si>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</si>
  <si>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</si>
  <si>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</si>
  <si>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</si>
  <si>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</si>
  <si>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</si>
  <si>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</si>
  <si>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</si>
  <si>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</si>
  <si>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</si>
  <si>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</si>
  <si>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</si>
  <si>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</si>
  <si>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</si>
  <si>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</si>
  <si>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</si>
  <si>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</si>
  <si>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</si>
  <si>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</si>
  <si>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</si>
  <si>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</si>
  <si>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</si>
  <si>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</si>
  <si>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</si>
  <si>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</si>
  <si>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</si>
  <si>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</si>
  <si>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</si>
  <si>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</si>
  <si>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</si>
  <si>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</si>
  <si>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</si>
  <si>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</si>
  <si>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</si>
  <si>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</si>
  <si>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</si>
  <si>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</si>
  <si>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</si>
  <si>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</si>
  <si>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</si>
  <si>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</si>
  <si>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</si>
  <si>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</si>
  <si>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</si>
  <si>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</si>
  <si>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</si>
  <si>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</si>
  <si>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</si>
  <si>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</si>
  <si>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</si>
  <si>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</si>
  <si>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</si>
  <si>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</si>
  <si>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</si>
  <si>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</si>
  <si>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</si>
  <si>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</si>
  <si>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</si>
  <si>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</si>
  <si>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</si>
  <si>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</si>
  <si>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</si>
  <si>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</si>
  <si>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</si>
  <si>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</si>
  <si>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</si>
  <si>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</si>
  <si>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</si>
  <si>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</si>
  <si>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</si>
  <si>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</si>
  <si>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</si>
  <si>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</si>
  <si>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</si>
  <si>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</si>
  <si>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</si>
  <si>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</si>
  <si>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</si>
  <si>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</si>
  <si>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</si>
  <si>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</si>
  <si>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</si>
  <si>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</si>
  <si>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</si>
  <si>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</si>
  <si>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</si>
  <si>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</si>
  <si>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</si>
  <si>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</si>
  <si>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</si>
  <si>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</si>
  <si>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</si>
  <si>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</si>
  <si>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</si>
  <si>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</si>
  <si>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</si>
  <si>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</si>
  <si>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</si>
  <si>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</si>
  <si>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</si>
  <si>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</si>
  <si>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</si>
  <si>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</si>
  <si>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</si>
  <si>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</si>
  <si>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</si>
  <si>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</si>
  <si>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</si>
  <si>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</si>
  <si>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</si>
  <si>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</si>
  <si>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</si>
  <si>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</si>
  <si>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</si>
  <si>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</si>
  <si>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</si>
  <si>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</si>
  <si>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</si>
  <si>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</si>
  <si>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</si>
  <si>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</si>
  <si>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</si>
  <si>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</si>
  <si>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</si>
  <si>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</si>
  <si>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</si>
  <si>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</si>
  <si>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</si>
  <si>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</si>
  <si>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</si>
  <si>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</si>
  <si>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</si>
  <si>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</si>
  <si>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</si>
  <si>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</si>
  <si>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</si>
  <si>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</si>
  <si>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</si>
  <si>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</si>
  <si>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</si>
  <si>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</si>
  <si>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</si>
  <si>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</si>
  <si>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</si>
  <si>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</si>
  <si>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</si>
  <si>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</si>
  <si>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</si>
  <si>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</si>
  <si>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</si>
  <si>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</si>
  <si>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</si>
  <si>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</si>
  <si>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</si>
  <si>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</si>
  <si>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</si>
  <si>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</si>
  <si>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</si>
  <si>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</si>
  <si>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</si>
  <si>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</si>
  <si>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</si>
  <si>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</si>
  <si>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</si>
  <si>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</si>
  <si>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</si>
  <si>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</si>
  <si>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</si>
  <si>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</si>
  <si>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</si>
  <si>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</si>
  <si>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</si>
  <si>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</si>
  <si>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</si>
  <si>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</si>
  <si>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</si>
  <si>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</si>
  <si>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</si>
  <si>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</si>
  <si>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</si>
  <si>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</si>
  <si>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</si>
  <si>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</si>
  <si>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</si>
  <si>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</si>
  <si>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</si>
  <si>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</si>
  <si>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</si>
  <si>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</si>
  <si>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</si>
  <si>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</si>
  <si>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</si>
  <si>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</si>
  <si>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</si>
  <si>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</si>
  <si>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</si>
  <si>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</si>
  <si>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</si>
  <si>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</si>
  <si>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</si>
  <si>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</si>
  <si>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</si>
  <si>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</si>
  <si>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</si>
  <si>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</si>
  <si>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</si>
  <si>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</si>
  <si>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</si>
  <si>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</si>
  <si>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</si>
  <si>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</si>
  <si>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</si>
  <si>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</si>
  <si>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</si>
  <si>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</si>
  <si>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</si>
  <si>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</si>
  <si>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</si>
  <si>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</si>
  <si>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</si>
  <si>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</si>
  <si>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</si>
  <si>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</si>
  <si>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</si>
  <si>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</si>
  <si>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</si>
  <si>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</si>
  <si>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</si>
  <si>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</si>
  <si>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</si>
  <si>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</si>
  <si>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</si>
  <si>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</si>
  <si>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</si>
  <si>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</si>
  <si>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</si>
  <si>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</si>
  <si>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</si>
  <si>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</si>
  <si>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</si>
  <si>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</si>
  <si>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</si>
  <si>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</si>
  <si>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</si>
  <si>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</si>
  <si>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</si>
  <si>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</si>
  <si>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</si>
  <si>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</si>
  <si>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</si>
  <si>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</si>
  <si>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</si>
  <si>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</si>
  <si>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</si>
  <si>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</si>
  <si>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</si>
  <si>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</si>
  <si>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</si>
  <si>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</si>
  <si>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</si>
  <si>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</si>
  <si>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</si>
  <si>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</si>
  <si>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</si>
  <si>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</si>
  <si>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</si>
  <si>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</si>
  <si>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</si>
  <si>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</si>
  <si>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</si>
  <si>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</si>
  <si>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</si>
  <si>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</si>
  <si>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</si>
  <si>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</si>
  <si>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</si>
  <si>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</si>
  <si>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</si>
  <si>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</si>
  <si>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</si>
  <si>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</si>
  <si>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</si>
  <si>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</si>
  <si>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</si>
  <si>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</si>
  <si>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</si>
  <si>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</si>
  <si>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</si>
  <si>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</si>
  <si>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</si>
  <si>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</si>
  <si>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</si>
  <si>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</si>
  <si>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</si>
  <si>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</si>
  <si>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</si>
  <si>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</si>
  <si>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</si>
  <si>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</si>
  <si>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</si>
  <si>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</si>
  <si>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</si>
  <si>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</si>
  <si>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</si>
  <si>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</si>
  <si>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</si>
  <si>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</si>
  <si>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</si>
  <si>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</si>
  <si>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</si>
  <si>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</si>
  <si>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</si>
  <si>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</si>
  <si>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</si>
  <si>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</si>
  <si>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</si>
  <si>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</si>
  <si>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</si>
  <si>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</si>
  <si>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</si>
  <si>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</si>
  <si>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</si>
  <si>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</si>
  <si>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</si>
  <si>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</si>
  <si>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</si>
  <si>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</si>
  <si>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</si>
  <si>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</si>
  <si>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</si>
  <si>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</si>
  <si>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</si>
  <si>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</si>
  <si>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</si>
  <si>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</si>
  <si>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</si>
  <si>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</si>
  <si>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</si>
  <si>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</si>
  <si>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</si>
  <si>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</si>
  <si>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</si>
  <si>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</si>
  <si>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</si>
  <si>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</si>
  <si>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</si>
  <si>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</si>
  <si>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</si>
  <si>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</si>
  <si>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</si>
  <si>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</si>
  <si>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</si>
  <si>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</si>
  <si>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</si>
  <si>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</si>
  <si>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</si>
  <si>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</si>
  <si>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</si>
  <si>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</si>
  <si>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</si>
  <si>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</si>
  <si>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</si>
  <si>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</si>
  <si>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</si>
  <si>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</si>
  <si>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</si>
  <si>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</si>
  <si>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</si>
  <si>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</si>
  <si>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</si>
  <si>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</si>
  <si>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</si>
  <si>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</si>
  <si>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</si>
  <si>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</si>
  <si>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</si>
  <si>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</si>
  <si>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</si>
  <si>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</si>
  <si>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</si>
  <si>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</si>
  <si>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</si>
  <si>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</si>
  <si>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</si>
  <si>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</si>
  <si>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</si>
  <si>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</si>
  <si>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</si>
  <si>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</si>
  <si>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</si>
  <si>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</si>
  <si>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</si>
  <si>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</si>
  <si>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</si>
  <si>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</si>
  <si>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</si>
  <si>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</si>
  <si>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</si>
  <si>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</si>
  <si>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</si>
  <si>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</si>
  <si>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</si>
  <si>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</si>
  <si>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</si>
  <si>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</si>
  <si>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</si>
  <si>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</si>
  <si>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</si>
  <si>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</si>
  <si>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</si>
  <si>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</si>
  <si>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</si>
  <si>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</si>
  <si>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</si>
  <si>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</si>
  <si>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</si>
  <si>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</si>
  <si>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</si>
  <si>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</si>
  <si>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</si>
  <si>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</si>
  <si>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</si>
  <si>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</si>
  <si>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</si>
  <si>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</si>
  <si>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</si>
  <si>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</si>
  <si>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</si>
  <si>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</si>
  <si>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</si>
  <si>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</si>
  <si>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</si>
  <si>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</si>
  <si>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</si>
  <si>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</si>
  <si>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</si>
  <si>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</si>
  <si>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</si>
  <si>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</si>
  <si>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</si>
  <si>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</si>
  <si>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</si>
  <si>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</si>
  <si>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</si>
  <si>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</si>
  <si>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</si>
  <si>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</si>
  <si>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</si>
  <si>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</si>
  <si>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</si>
  <si>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</si>
  <si>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</si>
  <si>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</si>
  <si>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</si>
  <si>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</si>
  <si>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</si>
  <si>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</si>
  <si>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</si>
  <si>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</si>
  <si>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</si>
  <si>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</si>
  <si>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</si>
  <si>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</si>
  <si>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</si>
  <si>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</si>
  <si>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</si>
  <si>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</si>
  <si>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</si>
  <si>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</si>
  <si>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</si>
  <si>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</si>
  <si>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</si>
  <si>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</si>
  <si>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</si>
  <si>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</si>
  <si>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</si>
  <si>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</si>
  <si>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</si>
  <si>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</si>
  <si>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</si>
  <si>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</si>
  <si>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</si>
  <si>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</si>
  <si>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</si>
  <si>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</si>
  <si>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</si>
  <si>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</si>
  <si>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</si>
  <si>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</si>
  <si>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</si>
  <si>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</si>
  <si>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</si>
  <si>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</si>
  <si>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</si>
  <si>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</si>
  <si>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</si>
  <si>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</si>
  <si>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</si>
  <si>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</si>
  <si>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</si>
  <si>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</si>
  <si>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</si>
  <si>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</si>
  <si>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</si>
  <si>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</si>
  <si>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</si>
  <si>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</si>
  <si>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</si>
  <si>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</si>
  <si>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</si>
  <si>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</si>
  <si>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</si>
  <si>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</si>
  <si>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</si>
  <si>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</si>
  <si>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</si>
  <si>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</si>
  <si>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</si>
  <si>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</si>
  <si>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</si>
  <si>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</si>
  <si>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</si>
  <si>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</si>
  <si>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</si>
  <si>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</si>
  <si>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</si>
  <si>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</si>
  <si>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</si>
  <si>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</si>
  <si>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</si>
  <si>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</si>
  <si>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</si>
  <si>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</si>
  <si>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</si>
  <si>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</si>
  <si>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</si>
  <si>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</si>
  <si>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</si>
  <si>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</si>
  <si>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</si>
  <si>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</si>
  <si>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</si>
  <si>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</si>
  <si>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</si>
  <si>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</si>
  <si>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</si>
  <si>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</si>
  <si>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</si>
  <si>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</si>
  <si>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</si>
  <si>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</si>
  <si>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</si>
  <si>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</si>
  <si>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</si>
  <si>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</si>
  <si>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</si>
  <si>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</si>
  <si>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</si>
  <si>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</si>
  <si>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</si>
  <si>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</si>
  <si>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</si>
  <si>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</si>
  <si>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</si>
  <si>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</si>
  <si>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</si>
  <si>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</si>
  <si>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</si>
  <si>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</si>
  <si>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</si>
  <si>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</si>
  <si>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</si>
  <si>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</si>
  <si>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</si>
  <si>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</si>
  <si>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</si>
  <si>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</si>
  <si>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</si>
  <si>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</si>
  <si>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</si>
  <si>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</si>
  <si>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</si>
  <si>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</si>
  <si>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</si>
  <si>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</si>
  <si>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</si>
  <si>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</si>
  <si>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</si>
  <si>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</si>
  <si>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</si>
  <si>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</si>
  <si>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</si>
  <si>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</si>
  <si>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</si>
  <si>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</si>
  <si>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</si>
  <si>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</si>
  <si>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</si>
  <si>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</si>
  <si>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</si>
  <si>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</si>
  <si>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</si>
  <si>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</si>
  <si>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</si>
  <si>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</si>
  <si>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</si>
  <si>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</si>
  <si>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</si>
  <si>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</si>
  <si>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</si>
  <si>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</si>
  <si>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</si>
  <si>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</si>
  <si>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</si>
  <si>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</si>
  <si>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</si>
  <si>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</si>
  <si>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</si>
  <si>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</si>
  <si>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</si>
  <si>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</si>
  <si>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</si>
  <si>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</si>
  <si>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</si>
  <si>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</si>
  <si>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</si>
  <si>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</si>
  <si>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</si>
  <si>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</si>
  <si>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</si>
  <si>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</si>
  <si>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</si>
  <si>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</si>
  <si>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</si>
  <si>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</si>
  <si>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</si>
  <si>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</si>
  <si>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</si>
  <si>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</si>
  <si>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</si>
  <si>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</si>
  <si>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</si>
  <si>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</si>
  <si>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</si>
  <si>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</si>
  <si>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</si>
  <si>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</si>
  <si>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</si>
  <si>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</si>
  <si>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</si>
  <si>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</si>
  <si>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</si>
  <si>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</si>
  <si>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</si>
  <si>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</si>
  <si>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</si>
  <si>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</si>
  <si>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</si>
  <si>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</si>
  <si>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</si>
  <si>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</si>
  <si>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</si>
  <si>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</si>
  <si>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</si>
  <si>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</si>
  <si>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</si>
  <si>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</si>
  <si>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</si>
  <si>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</si>
  <si>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</si>
  <si>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</si>
  <si>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</si>
  <si>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</si>
  <si>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</si>
  <si>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</si>
  <si>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</si>
  <si>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</si>
  <si>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</si>
  <si>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</si>
  <si>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</si>
  <si>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</si>
  <si>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</si>
  <si>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</si>
  <si>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</si>
  <si>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</si>
  <si>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</si>
  <si>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</si>
  <si>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</si>
  <si>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</si>
  <si>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</si>
  <si>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</si>
  <si>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</si>
  <si>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</si>
  <si>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</si>
  <si>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</si>
  <si>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</si>
  <si>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</si>
  <si>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</si>
  <si>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</si>
  <si>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</si>
  <si>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</si>
  <si>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</si>
  <si>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</si>
  <si>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</si>
  <si>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</si>
  <si>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</si>
  <si>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</si>
  <si>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</si>
  <si>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</si>
  <si>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</si>
  <si>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</si>
  <si>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</si>
  <si>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</si>
  <si>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</si>
  <si>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</si>
  <si>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</si>
  <si>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</si>
  <si>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</si>
  <si>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</si>
  <si>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</si>
  <si>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</si>
  <si>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</si>
  <si>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</si>
  <si>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</si>
  <si>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</si>
  <si>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</si>
  <si>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</si>
  <si>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</si>
  <si>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</si>
  <si>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</si>
  <si>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</si>
  <si>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</si>
  <si>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</si>
  <si>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</si>
  <si>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</si>
  <si>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</si>
  <si>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</si>
  <si>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</si>
  <si>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</si>
  <si>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</si>
  <si>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</si>
  <si>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</si>
  <si>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</si>
  <si>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</si>
  <si>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</si>
  <si>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</si>
  <si>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</si>
  <si>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</si>
  <si>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</si>
  <si>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</si>
  <si>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</si>
  <si>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</si>
  <si>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</si>
  <si>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</si>
  <si>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</si>
  <si>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</si>
  <si>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</si>
  <si>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</si>
  <si>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</si>
  <si>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</si>
  <si>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</si>
  <si>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</si>
  <si>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</si>
  <si>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</si>
  <si>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</si>
  <si>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</si>
  <si>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</si>
  <si>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</si>
  <si>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</si>
  <si>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</si>
  <si>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</si>
  <si>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</si>
  <si>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</si>
  <si>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</si>
  <si>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</si>
  <si>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</si>
  <si>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</si>
  <si>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</si>
  <si>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</si>
  <si>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</si>
  <si>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</si>
  <si>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</si>
  <si>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</si>
  <si>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</si>
  <si>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</si>
  <si>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</si>
  <si>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</si>
  <si>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</si>
  <si>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</si>
  <si>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</si>
  <si>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</si>
  <si>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</si>
  <si>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</si>
  <si>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</si>
  <si>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</si>
  <si>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</si>
  <si>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</si>
  <si>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</si>
  <si>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</si>
  <si>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</si>
  <si>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</si>
  <si>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</si>
  <si>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</si>
  <si>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</si>
  <si>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</si>
  <si>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</si>
  <si>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</si>
  <si>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</si>
  <si>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</si>
  <si>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</si>
  <si>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</si>
  <si>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</si>
  <si>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</si>
  <si>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</si>
  <si>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</si>
  <si>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</si>
  <si>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</si>
  <si>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</si>
  <si>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</si>
  <si>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</si>
  <si>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</si>
  <si>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</si>
  <si>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</si>
  <si>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</si>
  <si>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</si>
  <si>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</si>
  <si>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</si>
  <si>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</si>
  <si>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</si>
  <si>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</si>
  <si>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</si>
  <si>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</si>
  <si>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</si>
  <si>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</si>
  <si>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</si>
  <si>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</si>
  <si>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</si>
  <si>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</si>
  <si>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</si>
  <si>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</si>
  <si>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</si>
  <si>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</si>
  <si>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</si>
  <si>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</si>
  <si>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</si>
  <si>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</si>
  <si>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</si>
  <si>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</si>
  <si>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</si>
  <si>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</si>
  <si>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</si>
  <si>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</si>
  <si>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</si>
  <si>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</si>
  <si>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</si>
  <si>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</si>
  <si>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</si>
  <si>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</si>
  <si>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</si>
  <si>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</si>
  <si>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</si>
  <si>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</si>
  <si>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</si>
  <si>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</si>
  <si>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</si>
  <si>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</si>
  <si>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</si>
  <si>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</si>
  <si>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</si>
  <si>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</si>
  <si>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</si>
  <si>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</si>
  <si>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</si>
  <si>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</si>
  <si>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</si>
  <si>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</si>
  <si>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</si>
  <si>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</si>
  <si>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</si>
  <si>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</si>
  <si>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</si>
  <si>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</si>
  <si>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</si>
  <si>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</si>
  <si>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</si>
  <si>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</si>
  <si>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</si>
  <si>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</si>
  <si>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</si>
  <si>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</si>
  <si>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</si>
  <si>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</si>
  <si>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</si>
  <si>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</si>
  <si>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</si>
  <si>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</si>
  <si>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</si>
  <si>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</si>
  <si>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</si>
  <si>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</si>
  <si>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</si>
  <si>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</si>
  <si>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</si>
  <si>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</si>
  <si>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</si>
  <si>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</si>
  <si>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</si>
  <si>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</si>
  <si>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</si>
  <si>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</si>
  <si>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</si>
  <si>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</si>
  <si>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</si>
  <si>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</si>
  <si>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</si>
  <si>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</si>
  <si>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</si>
  <si>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</si>
  <si>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</si>
  <si>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</si>
  <si>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</si>
  <si>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</si>
  <si>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</si>
  <si>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</si>
  <si>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</si>
  <si>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</si>
  <si>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</si>
  <si>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</si>
  <si>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</si>
  <si>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</si>
  <si>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</si>
  <si>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</si>
  <si>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</si>
  <si>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</si>
  <si>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</si>
  <si>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</si>
  <si>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</si>
  <si>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</si>
  <si>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</si>
  <si>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</si>
  <si>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</si>
  <si>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</si>
  <si>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</si>
  <si>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</si>
  <si>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</si>
  <si>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</si>
  <si>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</si>
  <si>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</si>
  <si>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</si>
  <si>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</si>
  <si>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</si>
  <si>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</si>
  <si>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</si>
  <si>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</si>
  <si>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</si>
  <si>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</si>
  <si>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</si>
  <si>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</si>
  <si>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</si>
  <si>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</si>
  <si>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</si>
  <si>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</si>
  <si>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</si>
  <si>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</si>
  <si>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</si>
  <si>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</si>
  <si>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</si>
  <si>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</si>
  <si>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</si>
  <si>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</si>
  <si>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</si>
  <si>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</si>
  <si>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</si>
  <si>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</si>
  <si>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</si>
  <si>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</si>
  <si>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</si>
  <si>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</si>
  <si>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</si>
  <si>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</si>
  <si>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</si>
  <si>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</si>
  <si>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</si>
  <si>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</si>
  <si>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</si>
  <si>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</si>
  <si>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</si>
  <si>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</si>
  <si>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</si>
  <si>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</si>
  <si>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</si>
  <si>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</si>
  <si>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</si>
  <si>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</si>
  <si>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</si>
  <si>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</si>
  <si>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</si>
  <si>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</si>
  <si>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</si>
  <si>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</si>
  <si>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</si>
  <si>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</si>
  <si>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</si>
  <si>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</si>
  <si>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</si>
  <si>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</si>
  <si>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</si>
  <si>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</si>
  <si>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</si>
  <si>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</si>
  <si>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</si>
  <si>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</si>
  <si>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</si>
  <si>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</si>
  <si>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</si>
  <si>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</si>
  <si>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</si>
  <si>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</si>
  <si>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</si>
  <si>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</si>
  <si>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</si>
  <si>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</si>
  <si>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</si>
  <si>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</si>
  <si>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</si>
  <si>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</si>
  <si>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</si>
  <si>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</si>
  <si>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</si>
  <si>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</si>
  <si>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</si>
  <si>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</si>
  <si>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</si>
  <si>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</si>
  <si>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</si>
  <si>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</si>
  <si>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</si>
  <si>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</si>
  <si>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</si>
  <si>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</si>
  <si>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</si>
  <si>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</si>
  <si>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</si>
  <si>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</si>
  <si>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</si>
  <si>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</si>
  <si>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</si>
  <si>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</si>
  <si>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</si>
  <si>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</si>
  <si>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</si>
  <si>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</si>
  <si>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</si>
  <si>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</si>
  <si>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</si>
  <si>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</si>
  <si>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</si>
  <si>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</si>
  <si>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</si>
  <si>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</si>
  <si>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</si>
  <si>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</si>
  <si>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</si>
  <si>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</si>
  <si>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</si>
  <si>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</si>
  <si>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</si>
  <si>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</si>
  <si>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</si>
  <si>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</si>
  <si>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</si>
  <si>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</si>
  <si>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</si>
  <si>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</si>
  <si>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</si>
  <si>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</si>
  <si>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</si>
  <si>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</si>
  <si>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</si>
  <si>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</si>
  <si>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</si>
  <si>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</si>
  <si>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</si>
  <si>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</si>
  <si>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</si>
  <si>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</si>
  <si>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</si>
  <si>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</si>
  <si>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</si>
  <si>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</si>
  <si>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</si>
  <si>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</si>
  <si>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</si>
  <si>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</si>
  <si>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</si>
  <si>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</si>
  <si>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</si>
  <si>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</si>
  <si>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</si>
  <si>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</si>
  <si>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</si>
  <si>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</si>
  <si>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</si>
  <si>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</si>
  <si>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</si>
  <si>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</si>
  <si>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</si>
  <si>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</si>
  <si>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</si>
  <si>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</si>
  <si>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</si>
  <si>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</si>
  <si>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</si>
  <si>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</si>
  <si>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</si>
  <si>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</si>
  <si>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</si>
  <si>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</si>
  <si>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</si>
  <si>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</si>
  <si>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</si>
  <si>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</si>
  <si>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</si>
  <si>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</si>
  <si>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</si>
  <si>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</si>
  <si>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</si>
  <si>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</si>
  <si>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</si>
  <si>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</si>
  <si>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</si>
  <si>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</si>
  <si>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</si>
  <si>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</si>
  <si>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</si>
  <si>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</si>
  <si>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</si>
  <si>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</si>
  <si>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</si>
  <si>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</si>
  <si>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</si>
  <si>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</si>
  <si>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</si>
  <si>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</si>
  <si>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</si>
  <si>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</si>
  <si>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</si>
  <si>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</si>
  <si>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</si>
  <si>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</si>
  <si>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</si>
  <si>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</si>
  <si>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</si>
  <si>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</si>
  <si>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</si>
  <si>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</si>
  <si>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</si>
  <si>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</si>
  <si>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</si>
  <si>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</si>
  <si>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</si>
  <si>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</si>
  <si>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</si>
  <si>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</si>
  <si>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</si>
  <si>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</si>
  <si>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</si>
  <si>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</si>
  <si>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</si>
  <si>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</si>
  <si>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</si>
  <si>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</si>
  <si>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</si>
  <si>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</si>
  <si>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</si>
  <si>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</si>
  <si>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</si>
  <si>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</si>
  <si>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</si>
  <si>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</si>
  <si>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</si>
  <si>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</si>
  <si>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</si>
  <si>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</si>
  <si>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</si>
  <si>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</si>
  <si>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</si>
  <si>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</si>
  <si>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</si>
  <si>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</si>
  <si>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</si>
  <si>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</si>
  <si>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</si>
  <si>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</si>
  <si>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</si>
  <si>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</si>
  <si>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</si>
  <si>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</si>
  <si>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</si>
  <si>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</si>
  <si>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</si>
  <si>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</si>
  <si>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</si>
  <si>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</si>
  <si>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</si>
  <si>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</si>
  <si>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</si>
  <si>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</si>
  <si>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</si>
  <si>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</si>
  <si>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</si>
  <si>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</si>
  <si>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</si>
  <si>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</si>
  <si>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</si>
  <si>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</si>
  <si>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</si>
  <si>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</si>
  <si>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</si>
  <si>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</si>
  <si>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</si>
  <si>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</si>
  <si>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</si>
  <si>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</si>
  <si>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</si>
  <si>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</si>
  <si>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</si>
  <si>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</si>
  <si>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</si>
  <si>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</si>
  <si>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</si>
  <si>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</si>
  <si>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</si>
  <si>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</si>
  <si>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</si>
  <si>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</si>
  <si>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</si>
  <si>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</si>
  <si>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</si>
  <si>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</si>
  <si>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</si>
  <si>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</si>
  <si>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</si>
  <si>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</si>
  <si>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</si>
  <si>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</si>
  <si>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</si>
  <si>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</si>
  <si>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</si>
  <si>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</si>
  <si>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</si>
  <si>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</si>
  <si>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</si>
  <si>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</si>
  <si>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</si>
  <si>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</si>
  <si>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</si>
  <si>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</si>
  <si>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</si>
  <si>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</si>
  <si>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</si>
  <si>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</si>
  <si>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</si>
  <si>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</si>
  <si>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</si>
  <si>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</si>
  <si>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</si>
  <si>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</si>
  <si>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</si>
  <si>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</si>
  <si>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</si>
  <si>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</si>
  <si>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</si>
  <si>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</si>
  <si>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</si>
  <si>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</si>
  <si>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</si>
  <si>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</si>
  <si>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</si>
  <si>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</si>
  <si>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</si>
  <si>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</si>
  <si>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</si>
  <si>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</si>
  <si>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</si>
  <si>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</si>
  <si>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</si>
  <si>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</si>
  <si>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</si>
  <si>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</si>
  <si>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</si>
  <si>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</si>
  <si>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</si>
  <si>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</si>
  <si>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</si>
  <si>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</si>
  <si>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</si>
  <si>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</si>
  <si>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</si>
  <si>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</si>
  <si>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</si>
  <si>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</si>
  <si>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</si>
  <si>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</si>
  <si>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</si>
  <si>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</si>
  <si>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</si>
  <si>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</si>
  <si>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</si>
  <si>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</si>
  <si>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</si>
  <si>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</si>
  <si>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</si>
  <si>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</si>
  <si>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</si>
  <si>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</si>
  <si>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</si>
  <si>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</si>
  <si>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</si>
  <si>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</si>
  <si>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</si>
  <si>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</si>
  <si>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</si>
  <si>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</si>
  <si>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</si>
  <si>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</si>
  <si>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</si>
  <si>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</si>
  <si>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</si>
  <si>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</si>
  <si>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</si>
  <si>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</si>
  <si>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</si>
  <si>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</si>
  <si>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</si>
  <si>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</si>
  <si>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</si>
  <si>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</si>
  <si>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</si>
  <si>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</si>
  <si>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</si>
  <si>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</si>
  <si>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</si>
  <si>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</si>
  <si>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</si>
  <si>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</si>
  <si>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</si>
  <si>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</si>
  <si>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</si>
  <si>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</si>
  <si>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</si>
  <si>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</si>
  <si>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</si>
  <si>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</si>
  <si>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</si>
  <si>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</si>
  <si>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</si>
  <si>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</si>
  <si>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</si>
  <si>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</si>
  <si>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</si>
  <si>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</si>
  <si>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</si>
  <si>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</si>
  <si>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</si>
  <si>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</si>
  <si>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</si>
  <si>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</si>
  <si>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</si>
  <si>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</si>
  <si>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</si>
  <si>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</si>
  <si>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</si>
  <si>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</si>
  <si>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</si>
  <si>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</si>
  <si>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</si>
  <si>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</si>
  <si>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</si>
  <si>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</si>
  <si>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</si>
  <si>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</si>
  <si>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</si>
  <si>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</si>
  <si>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</si>
  <si>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</si>
  <si>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</si>
  <si>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</si>
  <si>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</si>
  <si>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</si>
  <si>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</si>
  <si>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</si>
  <si>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</si>
  <si>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</si>
  <si>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</si>
  <si>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</si>
  <si>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</si>
  <si>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</si>
  <si>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</si>
  <si>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</si>
  <si>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</si>
  <si>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</si>
  <si>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</si>
  <si>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</si>
  <si>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</si>
  <si>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</si>
  <si>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</si>
  <si>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</si>
  <si>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</si>
  <si>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</si>
  <si>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</si>
  <si>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</si>
  <si>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</si>
  <si>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</si>
  <si>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</si>
  <si>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</si>
  <si>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</si>
  <si>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</si>
  <si>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</si>
  <si>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</si>
  <si>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</si>
  <si>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</si>
  <si>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</si>
  <si>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</si>
  <si>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</si>
  <si>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</si>
  <si>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</si>
  <si>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</si>
  <si>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</si>
  <si>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</si>
  <si>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</si>
  <si>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</si>
  <si>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</si>
  <si>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</si>
  <si>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</si>
  <si>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</si>
  <si>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</si>
  <si>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</si>
  <si>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</si>
  <si>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</si>
  <si>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</si>
  <si>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</si>
  <si>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</si>
  <si>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</si>
  <si>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</si>
  <si>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</si>
  <si>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</si>
  <si>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</si>
  <si>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</si>
  <si>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</si>
  <si>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</si>
  <si>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</si>
  <si>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</si>
  <si>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</si>
  <si>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</si>
  <si>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</si>
  <si>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</si>
  <si>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</si>
  <si>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</si>
  <si>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</si>
  <si>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</si>
  <si>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</si>
  <si>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</si>
  <si>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</si>
  <si>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</si>
  <si>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</si>
  <si>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</si>
  <si>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</si>
  <si>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</si>
  <si>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</si>
  <si>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</si>
  <si>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</si>
  <si>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</si>
  <si>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</si>
  <si>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</si>
  <si>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</si>
  <si>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</si>
  <si>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</si>
  <si>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</si>
  <si>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</si>
  <si>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</si>
  <si>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</si>
  <si>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</si>
  <si>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</si>
  <si>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</si>
  <si>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</si>
  <si>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</si>
  <si>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</si>
  <si>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</si>
  <si>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</si>
  <si>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</si>
  <si>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</si>
  <si>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</si>
  <si>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</si>
  <si>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</si>
  <si>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</si>
  <si>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</si>
  <si>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</si>
  <si>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</si>
  <si>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</si>
  <si>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</si>
  <si>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</si>
  <si>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</si>
  <si>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</si>
  <si>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</si>
  <si>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</si>
  <si>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</si>
  <si>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</si>
  <si>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</si>
  <si>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</si>
  <si>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</si>
  <si>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</si>
  <si>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</si>
  <si>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</si>
  <si>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</si>
  <si>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</si>
  <si>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</si>
  <si>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</si>
  <si>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</si>
  <si>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</si>
  <si>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</si>
  <si>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</si>
  <si>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</si>
  <si>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</si>
  <si>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</si>
  <si>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</si>
  <si>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</si>
  <si>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</si>
  <si>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</si>
  <si>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</si>
  <si>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</si>
  <si>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</si>
  <si>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</si>
  <si>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</si>
  <si>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</si>
  <si>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</si>
  <si>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</si>
  <si>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</si>
  <si>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</si>
  <si>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</si>
  <si>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</si>
  <si>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</si>
  <si>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</si>
  <si>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</si>
  <si>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</si>
  <si>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</si>
  <si>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</si>
  <si>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</si>
  <si>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</si>
  <si>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</si>
  <si>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</si>
  <si>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</si>
  <si>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</si>
  <si>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</si>
  <si>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</si>
  <si>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</si>
  <si>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</si>
  <si>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</si>
  <si>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</si>
  <si>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</si>
  <si>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</si>
  <si>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</si>
  <si>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</si>
  <si>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</si>
  <si>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</si>
  <si>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</si>
  <si>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</si>
  <si>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</si>
  <si>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</si>
  <si>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</si>
  <si>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</si>
  <si>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</si>
  <si>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</si>
  <si>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</si>
  <si>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</si>
  <si>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</si>
  <si>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</si>
  <si>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</si>
  <si>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</si>
  <si>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</si>
  <si>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</si>
  <si>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</si>
  <si>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</si>
  <si>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</si>
  <si>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</si>
  <si>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</si>
  <si>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</si>
  <si>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</si>
  <si>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</si>
  <si>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</si>
  <si>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</si>
  <si>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</si>
  <si>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</si>
  <si>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</si>
  <si>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</si>
  <si>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</si>
  <si>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</si>
  <si>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</si>
  <si>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</si>
  <si>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</si>
  <si>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</si>
  <si>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</si>
  <si>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</si>
  <si>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</si>
  <si>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</si>
  <si>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</si>
  <si>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</si>
  <si>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</si>
  <si>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</si>
  <si>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</si>
  <si>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</si>
  <si>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</si>
  <si>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</si>
  <si>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</si>
  <si>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</si>
  <si>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</si>
  <si>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</si>
  <si>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</si>
  <si>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</si>
  <si>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</si>
  <si>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</si>
  <si>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</si>
  <si>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</si>
  <si>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</si>
  <si>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</si>
  <si>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</si>
  <si>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</si>
  <si>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</si>
  <si>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</si>
  <si>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</si>
  <si>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</si>
  <si>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</si>
  <si>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</si>
  <si>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</si>
  <si>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</si>
  <si>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</si>
  <si>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</si>
  <si>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</si>
  <si>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</si>
  <si>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</si>
  <si>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</si>
  <si>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</si>
  <si>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</si>
  <si>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</si>
  <si>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</si>
  <si>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</si>
  <si>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</si>
  <si>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</si>
  <si>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</si>
  <si>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</si>
  <si>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</si>
  <si>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</si>
  <si>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</si>
  <si>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</si>
  <si>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</si>
  <si>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</si>
  <si>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</si>
  <si>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</si>
  <si>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</si>
  <si>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</si>
  <si>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</si>
  <si>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</si>
  <si>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</si>
  <si>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</si>
  <si>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</si>
  <si>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</si>
  <si>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</si>
  <si>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</si>
  <si>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</si>
  <si>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</si>
  <si>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</si>
  <si>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</si>
  <si>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</si>
  <si>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</si>
  <si>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</si>
  <si>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</si>
  <si>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</si>
  <si>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</si>
  <si>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</si>
  <si>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</si>
  <si>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</si>
  <si>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</si>
  <si>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</si>
  <si>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</si>
  <si>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</si>
  <si>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</si>
  <si>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</si>
  <si>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</si>
  <si>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</si>
  <si>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</si>
  <si>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</si>
  <si>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</si>
  <si>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</si>
  <si>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</si>
  <si>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</si>
  <si>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</si>
  <si>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</si>
  <si>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</si>
  <si>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</si>
  <si>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</si>
  <si>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</si>
  <si>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</si>
  <si>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</si>
  <si>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</si>
  <si>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</si>
  <si>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</si>
  <si>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</si>
  <si>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</si>
  <si>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</si>
  <si>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</si>
  <si>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</si>
  <si>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</si>
  <si>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</si>
  <si>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</si>
  <si>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</si>
  <si>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</si>
  <si>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</si>
  <si>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</si>
  <si>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</si>
  <si>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</si>
  <si>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</si>
  <si>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</si>
  <si>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</si>
  <si>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</si>
  <si>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</si>
  <si>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</si>
  <si>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</si>
  <si>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</si>
  <si>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</si>
  <si>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</si>
  <si>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</si>
  <si>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</si>
  <si>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</si>
  <si>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</si>
  <si>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</si>
  <si>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</si>
  <si>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</si>
  <si>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</si>
  <si>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</si>
  <si>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</si>
  <si>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</si>
  <si>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</si>
  <si>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</si>
  <si>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</si>
  <si>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</si>
  <si>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</si>
  <si>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</si>
  <si>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</si>
  <si>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</si>
  <si>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</si>
  <si>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</si>
  <si>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</si>
  <si>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</si>
  <si>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</si>
  <si>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</si>
  <si>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</si>
  <si>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</si>
  <si>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</si>
  <si>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</si>
  <si>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</si>
  <si>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</si>
  <si>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</si>
  <si>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</si>
  <si>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</si>
  <si>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</si>
  <si>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</si>
  <si>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</si>
  <si>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</si>
  <si>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</si>
  <si>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</si>
  <si>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</si>
  <si>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</si>
  <si>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</si>
  <si>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</si>
  <si>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</si>
  <si>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</si>
  <si>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</si>
  <si>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</si>
  <si>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</si>
  <si>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</si>
  <si>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</si>
  <si>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</si>
  <si>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</si>
  <si>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</si>
  <si>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</si>
  <si>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</si>
  <si>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</si>
  <si>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</si>
  <si>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</si>
  <si>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</si>
  <si>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</si>
  <si>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</si>
  <si>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</si>
  <si>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</si>
  <si>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</si>
  <si>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</si>
  <si>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</si>
  <si>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</si>
  <si>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</si>
  <si>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</si>
  <si>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</si>
  <si>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</si>
  <si>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</si>
  <si>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</si>
  <si>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</si>
  <si>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</si>
  <si>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</si>
  <si>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</si>
  <si>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</si>
  <si>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</si>
  <si>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</si>
  <si>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</si>
  <si>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</si>
  <si>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</si>
  <si>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</si>
  <si>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</si>
  <si>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</si>
  <si>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</si>
  <si>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</si>
  <si>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</si>
  <si>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</si>
  <si>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</si>
  <si>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</si>
  <si>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</si>
  <si>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</si>
  <si>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</si>
  <si>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</si>
  <si>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</si>
  <si>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</si>
  <si>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</si>
  <si>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</si>
  <si>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</si>
  <si>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</si>
  <si>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</si>
  <si>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</si>
  <si>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</si>
  <si>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</si>
  <si>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</si>
  <si>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</si>
  <si>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</si>
  <si>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</si>
  <si>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</si>
  <si>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</si>
  <si>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</si>
  <si>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</si>
  <si>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</si>
  <si>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</si>
  <si>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</si>
  <si>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</si>
  <si>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</si>
  <si>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</si>
  <si>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</si>
  <si>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</si>
  <si>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</si>
  <si>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</si>
  <si>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</si>
  <si>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</si>
  <si>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</si>
  <si>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</si>
  <si>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</si>
  <si>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</si>
  <si>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</si>
  <si>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</si>
  <si>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</si>
  <si>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</si>
  <si>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</si>
  <si>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</si>
  <si>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</si>
  <si>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</si>
  <si>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</si>
  <si>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</si>
  <si>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</si>
  <si>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</si>
  <si>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</si>
  <si>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</si>
  <si>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</si>
  <si>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</si>
  <si>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</si>
  <si>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</si>
  <si>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</si>
  <si>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</si>
  <si>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</si>
  <si>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</si>
  <si>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</si>
  <si>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</si>
  <si>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</si>
  <si>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</si>
  <si>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</si>
  <si>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</si>
  <si>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</si>
  <si>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</si>
  <si>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</si>
  <si>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</si>
  <si>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</si>
  <si>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</si>
  <si>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</si>
  <si>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</si>
  <si>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</si>
  <si>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</si>
  <si>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</si>
  <si>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</si>
  <si>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</si>
  <si>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</si>
  <si>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</si>
  <si>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</si>
  <si>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</si>
  <si>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</si>
  <si>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</si>
  <si>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</si>
  <si>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</si>
  <si>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</si>
  <si>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</si>
  <si>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</si>
  <si>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</si>
  <si>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</si>
  <si>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</si>
  <si>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</si>
  <si>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</si>
  <si>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</si>
  <si>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</si>
  <si>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</si>
  <si>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</si>
  <si>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</si>
  <si>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</si>
  <si>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</si>
  <si>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</si>
  <si>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</si>
  <si>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</si>
  <si>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</si>
  <si>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</si>
  <si>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</si>
  <si>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</si>
  <si>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</si>
  <si>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</si>
  <si>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</si>
  <si>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</si>
  <si>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</si>
  <si>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</si>
  <si>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</si>
  <si>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</si>
  <si>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</si>
  <si>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</si>
  <si>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</si>
  <si>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</si>
  <si>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</si>
  <si>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</si>
  <si>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</si>
  <si>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</si>
  <si>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</si>
  <si>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</si>
  <si>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</si>
  <si>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</si>
  <si>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</si>
  <si>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</si>
  <si>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</si>
  <si>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</si>
  <si>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</si>
  <si>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</si>
  <si>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</si>
  <si>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</si>
  <si>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</si>
  <si>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</si>
  <si>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</si>
  <si>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</si>
  <si>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</si>
  <si>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</si>
  <si>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</si>
  <si>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</si>
  <si>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</si>
  <si>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</si>
  <si>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</si>
  <si>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</si>
  <si>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</si>
  <si>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</si>
  <si>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</si>
  <si>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</si>
  <si>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</si>
  <si>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</si>
  <si>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</si>
  <si>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</si>
  <si>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</si>
  <si>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</si>
  <si>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</si>
  <si>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</si>
  <si>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</si>
  <si>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</si>
  <si>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</si>
  <si>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</si>
  <si>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</si>
  <si>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</si>
  <si>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</si>
  <si>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</si>
  <si>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</si>
  <si>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</si>
  <si>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</si>
  <si>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</si>
  <si>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</si>
  <si>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</si>
  <si>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</si>
  <si>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</si>
  <si>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</si>
  <si>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</si>
  <si>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</si>
  <si>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</si>
  <si>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</si>
  <si>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</si>
  <si>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</si>
  <si>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</si>
  <si>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</si>
  <si>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</si>
  <si>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</si>
  <si>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</si>
  <si>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</si>
  <si>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</si>
  <si>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</si>
  <si>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</si>
  <si>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</si>
  <si>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</si>
  <si>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</si>
  <si>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</si>
  <si>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</si>
  <si>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</si>
  <si>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</si>
  <si>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</si>
  <si>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</si>
  <si>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</si>
  <si>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</si>
  <si>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</si>
  <si>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</si>
  <si>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</si>
  <si>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</si>
  <si>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</si>
  <si>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</si>
  <si>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</si>
  <si>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</si>
  <si>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</si>
  <si>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</si>
  <si>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</si>
  <si>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</si>
  <si>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</si>
  <si>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</si>
  <si>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</si>
  <si>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</si>
  <si>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</si>
  <si>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</si>
  <si>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</si>
  <si>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</si>
  <si>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</si>
  <si>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</si>
  <si>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</si>
  <si>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</si>
  <si>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</si>
  <si>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</si>
  <si>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</si>
  <si>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</si>
  <si>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</si>
  <si>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</si>
  <si>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</si>
  <si>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</si>
  <si>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</si>
  <si>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</si>
  <si>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</si>
  <si>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</si>
  <si>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</si>
  <si>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</si>
  <si>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</si>
  <si>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</si>
  <si>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</si>
  <si>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</si>
  <si>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</si>
  <si>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</si>
  <si>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</si>
  <si>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</si>
  <si>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</si>
  <si>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</si>
  <si>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</si>
  <si>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</si>
  <si>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</si>
  <si>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</si>
  <si>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</si>
  <si>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</si>
  <si>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</si>
  <si>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</si>
  <si>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</si>
  <si>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</si>
  <si>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</si>
  <si>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</si>
  <si>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</si>
  <si>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</si>
  <si>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</si>
  <si>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</si>
  <si>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</si>
  <si>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</si>
  <si>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</si>
  <si>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</si>
  <si>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</si>
  <si>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</si>
  <si>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</si>
  <si>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</si>
  <si>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</si>
  <si>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</si>
  <si>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</si>
  <si>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</si>
  <si>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</si>
  <si>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</si>
  <si>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</si>
  <si>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</si>
  <si>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</si>
  <si>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</si>
  <si>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</si>
  <si>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</si>
  <si>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</si>
  <si>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</si>
  <si>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</si>
  <si>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</si>
  <si>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</si>
  <si>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</si>
  <si>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</si>
  <si>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</si>
  <si>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</si>
  <si>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</si>
  <si>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</si>
  <si>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</si>
  <si>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</si>
  <si>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</si>
  <si>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</si>
  <si>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</si>
  <si>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</si>
  <si>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</si>
  <si>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</si>
  <si>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</si>
  <si>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</si>
  <si>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</si>
  <si>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</si>
  <si>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</si>
  <si>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</si>
  <si>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</si>
  <si>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</si>
  <si>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</si>
  <si>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</si>
  <si>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</si>
  <si>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</si>
  <si>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</si>
  <si>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</si>
  <si>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</si>
  <si>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</si>
  <si>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</si>
  <si>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</si>
  <si>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</si>
  <si>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</si>
  <si>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</si>
  <si>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</si>
  <si>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</si>
  <si>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</si>
  <si>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</si>
  <si>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</si>
  <si>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</si>
  <si>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</si>
  <si>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</si>
  <si>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</si>
  <si>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</si>
  <si>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</si>
  <si>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</si>
  <si>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</si>
  <si>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</si>
  <si>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</si>
  <si>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</si>
  <si>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</si>
  <si>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</si>
  <si>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</si>
  <si>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</si>
  <si>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</si>
  <si>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</si>
  <si>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</si>
  <si>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</si>
  <si>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</si>
  <si>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</si>
  <si>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</si>
  <si>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</si>
  <si>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</si>
  <si>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</si>
  <si>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</si>
  <si>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</si>
  <si>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</si>
  <si>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</si>
  <si>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</si>
  <si>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</si>
  <si>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</si>
  <si>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</si>
  <si>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</si>
  <si>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</si>
  <si>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</si>
  <si>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</si>
  <si>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</si>
  <si>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</si>
  <si>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</si>
  <si>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</si>
  <si>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</si>
  <si>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</si>
  <si>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</si>
  <si>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</si>
  <si>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</si>
  <si>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</si>
  <si>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</si>
  <si>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</si>
  <si>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</si>
  <si>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</si>
  <si>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</si>
  <si>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</si>
  <si>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</si>
  <si>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</si>
  <si>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</si>
  <si>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</si>
  <si>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</si>
  <si>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</si>
  <si>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</si>
  <si>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</si>
  <si>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</si>
  <si>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</si>
  <si>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</si>
  <si>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</si>
  <si>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</si>
  <si>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</si>
  <si>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</si>
  <si>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</si>
  <si>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</si>
  <si>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</si>
  <si>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</si>
  <si>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</si>
  <si>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</si>
  <si>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</si>
  <si>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</si>
  <si>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</si>
  <si>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</si>
  <si>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</si>
  <si>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</si>
  <si>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</si>
  <si>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</si>
  <si>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</si>
  <si>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</si>
  <si>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</si>
  <si>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</si>
  <si>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</si>
  <si>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</si>
  <si>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</si>
  <si>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</si>
  <si>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</si>
  <si>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</si>
  <si>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</si>
  <si>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</si>
  <si>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</si>
  <si>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</si>
  <si>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</si>
  <si>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</si>
  <si>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</si>
  <si>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</si>
  <si>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</si>
  <si>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</si>
  <si>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</si>
  <si>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</si>
  <si>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</si>
  <si>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</si>
  <si>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</si>
  <si>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</si>
  <si>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</si>
  <si>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</si>
  <si>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</si>
  <si>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</si>
  <si>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</si>
  <si>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</si>
  <si>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</si>
  <si>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</si>
  <si>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</si>
  <si>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</si>
  <si>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</si>
  <si>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</si>
  <si>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</si>
  <si>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</si>
  <si>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</si>
  <si>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</si>
  <si>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</si>
  <si>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</si>
  <si>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</si>
  <si>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</si>
  <si>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</si>
  <si>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</si>
  <si>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</si>
  <si>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</si>
  <si>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</si>
  <si>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</si>
  <si>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</si>
  <si>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</si>
  <si>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</si>
  <si>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</si>
  <si>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</si>
  <si>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</si>
  <si>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</si>
  <si>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</si>
  <si>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</si>
  <si>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</si>
  <si>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</si>
  <si>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</si>
  <si>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</si>
  <si>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</si>
  <si>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</si>
  <si>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</si>
  <si>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</si>
  <si>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</si>
  <si>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</si>
  <si>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</si>
  <si>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</si>
  <si>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</si>
  <si>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</si>
  <si>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</si>
  <si>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</si>
  <si>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</si>
  <si>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</si>
  <si>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</si>
  <si>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</si>
  <si>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</si>
  <si>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</si>
  <si>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</si>
  <si>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</si>
  <si>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</si>
  <si>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</si>
  <si>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</si>
  <si>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</si>
  <si>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</si>
  <si>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</si>
  <si>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</si>
  <si>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</si>
  <si>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</si>
  <si>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</si>
  <si>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</si>
  <si>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</si>
  <si>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</si>
  <si>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</si>
  <si>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</si>
  <si>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</si>
  <si>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</si>
  <si>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</si>
  <si>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</si>
  <si>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</si>
  <si>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</si>
  <si>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</si>
  <si>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</si>
  <si>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</si>
  <si>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</si>
  <si>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</si>
  <si>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</si>
  <si>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</si>
  <si>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</si>
  <si>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</si>
  <si>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</si>
  <si>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</si>
  <si>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</si>
  <si>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</si>
  <si>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</si>
  <si>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</si>
  <si>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</si>
  <si>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</si>
  <si>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</si>
  <si>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</si>
  <si>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</si>
  <si>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</si>
  <si>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</si>
  <si>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</si>
  <si>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</si>
  <si>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</si>
  <si>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</si>
  <si>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</si>
  <si>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</si>
  <si>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</si>
  <si>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</si>
  <si>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</si>
  <si>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</si>
  <si>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</si>
  <si>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</si>
  <si>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</si>
  <si>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</si>
  <si>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</si>
  <si>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</si>
  <si>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</si>
  <si>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</si>
  <si>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</si>
  <si>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</si>
  <si>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</si>
  <si>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</si>
  <si>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</si>
  <si>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</si>
  <si>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</si>
  <si>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</si>
  <si>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</si>
  <si>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</si>
  <si>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</si>
  <si>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</si>
  <si>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</si>
  <si>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</si>
  <si>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</si>
  <si>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</si>
  <si>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</si>
  <si>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</si>
  <si>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</si>
  <si>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</si>
  <si>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</si>
  <si>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</si>
  <si>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</si>
  <si>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</si>
  <si>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</si>
  <si>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</si>
  <si>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</si>
  <si>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</si>
  <si>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</si>
  <si>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</si>
  <si>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</si>
  <si>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</si>
  <si>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</si>
  <si>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</si>
  <si>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</si>
  <si>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</si>
  <si>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</si>
  <si>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</si>
  <si>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</si>
  <si>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</si>
  <si>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</si>
  <si>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</si>
  <si>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</si>
  <si>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</si>
  <si>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</si>
  <si>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</si>
  <si>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</si>
  <si>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</si>
  <si>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</si>
  <si>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</si>
  <si>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</si>
  <si>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</si>
  <si>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</si>
  <si>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</si>
  <si>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</si>
  <si>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</si>
  <si>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</si>
  <si>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</si>
  <si>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</si>
  <si>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</si>
  <si>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</si>
  <si>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</si>
  <si>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</si>
  <si>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</si>
  <si>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</si>
  <si>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</si>
  <si>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</si>
  <si>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</si>
  <si>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</si>
  <si>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</si>
  <si>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</si>
  <si>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</si>
  <si>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</si>
  <si>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</si>
  <si>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</si>
  <si>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</si>
  <si>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</si>
  <si>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</si>
  <si>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</si>
  <si>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</si>
  <si>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</si>
  <si>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</si>
  <si>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</si>
  <si>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</si>
  <si>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</si>
  <si>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</si>
  <si>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</si>
  <si>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</si>
  <si>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</si>
  <si>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</si>
  <si>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</si>
  <si>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</si>
  <si>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</si>
  <si>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</si>
  <si>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</si>
  <si>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</si>
  <si>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</si>
  <si>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</si>
  <si>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</si>
  <si>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</si>
  <si>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</si>
  <si>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</si>
  <si>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</si>
  <si>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</si>
  <si>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</si>
  <si>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</si>
  <si>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</si>
  <si>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</si>
  <si>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</si>
  <si>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</si>
  <si>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</si>
  <si>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</si>
  <si>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</si>
  <si>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</si>
  <si>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</si>
  <si>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</si>
  <si>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</si>
  <si>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</si>
  <si>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</si>
  <si>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</si>
  <si>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</si>
  <si>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</si>
  <si>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</si>
  <si>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</si>
  <si>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</si>
  <si>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</si>
  <si>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</si>
  <si>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</si>
  <si>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</si>
  <si>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</si>
  <si>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</si>
  <si>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</si>
  <si>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</si>
  <si>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</si>
  <si>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</si>
  <si>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</si>
  <si>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</si>
  <si>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</si>
  <si>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</si>
  <si>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</si>
  <si>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</si>
  <si>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</si>
  <si>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</si>
  <si>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</si>
  <si>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</si>
  <si>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</si>
  <si>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</si>
  <si>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</si>
  <si>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</si>
  <si>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</si>
  <si>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</si>
  <si>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</si>
  <si>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</si>
  <si>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</si>
  <si>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</si>
  <si>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</si>
  <si>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</si>
  <si>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</si>
  <si>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</si>
  <si>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</si>
  <si>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</si>
  <si>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</si>
  <si>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</si>
  <si>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</si>
  <si>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</si>
  <si>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</si>
  <si>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</si>
  <si>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</si>
  <si>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</si>
  <si>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</si>
  <si>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</si>
  <si>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</si>
  <si>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</si>
  <si>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</si>
  <si>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</si>
  <si>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</si>
  <si>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</si>
  <si>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</si>
  <si>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</si>
  <si>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</si>
  <si>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</si>
  <si>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</si>
  <si>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</si>
  <si>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</si>
  <si>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</si>
  <si>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</si>
  <si>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</si>
  <si>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</si>
  <si>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</si>
  <si>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</si>
  <si>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</si>
  <si>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</si>
  <si>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</si>
  <si>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</si>
  <si>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</si>
  <si>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</si>
  <si>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</si>
  <si>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</si>
  <si>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</si>
  <si>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</si>
  <si>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</si>
  <si>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</si>
  <si>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</si>
  <si>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</si>
  <si>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</si>
  <si>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</si>
  <si>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</si>
  <si>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</si>
  <si>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</si>
  <si>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</si>
  <si>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</si>
  <si>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</si>
  <si>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</si>
  <si>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</si>
  <si>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</si>
  <si>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</si>
  <si>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</si>
  <si>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</si>
  <si>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</si>
  <si>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</si>
  <si>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</si>
  <si>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</si>
  <si>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</si>
  <si>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</si>
  <si>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</si>
  <si>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</si>
  <si>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</si>
  <si>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</si>
  <si>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</si>
  <si>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</si>
  <si>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</si>
  <si>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</si>
  <si>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</si>
  <si>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</si>
  <si>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</si>
  <si>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</si>
  <si>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</si>
  <si>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</si>
  <si>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</si>
  <si>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</si>
  <si>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</si>
  <si>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</si>
  <si>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</si>
  <si>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</si>
  <si>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</si>
  <si>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</si>
  <si>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</si>
  <si>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</si>
  <si>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</si>
  <si>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</si>
  <si>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</si>
  <si>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</si>
  <si>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</si>
  <si>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</si>
  <si>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</si>
  <si>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</si>
  <si>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</si>
  <si>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</si>
  <si>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</si>
  <si>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</si>
  <si>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</si>
  <si>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</si>
  <si>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</si>
  <si>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</si>
  <si>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</si>
  <si>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</si>
  <si>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</si>
  <si>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</si>
  <si>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</si>
  <si>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</si>
  <si>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</si>
  <si>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</si>
  <si>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</si>
  <si>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</si>
  <si>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</si>
  <si>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</si>
  <si>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</si>
  <si>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</si>
  <si>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</si>
  <si>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</si>
  <si>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</si>
  <si>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</si>
  <si>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</si>
  <si>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</si>
  <si>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</si>
  <si>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</si>
  <si>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</si>
  <si>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</si>
  <si>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</si>
  <si>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</si>
  <si>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</si>
  <si>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</si>
  <si>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</si>
  <si>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</si>
  <si>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</si>
  <si>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</si>
  <si>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</si>
  <si>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</si>
  <si>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</si>
  <si>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</si>
  <si>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</si>
  <si>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</si>
  <si>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</si>
  <si>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</si>
  <si>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</si>
  <si>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</si>
  <si>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</si>
  <si>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</si>
  <si>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</si>
  <si>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</si>
  <si>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</si>
  <si>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</si>
  <si>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</si>
  <si>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</si>
  <si>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</si>
  <si>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</si>
  <si>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</si>
  <si>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</si>
  <si>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</si>
  <si>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</si>
  <si>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</si>
  <si>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</si>
  <si>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</si>
  <si>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</si>
  <si>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</si>
  <si>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</si>
  <si>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</si>
  <si>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</si>
  <si>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</si>
  <si>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</si>
  <si>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</si>
  <si>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</si>
  <si>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</si>
  <si>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</si>
  <si>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</si>
  <si>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</si>
  <si>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</si>
  <si>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</si>
  <si>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</si>
  <si>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</si>
  <si>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</si>
  <si>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</si>
  <si>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</si>
  <si>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</si>
  <si>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</si>
  <si>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</si>
  <si>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</si>
  <si>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</si>
  <si>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</si>
  <si>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</si>
  <si>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</si>
  <si>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</si>
  <si>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</si>
  <si>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</si>
  <si>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</si>
  <si>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</si>
  <si>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</si>
  <si>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</si>
  <si>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</si>
  <si>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</si>
  <si>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</si>
  <si>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</si>
  <si>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</si>
  <si>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</si>
  <si>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</si>
  <si>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</si>
  <si>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</si>
  <si>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</si>
  <si>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</si>
  <si>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</si>
  <si>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</si>
  <si>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</si>
  <si>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</si>
  <si>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</si>
  <si>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</si>
  <si>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</si>
  <si>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</si>
  <si>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</si>
  <si>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</si>
  <si>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</si>
  <si>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</si>
  <si>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</si>
  <si>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</si>
  <si>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</si>
  <si>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</si>
  <si>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</si>
  <si>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</si>
  <si>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</si>
  <si>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</si>
  <si>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</si>
  <si>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</si>
  <si>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</si>
  <si>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</si>
  <si>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</si>
  <si>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</si>
  <si>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</si>
  <si>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</si>
  <si>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</si>
  <si>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</si>
  <si>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</si>
  <si>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</si>
  <si>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</si>
  <si>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</si>
  <si>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</si>
  <si>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</si>
  <si>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</si>
  <si>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</si>
  <si>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</si>
  <si>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</si>
  <si>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</si>
  <si>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</si>
  <si>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</si>
  <si>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</si>
  <si>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</si>
  <si>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</si>
  <si>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</si>
  <si>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</si>
  <si>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</si>
  <si>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</si>
  <si>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</si>
  <si>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</si>
  <si>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</si>
  <si>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</si>
  <si>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</si>
  <si>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</si>
  <si>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</si>
  <si>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</si>
  <si>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</si>
  <si>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</si>
  <si>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</si>
  <si>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</si>
  <si>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</si>
  <si>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</si>
  <si>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</si>
  <si>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</si>
  <si>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</si>
  <si>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</si>
  <si>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</si>
  <si>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</si>
  <si>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</si>
  <si>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</si>
  <si>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</si>
  <si>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</si>
  <si>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</si>
  <si>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</si>
  <si>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</si>
  <si>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</si>
  <si>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</si>
  <si>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</si>
  <si>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</si>
  <si>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</si>
  <si>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</si>
  <si>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</si>
  <si>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</si>
  <si>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</si>
  <si>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</si>
  <si>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</si>
  <si>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</si>
  <si>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</si>
  <si>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</si>
  <si>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</si>
  <si>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</si>
  <si>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</si>
  <si>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</si>
  <si>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</si>
  <si>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</si>
  <si>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</si>
  <si>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</si>
  <si>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</si>
  <si>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</si>
  <si>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</si>
  <si>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</si>
  <si>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</si>
  <si>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</si>
  <si>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</si>
  <si>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</si>
  <si>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</si>
  <si>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</si>
  <si>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</si>
  <si>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</si>
  <si>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</si>
  <si>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</si>
  <si>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</si>
  <si>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</si>
  <si>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</si>
  <si>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</si>
  <si>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</si>
  <si>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</si>
  <si>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</si>
  <si>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</si>
  <si>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</si>
  <si>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</si>
  <si>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</si>
  <si>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</si>
  <si>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</si>
  <si>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</si>
  <si>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</si>
  <si>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</si>
  <si>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</si>
  <si>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</si>
  <si>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</si>
  <si>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</si>
  <si>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</si>
  <si>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</si>
  <si>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</si>
  <si>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</si>
  <si>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</si>
  <si>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</si>
  <si>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</si>
  <si>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</si>
  <si>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</si>
  <si>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</si>
  <si>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</si>
  <si>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</si>
  <si>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</si>
  <si>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</si>
  <si>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</si>
  <si>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</si>
  <si>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</si>
  <si>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</si>
  <si>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</si>
  <si>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</si>
  <si>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</si>
  <si>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</si>
  <si>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</si>
  <si>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</si>
  <si>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</si>
  <si>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</si>
  <si>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</si>
  <si>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</si>
  <si>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</si>
  <si>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</si>
  <si>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</si>
  <si>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</si>
  <si>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</si>
  <si>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</si>
  <si>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</si>
  <si>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</si>
  <si>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</si>
  <si>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</si>
  <si>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</si>
  <si>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</si>
  <si>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</si>
  <si>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</si>
  <si>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</si>
  <si>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</si>
  <si>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</si>
  <si>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</si>
  <si>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</si>
  <si>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</si>
  <si>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</si>
  <si>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</si>
  <si>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</si>
  <si>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</si>
  <si>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</si>
  <si>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</si>
  <si>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</si>
  <si>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</si>
  <si>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</si>
  <si>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</si>
  <si>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</si>
  <si>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</si>
  <si>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</si>
  <si>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</si>
  <si>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</si>
  <si>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</si>
  <si>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</si>
  <si>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</si>
  <si>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</si>
  <si>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</si>
  <si>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</si>
  <si>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</si>
  <si>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</si>
  <si>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</si>
  <si>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</si>
  <si>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</si>
  <si>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</si>
  <si>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</si>
  <si>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</si>
  <si>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</si>
  <si>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</si>
  <si>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</si>
  <si>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</si>
  <si>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</si>
  <si>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</si>
  <si>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</si>
  <si>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</si>
  <si>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</si>
  <si>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</si>
  <si>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</si>
  <si>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</si>
  <si>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</si>
  <si>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</si>
  <si>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</si>
  <si>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</si>
  <si>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</si>
  <si>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</si>
  <si>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</si>
  <si>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</si>
  <si>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</si>
  <si>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</si>
  <si>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</si>
  <si>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</si>
  <si>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</si>
  <si>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</si>
  <si>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</si>
  <si>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</si>
  <si>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</si>
  <si>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</si>
  <si>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</si>
  <si>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</si>
  <si>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</si>
  <si>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</si>
  <si>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</si>
  <si>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</si>
  <si>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</si>
  <si>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</si>
  <si>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</si>
  <si>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</si>
  <si>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</si>
  <si>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</si>
  <si>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</si>
  <si>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</si>
  <si>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</si>
  <si>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</si>
  <si>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</si>
  <si>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</si>
  <si>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</si>
  <si>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</si>
  <si>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</si>
  <si>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</si>
  <si>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</si>
  <si>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</si>
  <si>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</si>
  <si>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</si>
  <si>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</si>
  <si>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</si>
  <si>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</si>
  <si>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</si>
  <si>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</si>
  <si>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</si>
  <si>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</si>
  <si>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</si>
  <si>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</si>
  <si>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</si>
  <si>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</si>
  <si>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</si>
  <si>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</si>
  <si>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</si>
  <si>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</si>
  <si>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</si>
  <si>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</si>
  <si>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</si>
  <si>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</si>
  <si>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</si>
  <si>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</si>
  <si>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</si>
  <si>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</si>
  <si>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</si>
  <si>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</si>
  <si>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</si>
  <si>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</si>
  <si>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</si>
  <si>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</si>
  <si>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</si>
  <si>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</si>
  <si>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</si>
  <si>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</si>
  <si>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</si>
  <si>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</si>
  <si>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</si>
  <si>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</si>
  <si>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</si>
  <si>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</si>
  <si>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</si>
  <si>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</si>
  <si>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</si>
  <si>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</si>
  <si>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</si>
  <si>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</si>
  <si>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</si>
  <si>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</si>
  <si>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</si>
  <si>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</si>
  <si>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</si>
  <si>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</si>
  <si>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</si>
  <si>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</si>
  <si>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</si>
  <si>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</si>
  <si>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</si>
  <si>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</si>
  <si>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</si>
  <si>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</si>
  <si>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</si>
  <si>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</si>
  <si>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</si>
  <si>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</si>
  <si>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</si>
  <si>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</si>
  <si>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</si>
  <si>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</si>
  <si>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</si>
  <si>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</si>
  <si>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</si>
  <si>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</si>
  <si>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</si>
  <si>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</si>
  <si>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</si>
  <si>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</si>
  <si>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</si>
  <si>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</si>
  <si>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</si>
  <si>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</si>
  <si>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</si>
  <si>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</si>
  <si>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</si>
  <si>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</si>
  <si>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</si>
  <si>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</si>
  <si>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</si>
  <si>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</si>
  <si>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</si>
  <si>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</si>
  <si>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</si>
  <si>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</si>
  <si>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</si>
  <si>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</si>
  <si>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</si>
  <si>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</si>
  <si>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</si>
  <si>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</si>
  <si>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</si>
  <si>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</si>
  <si>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</si>
  <si>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</si>
  <si>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</si>
  <si>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</si>
  <si>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</si>
  <si>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</si>
  <si>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</si>
  <si>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</si>
  <si>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</si>
  <si>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</si>
  <si>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</si>
  <si>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</si>
  <si>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</si>
  <si>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</si>
  <si>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</si>
  <si>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</si>
  <si>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</si>
  <si>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</si>
  <si>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</si>
  <si>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</si>
  <si>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</si>
  <si>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</si>
  <si>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</si>
  <si>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</si>
  <si>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</si>
  <si>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</si>
  <si>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</si>
  <si>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</si>
  <si>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</si>
  <si>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</si>
  <si>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</si>
  <si>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</si>
  <si>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</si>
  <si>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</si>
  <si>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</si>
  <si>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</si>
  <si>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</si>
  <si>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</si>
  <si>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</si>
  <si>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</si>
  <si>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</si>
  <si>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</si>
  <si>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</si>
  <si>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</si>
  <si>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</si>
  <si>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</si>
  <si>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</si>
  <si>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</si>
  <si>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</si>
  <si>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</si>
  <si>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</si>
  <si>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</si>
  <si>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</si>
  <si>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</si>
  <si>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</si>
  <si>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</si>
  <si>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</si>
  <si>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</si>
  <si>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</si>
  <si>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</si>
  <si>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</si>
  <si>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</si>
  <si>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</si>
  <si>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</si>
  <si>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</si>
  <si>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</si>
  <si>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</si>
  <si>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</si>
  <si>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</si>
  <si>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</si>
  <si>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</si>
  <si>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</si>
  <si>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</si>
  <si>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</si>
  <si>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</si>
  <si>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</si>
  <si>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</si>
  <si>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</si>
  <si>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</si>
  <si>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</si>
  <si>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</si>
  <si>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</si>
  <si>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</si>
  <si>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</si>
  <si>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</si>
  <si>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</si>
  <si>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</si>
  <si>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</si>
  <si>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</si>
  <si>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</si>
  <si>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</si>
  <si>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</si>
  <si>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</si>
  <si>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</si>
  <si>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</si>
  <si>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</si>
  <si>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</si>
  <si>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</si>
  <si>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</si>
  <si>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</si>
  <si>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</si>
  <si>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</si>
  <si>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</si>
  <si>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</si>
  <si>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</si>
  <si>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</si>
  <si>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</si>
  <si>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</si>
  <si>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</si>
  <si>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</si>
  <si>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</si>
  <si>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</si>
  <si>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</si>
  <si>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</si>
  <si>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</si>
  <si>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</si>
  <si>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</si>
  <si>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</si>
  <si>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</si>
  <si>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</si>
  <si>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</si>
  <si>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</si>
  <si>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</si>
  <si>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</si>
  <si>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</si>
  <si>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</si>
  <si>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</si>
  <si>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</si>
  <si>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</si>
  <si>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</si>
  <si>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</si>
  <si>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</si>
  <si>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</si>
  <si>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</si>
  <si>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</si>
  <si>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</si>
  <si>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</si>
  <si>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</si>
  <si>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</si>
  <si>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</si>
  <si>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</si>
  <si>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</si>
  <si>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</si>
  <si>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</si>
  <si>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</si>
  <si>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</si>
  <si>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</si>
  <si>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</si>
  <si>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</si>
  <si>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</si>
  <si>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</si>
  <si>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</si>
  <si>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</si>
  <si>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</si>
  <si>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</si>
  <si>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</si>
  <si>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</si>
  <si>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</si>
  <si>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</si>
  <si>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</si>
  <si>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</si>
  <si>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</si>
  <si>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</si>
  <si>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</si>
  <si>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</si>
  <si>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</si>
  <si>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</si>
  <si>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</si>
  <si>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</si>
  <si>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</si>
  <si>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</si>
  <si>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</si>
  <si>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</si>
  <si>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</si>
  <si>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</si>
  <si>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</si>
  <si>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</si>
  <si>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</si>
  <si>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</si>
  <si>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</si>
  <si>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</si>
  <si>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</si>
  <si>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</si>
  <si>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</si>
  <si>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</si>
  <si>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</si>
  <si>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</si>
  <si>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</si>
  <si>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</si>
  <si>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</si>
  <si>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</si>
  <si>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</si>
  <si>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</si>
  <si>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</si>
  <si>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</si>
  <si>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</si>
  <si>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</si>
  <si>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</si>
  <si>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</si>
  <si>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</si>
  <si>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</si>
  <si>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</si>
  <si>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</si>
  <si>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</si>
  <si>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</si>
  <si>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</si>
  <si>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</si>
  <si>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</si>
  <si>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</si>
  <si>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</si>
  <si>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</si>
  <si>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</si>
  <si>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</si>
  <si>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</si>
  <si>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</si>
  <si>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</si>
  <si>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</si>
  <si>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</si>
  <si>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</si>
  <si>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</si>
  <si>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</si>
  <si>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</si>
  <si>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</si>
  <si>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</si>
  <si>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</si>
  <si>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</si>
  <si>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</si>
  <si>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</si>
  <si>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</si>
  <si>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</si>
  <si>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</si>
  <si>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</si>
  <si>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</si>
  <si>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</si>
  <si>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</si>
  <si>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</si>
  <si>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</si>
  <si>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</si>
  <si>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</si>
  <si>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</si>
  <si>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</si>
  <si>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</si>
  <si>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</si>
  <si>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</si>
  <si>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</si>
  <si>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</si>
  <si>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</si>
  <si>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</si>
  <si>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</si>
  <si>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</si>
  <si>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</si>
  <si>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</si>
  <si>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</si>
  <si>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</si>
  <si>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</si>
  <si>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</si>
  <si>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</si>
  <si>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</si>
  <si>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</si>
  <si>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</si>
  <si>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</si>
  <si>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</si>
  <si>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</si>
  <si>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</si>
  <si>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</si>
  <si>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</si>
  <si>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</si>
  <si>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</si>
  <si>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</si>
  <si>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</si>
  <si>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</si>
  <si>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</si>
  <si>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</si>
  <si>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</si>
  <si>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</si>
  <si>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</si>
  <si>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</si>
  <si>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</si>
  <si>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</si>
  <si>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</si>
  <si>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</si>
  <si>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</si>
  <si>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</si>
  <si>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</si>
  <si>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</si>
  <si>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</si>
  <si>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</si>
  <si>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</si>
  <si>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</si>
  <si>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</si>
  <si>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</si>
  <si>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</si>
  <si>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</si>
  <si>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</si>
  <si>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</si>
  <si>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</si>
  <si>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</si>
  <si>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</si>
  <si>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</si>
  <si>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</si>
  <si>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</si>
  <si>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</si>
  <si>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</si>
  <si>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</si>
  <si>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</si>
  <si>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</si>
  <si>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</si>
  <si>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</si>
  <si>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</si>
  <si>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</si>
  <si>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</si>
  <si>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</si>
  <si>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</si>
  <si>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</si>
  <si>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</si>
  <si>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</si>
  <si>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</si>
  <si>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</si>
  <si>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</si>
  <si>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</si>
  <si>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</si>
  <si>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</si>
  <si>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</si>
  <si>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</si>
  <si>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</si>
  <si>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</si>
  <si>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</si>
  <si>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</si>
  <si>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</si>
  <si>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</si>
  <si>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</si>
  <si>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</si>
  <si>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</si>
  <si>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</si>
  <si>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</si>
  <si>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</si>
  <si>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</si>
  <si>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</si>
  <si>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</si>
  <si>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</si>
  <si>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</si>
  <si>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</si>
  <si>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</si>
  <si>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</si>
  <si>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</si>
  <si>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</si>
  <si>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</si>
  <si>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</si>
  <si>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</si>
  <si>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</si>
  <si>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</si>
  <si>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</si>
  <si>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</si>
  <si>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</si>
  <si>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</si>
  <si>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</si>
  <si>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</si>
  <si>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</si>
  <si>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</si>
  <si>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</si>
  <si>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</si>
  <si>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</si>
  <si>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</si>
  <si>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</si>
  <si>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</si>
  <si>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</si>
  <si>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</si>
  <si>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</si>
  <si>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</si>
  <si>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</si>
  <si>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</si>
  <si>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</si>
  <si>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</si>
  <si>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</si>
  <si>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</si>
  <si>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</si>
  <si>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</si>
  <si>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</si>
  <si>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</si>
  <si>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</si>
  <si>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</si>
  <si>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</si>
  <si>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</si>
  <si>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</si>
  <si>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</si>
  <si>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</si>
  <si>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</si>
  <si>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</si>
  <si>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</si>
  <si>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</si>
  <si>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</si>
  <si>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</si>
  <si>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</si>
  <si>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</si>
  <si>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</si>
  <si>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</si>
  <si>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</si>
  <si>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</si>
  <si>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</si>
  <si>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</si>
  <si>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</si>
  <si>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</si>
  <si>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</si>
  <si>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</si>
  <si>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</si>
  <si>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</si>
  <si>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</si>
  <si>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</si>
  <si>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</si>
  <si>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</si>
  <si>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</si>
  <si>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</si>
  <si>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</si>
  <si>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</si>
  <si>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</si>
  <si>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</si>
  <si>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</si>
  <si>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</si>
  <si>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</si>
  <si>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</si>
  <si>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</si>
  <si>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</si>
  <si>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</si>
  <si>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</si>
  <si>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</si>
  <si>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</si>
  <si>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</si>
  <si>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</si>
  <si>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</si>
  <si>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</si>
  <si>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</si>
  <si>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</si>
  <si>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</si>
  <si>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</si>
  <si>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</si>
  <si>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</si>
  <si>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</si>
  <si>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</si>
  <si>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</si>
  <si>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</si>
  <si>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</si>
  <si>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</si>
  <si>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</si>
  <si>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</si>
  <si>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</si>
  <si>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</si>
  <si>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</si>
  <si>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</si>
  <si>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</si>
  <si>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</si>
  <si>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</si>
  <si>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</si>
  <si>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</si>
  <si>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</si>
  <si>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</si>
  <si>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</si>
  <si>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</si>
  <si>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</si>
  <si>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</si>
  <si>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</si>
  <si>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</si>
  <si>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</si>
  <si>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</si>
  <si>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</si>
  <si>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</si>
  <si>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</si>
  <si>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</si>
  <si>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</si>
  <si>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</si>
  <si>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</si>
  <si>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</si>
  <si>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</si>
  <si>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</si>
  <si>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</si>
  <si>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</si>
  <si>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</si>
  <si>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</si>
  <si>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</si>
  <si>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</si>
  <si>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</si>
  <si>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</si>
  <si>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</si>
  <si>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</si>
  <si>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</si>
  <si>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</si>
  <si>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</si>
  <si>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</si>
  <si>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</si>
  <si>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</si>
  <si>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</si>
  <si>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</si>
  <si>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</si>
  <si>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</si>
  <si>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</si>
  <si>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</si>
  <si>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</si>
  <si>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</si>
  <si>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</si>
  <si>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</si>
  <si>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</si>
  <si>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</si>
  <si>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</si>
  <si>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</si>
  <si>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</si>
  <si>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</si>
  <si>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</si>
  <si>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</si>
  <si>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</si>
  <si>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</si>
  <si>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</si>
  <si>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</si>
  <si>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</si>
  <si>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</si>
  <si>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</si>
  <si>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</si>
  <si>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</si>
  <si>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</si>
  <si>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</si>
  <si>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</si>
  <si>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</si>
  <si>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</si>
  <si>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</si>
  <si>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</si>
  <si>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</si>
  <si>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</si>
  <si>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</si>
  <si>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</si>
  <si>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</si>
  <si>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</si>
  <si>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</si>
  <si>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</si>
  <si>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</si>
  <si>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</si>
  <si>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</si>
  <si>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</si>
  <si>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</si>
  <si>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</si>
  <si>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</si>
  <si>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</si>
  <si>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</si>
  <si>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</si>
  <si>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</si>
  <si>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</si>
  <si>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</si>
  <si>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</si>
  <si>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</si>
  <si>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</si>
  <si>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</si>
  <si>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</si>
  <si>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</si>
  <si>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</si>
  <si>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</si>
  <si>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</si>
  <si>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</si>
  <si>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</si>
  <si>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</si>
  <si>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</si>
  <si>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</si>
  <si>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</si>
  <si>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</si>
  <si>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</si>
  <si>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</si>
  <si>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</si>
  <si>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</si>
  <si>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</si>
  <si>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</si>
  <si>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</si>
  <si>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</si>
  <si>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</si>
  <si>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</si>
  <si>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</si>
  <si>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</si>
  <si>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</si>
  <si>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</si>
  <si>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</si>
  <si>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</si>
  <si>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</si>
  <si>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</si>
  <si>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</si>
  <si>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</si>
  <si>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</si>
  <si>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</si>
  <si>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</si>
  <si>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</si>
  <si>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</si>
  <si>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</si>
  <si>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</si>
  <si>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</si>
  <si>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</si>
  <si>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</si>
  <si>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</si>
  <si>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</si>
  <si>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</si>
  <si>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</si>
  <si>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</si>
  <si>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</si>
  <si>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</si>
  <si>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</si>
  <si>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</si>
  <si>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</si>
  <si>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</si>
  <si>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</si>
  <si>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</si>
  <si>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</si>
  <si>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</si>
  <si>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</si>
  <si>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</si>
  <si>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</si>
  <si>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</si>
  <si>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</si>
  <si>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</si>
  <si>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</si>
  <si>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</si>
  <si>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</si>
  <si>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</si>
  <si>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</si>
  <si>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</si>
  <si>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</si>
  <si>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</si>
  <si>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</si>
  <si>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</si>
  <si>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</si>
  <si>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</si>
  <si>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</si>
  <si>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</si>
  <si>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</si>
  <si>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</si>
  <si>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</si>
  <si>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</si>
  <si>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</si>
  <si>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</si>
  <si>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</si>
  <si>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</si>
  <si>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</si>
  <si>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</si>
  <si>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</si>
  <si>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</si>
  <si>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</si>
  <si>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</si>
  <si>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</si>
  <si>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</si>
  <si>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</si>
  <si>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</si>
  <si>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</si>
  <si>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</si>
  <si>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</si>
  <si>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</si>
  <si>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</si>
  <si>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</si>
  <si>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</si>
  <si>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</si>
  <si>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</si>
  <si>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</si>
  <si>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</si>
  <si>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</si>
  <si>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</si>
  <si>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</si>
  <si>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</si>
  <si>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</si>
  <si>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</si>
  <si>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</si>
  <si>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</si>
  <si>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</si>
  <si>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</si>
  <si>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</si>
  <si>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</si>
  <si>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</si>
  <si>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</si>
  <si>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</si>
  <si>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</si>
  <si>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</si>
  <si>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</si>
  <si>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</si>
  <si>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</si>
  <si>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</si>
  <si>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</si>
  <si>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</si>
  <si>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</si>
  <si>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</si>
  <si>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</si>
  <si>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</si>
  <si>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</si>
  <si>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</si>
  <si>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</si>
  <si>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</si>
  <si>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</si>
  <si>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</si>
  <si>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</si>
  <si>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</si>
  <si>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</si>
  <si>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</si>
  <si>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</si>
  <si>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</si>
  <si>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</si>
  <si>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</si>
  <si>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</si>
  <si>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</si>
  <si>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</si>
  <si>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</si>
  <si>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</si>
  <si>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</si>
  <si>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</si>
  <si>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</si>
  <si>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</si>
  <si>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</si>
  <si>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</si>
  <si>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</si>
  <si>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</si>
  <si>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</si>
  <si>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</si>
  <si>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</si>
  <si>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</si>
  <si>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</si>
  <si>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</si>
  <si>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</si>
  <si>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</si>
  <si>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</si>
  <si>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</si>
  <si>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</si>
  <si>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</si>
  <si>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</si>
  <si>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</si>
  <si>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</si>
  <si>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</si>
  <si>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</si>
  <si>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</si>
  <si>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</si>
  <si>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</si>
  <si>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</si>
  <si>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</si>
  <si>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</si>
  <si>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</si>
  <si>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</si>
  <si>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</si>
  <si>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</si>
  <si>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</si>
  <si>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</si>
  <si>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</si>
  <si>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</si>
  <si>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</si>
  <si>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</si>
  <si>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</si>
  <si>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</si>
  <si>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</si>
  <si>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</si>
  <si>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</si>
  <si>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</si>
  <si>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</si>
  <si>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</si>
  <si>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</si>
  <si>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</si>
  <si>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</si>
  <si>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</si>
  <si>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</si>
  <si>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</si>
  <si>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</si>
  <si>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</si>
  <si>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</si>
  <si>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</si>
  <si>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</si>
  <si>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</si>
  <si>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</si>
  <si>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</si>
  <si>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</si>
  <si>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</si>
  <si>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</si>
  <si>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</si>
  <si>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</si>
  <si>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Failed</t>
  </si>
  <si>
    <t>Successful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</si>
  <si>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</si>
  <si>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</si>
  <si>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</si>
  <si>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</si>
  <si>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</si>
  <si>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</si>
  <si>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</si>
  <si>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</si>
  <si>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Plegded</t>
  </si>
  <si>
    <t>Lower Quartile of Pledged</t>
  </si>
  <si>
    <t>Upper Quartile of Pledged</t>
  </si>
  <si>
    <t>IQR of Pledged</t>
  </si>
  <si>
    <t>Upper Outlier</t>
  </si>
  <si>
    <t>Lower Outlier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</si>
</sst>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71" fontId="0" fillId="0" borderId="0" xfId="0" applyNumberFormat="1"/>
  </cellXfs>
  <cellStyles count="1">
    <cellStyle name="Normal" xfId="0" builtinId="0"/>
  </cellStyles>
  <dxfs count="12">
    <dxf>
      <font>
        <color auto="1"/>
      </font>
      <fill>
        <patternFill>
          <bgColor rgb="FFFF7A7C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ont>
        <color auto="1"/>
      </font>
      <fill>
        <patternFill>
          <bgColor rgb="FFFF7A7C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ont>
        <color auto="1"/>
      </font>
      <fill>
        <patternFill>
          <bgColor rgb="FFFF7A7C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F7A7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6-1845-A48D-FD81D62511E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346-1845-A48D-FD81D62511E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346-1845-A48D-FD81D62511E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346-1845-A48D-FD81D6251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5864160"/>
        <c:axId val="545865808"/>
      </c:lineChart>
      <c:catAx>
        <c:axId val="54586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65808"/>
        <c:crosses val="autoZero"/>
        <c:auto val="1"/>
        <c:lblAlgn val="ctr"/>
        <c:lblOffset val="100"/>
        <c:noMultiLvlLbl val="0"/>
      </c:catAx>
      <c:valAx>
        <c:axId val="54586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[Kickstarter_DataAnalysis.xlsx]Parent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D-FB4C-9351-0443AC2C3B6B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AD-FB4C-9351-0443AC2C3B6B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1AD-FB4C-9351-0443AC2C3B6B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1AD-FB4C-9351-0443AC2C3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6533424"/>
        <c:axId val="1376549232"/>
      </c:barChart>
      <c:catAx>
        <c:axId val="13765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549232"/>
        <c:crosses val="autoZero"/>
        <c:auto val="1"/>
        <c:lblAlgn val="ctr"/>
        <c:lblOffset val="100"/>
        <c:noMultiLvlLbl val="0"/>
      </c:catAx>
      <c:valAx>
        <c:axId val="137654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53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[Kickstarter_DataAnalysis.xlsx]Subcategories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Subcategories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'Subcategories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Outcomes'!$B$6:$B$7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42-2D4D-9CCB-AECD60DE9A4D}"/>
            </c:ext>
          </c:extLst>
        </c:ser>
        <c:ser>
          <c:idx val="1"/>
          <c:order val="1"/>
          <c:tx>
            <c:strRef>
              <c:f>'Subcategories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'Subcategories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Outcomes'!$C$6:$C$7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F42-2D4D-9CCB-AECD60DE9A4D}"/>
            </c:ext>
          </c:extLst>
        </c:ser>
        <c:ser>
          <c:idx val="2"/>
          <c:order val="2"/>
          <c:tx>
            <c:strRef>
              <c:f>'Subcategories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'Subcategories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Outcomes'!$D$6:$D$7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F42-2D4D-9CCB-AECD60DE9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6277648"/>
        <c:axId val="546268000"/>
      </c:barChart>
      <c:catAx>
        <c:axId val="54627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68000"/>
        <c:crosses val="autoZero"/>
        <c:auto val="1"/>
        <c:lblAlgn val="ctr"/>
        <c:lblOffset val="100"/>
        <c:noMultiLvlLbl val="0"/>
      </c:catAx>
      <c:valAx>
        <c:axId val="54626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7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12700</xdr:colOff>
      <xdr:row>35</xdr:row>
      <xdr:rowOff>103605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DD7DED-53BE-51C0-0584-A2DCDC8BE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190500"/>
          <a:ext cx="9093200" cy="65806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0</xdr:rowOff>
    </xdr:from>
    <xdr:to>
      <xdr:col>17</xdr:col>
      <xdr:colOff>12700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DBF5F2-F139-EAC5-0E50-2D1BB258C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2</xdr:row>
      <xdr:rowOff>6350</xdr:rowOff>
    </xdr:from>
    <xdr:to>
      <xdr:col>14</xdr:col>
      <xdr:colOff>800100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220328-5102-7A6A-12E8-39C67F391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57150</xdr:rowOff>
    </xdr:from>
    <xdr:to>
      <xdr:col>21</xdr:col>
      <xdr:colOff>0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6CA96D-1FAD-0656-F816-B4A755F48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Delgadillo" refreshedDate="44707.038789004633" createdVersion="8" refreshedVersion="8" minRefreshableVersion="3" recordCount="4114" xr:uid="{94211041-68F5-4D47-9B4F-21F6AB2E96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Delgadillo" refreshedDate="44708.081479398148" createdVersion="8" refreshedVersion="8" minRefreshableVersion="3" recordCount="4114" xr:uid="{8ED2541B-071B-904C-ABA4-16AA206A661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8439E-56F7-134C-800F-3275B53DB98F}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AAEBF-9DEC-B44C-A72E-E0D2BF296047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5A7613-7063-6E42-89D8-059376F4B820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0" zoomScaleNormal="90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" sqref="N2"/>
    </sheetView>
  </sheetViews>
  <sheetFormatPr baseColWidth="10" defaultColWidth="8.83203125" defaultRowHeight="15" x14ac:dyDescent="0.2"/>
  <cols>
    <col min="2" max="2" width="38.5" style="3" customWidth="1"/>
    <col min="3" max="3" width="40.33203125" style="17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style="15" bestFit="1" customWidth="1"/>
    <col min="21" max="21" width="18.33203125" customWidth="1"/>
  </cols>
  <sheetData>
    <row r="1" spans="1:21" ht="16" x14ac:dyDescent="0.2">
      <c r="A1" s="1" t="s">
        <v>0</v>
      </c>
      <c r="B1" s="2" t="s">
        <v>1</v>
      </c>
      <c r="C1" s="16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1" ht="48" x14ac:dyDescent="0.2">
      <c r="A2">
        <v>0</v>
      </c>
      <c r="B2" s="3" t="s">
        <v>2</v>
      </c>
      <c r="C2" s="17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IFERROR( ROUND(E2/D2*100, 0), 0)</f>
        <v>137</v>
      </c>
      <c r="P2" s="9">
        <f>IFERROR( ROUND(E2/L2, 2), 0)</f>
        <v>63.92</v>
      </c>
      <c r="Q2" s="11" t="s">
        <v>8308</v>
      </c>
      <c r="R2" t="s">
        <v>8309</v>
      </c>
      <c r="S2" s="15">
        <f>(((J2/60)/60)/24)+DATE(1970, 1, 1)</f>
        <v>42177.007071759261</v>
      </c>
      <c r="T2" s="15">
        <f>(((I2/60)/60)/24)+DATE(1970, 1, 1)</f>
        <v>42208.125</v>
      </c>
      <c r="U2" s="15"/>
    </row>
    <row r="3" spans="1:21" ht="32" x14ac:dyDescent="0.2">
      <c r="A3">
        <v>1</v>
      </c>
      <c r="B3" s="3" t="s">
        <v>3</v>
      </c>
      <c r="C3" s="17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IFERROR( ROUND(E3/D3*100, 0), 0)</f>
        <v>143</v>
      </c>
      <c r="P3" s="9">
        <f t="shared" ref="P3:P66" si="1">IFERROR( ROUND(E3/L3, 2), 0)</f>
        <v>185.48</v>
      </c>
      <c r="Q3" s="11" t="s">
        <v>8308</v>
      </c>
      <c r="R3" t="s">
        <v>8309</v>
      </c>
      <c r="S3" s="15">
        <f t="shared" ref="S3:S66" si="2">(((J3/60)/60)/24)+DATE(1970, 1, 1)</f>
        <v>42766.600497685184</v>
      </c>
      <c r="T3" s="15">
        <f t="shared" ref="T3:T66" si="3">(((I3/60)/60)/24)+DATE(1970, 1, 1)</f>
        <v>42796.600497685184</v>
      </c>
      <c r="U3" s="15"/>
    </row>
    <row r="4" spans="1:21" ht="48" x14ac:dyDescent="0.2">
      <c r="A4">
        <v>2</v>
      </c>
      <c r="B4" s="3" t="s">
        <v>4</v>
      </c>
      <c r="C4" s="17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 s="15"/>
    </row>
    <row r="5" spans="1:21" ht="32" x14ac:dyDescent="0.2">
      <c r="A5">
        <v>3</v>
      </c>
      <c r="B5" s="3" t="s">
        <v>5</v>
      </c>
      <c r="C5" s="17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 s="15"/>
    </row>
    <row r="6" spans="1:21" ht="64" x14ac:dyDescent="0.2">
      <c r="A6">
        <v>4</v>
      </c>
      <c r="B6" s="3" t="s">
        <v>6</v>
      </c>
      <c r="C6" s="17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 s="15"/>
    </row>
    <row r="7" spans="1:21" ht="48" x14ac:dyDescent="0.2">
      <c r="A7">
        <v>5</v>
      </c>
      <c r="B7" s="3" t="s">
        <v>7</v>
      </c>
      <c r="C7" s="17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 s="15"/>
    </row>
    <row r="8" spans="1:21" ht="48" x14ac:dyDescent="0.2">
      <c r="A8">
        <v>6</v>
      </c>
      <c r="B8" s="3" t="s">
        <v>8</v>
      </c>
      <c r="C8" s="17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48" x14ac:dyDescent="0.2">
      <c r="A9">
        <v>7</v>
      </c>
      <c r="B9" s="3" t="s">
        <v>9</v>
      </c>
      <c r="C9" s="17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16" x14ac:dyDescent="0.2">
      <c r="A10">
        <v>8</v>
      </c>
      <c r="B10" s="3" t="s">
        <v>10</v>
      </c>
      <c r="C10" s="17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8" x14ac:dyDescent="0.2">
      <c r="A11">
        <v>9</v>
      </c>
      <c r="B11" s="3" t="s">
        <v>11</v>
      </c>
      <c r="C11" s="17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48" x14ac:dyDescent="0.2">
      <c r="A12">
        <v>10</v>
      </c>
      <c r="B12" s="3" t="s">
        <v>12</v>
      </c>
      <c r="C12" s="17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48" x14ac:dyDescent="0.2">
      <c r="A13">
        <v>11</v>
      </c>
      <c r="B13" s="3" t="s">
        <v>13</v>
      </c>
      <c r="C13" s="17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48" x14ac:dyDescent="0.2">
      <c r="A14">
        <v>12</v>
      </c>
      <c r="B14" s="3" t="s">
        <v>14</v>
      </c>
      <c r="C14" s="17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32" x14ac:dyDescent="0.2">
      <c r="A15">
        <v>13</v>
      </c>
      <c r="B15" s="3" t="s">
        <v>15</v>
      </c>
      <c r="C15" s="17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32" x14ac:dyDescent="0.2">
      <c r="A16">
        <v>14</v>
      </c>
      <c r="B16" s="3" t="s">
        <v>16</v>
      </c>
      <c r="C16" s="17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17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17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17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17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17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17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17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17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17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17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17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17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17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17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17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17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17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17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17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17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17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17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17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17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17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17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17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17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17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17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17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17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17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17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17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17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17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17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17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17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17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17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17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17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17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17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17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17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17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17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17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IFERROR( ROUND(E67/D67*100, 0), 0)</f>
        <v>108</v>
      </c>
      <c r="P67" s="9">
        <f t="shared" ref="P67:P130" si="5">IFERROR( ROUND(E67/L67, 2), 0)</f>
        <v>132.05000000000001</v>
      </c>
      <c r="Q67" s="11" t="s">
        <v>8308</v>
      </c>
      <c r="R67" t="s">
        <v>8310</v>
      </c>
      <c r="S67" s="15">
        <f t="shared" ref="S67:S130" si="6">(((J67/60)/60)/24)+DATE(1970, 1, 1)</f>
        <v>41835.821226851855</v>
      </c>
      <c r="T67" s="15">
        <f t="shared" ref="T67:T130" si="7">(((I67/60)/60)/24)+DATE(1970, 1, 1)</f>
        <v>41862.249305555553</v>
      </c>
    </row>
    <row r="68" spans="1:20" ht="32" x14ac:dyDescent="0.2">
      <c r="A68">
        <v>66</v>
      </c>
      <c r="B68" s="3" t="s">
        <v>68</v>
      </c>
      <c r="C68" s="17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17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17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17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17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17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17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17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17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17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17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17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17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17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17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17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17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17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17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17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17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17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17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17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17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17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17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17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17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17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17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17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17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17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17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17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17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17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17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17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17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17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17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17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17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17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17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17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17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17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17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17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17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17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17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17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17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17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17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17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17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17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17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17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IFERROR( ROUND(E131/D131*100, 0), 0)</f>
        <v>0</v>
      </c>
      <c r="P131" s="9">
        <f t="shared" ref="P131:P194" si="9">IFERROR( ROUND(E131/L131, 2), 0)</f>
        <v>0</v>
      </c>
      <c r="Q131" s="11" t="s">
        <v>8308</v>
      </c>
      <c r="R131" t="s">
        <v>8311</v>
      </c>
      <c r="S131" s="15">
        <f t="shared" ref="S131:S194" si="10">(((J131/60)/60)/24)+DATE(1970, 1, 1)</f>
        <v>41882.937303240738</v>
      </c>
      <c r="T131" s="15">
        <f t="shared" ref="T131:T194" si="11">(((I131/60)/60)/24)+DATE(1970, 1, 1)</f>
        <v>41942.937303240738</v>
      </c>
    </row>
    <row r="132" spans="1:20" ht="48" x14ac:dyDescent="0.2">
      <c r="A132">
        <v>130</v>
      </c>
      <c r="B132" s="3" t="s">
        <v>132</v>
      </c>
      <c r="C132" s="17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17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17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17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17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17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17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17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17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17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17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17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17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17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17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17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17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17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17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17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17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17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17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17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17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17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17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17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17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17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17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17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17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17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17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17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17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17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17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17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17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17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17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17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17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17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17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17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17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17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17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17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17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17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17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17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17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17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17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17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17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17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17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17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IFERROR( ROUND(E195/D195*100, 0), 0)</f>
        <v>0</v>
      </c>
      <c r="P195" s="9">
        <f t="shared" ref="P195:P258" si="13">IFERROR( ROUND(E195/L195, 2), 0)</f>
        <v>0</v>
      </c>
      <c r="Q195" s="11" t="s">
        <v>8308</v>
      </c>
      <c r="R195" t="s">
        <v>8312</v>
      </c>
      <c r="S195" s="15">
        <f t="shared" ref="S195:S258" si="14">(((J195/60)/60)/24)+DATE(1970, 1, 1)</f>
        <v>41911.934791666667</v>
      </c>
      <c r="T195" s="15">
        <f t="shared" ref="T195:T258" si="15">(((I195/60)/60)/24)+DATE(1970, 1, 1)</f>
        <v>41971.976458333331</v>
      </c>
    </row>
    <row r="196" spans="1:20" ht="48" x14ac:dyDescent="0.2">
      <c r="A196">
        <v>194</v>
      </c>
      <c r="B196" s="3" t="s">
        <v>196</v>
      </c>
      <c r="C196" s="17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17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17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17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17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17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17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17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17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17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17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17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17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17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17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17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17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17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17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17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17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17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17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17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17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17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17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17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17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17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17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17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17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17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17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17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17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17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17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17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17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17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17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17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17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17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17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17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17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17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17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17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17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17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17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17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17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17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17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17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17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17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17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17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IFERROR( ROUND(E259/D259*100, 0), 0)</f>
        <v>107</v>
      </c>
      <c r="P259" s="9">
        <f t="shared" ref="P259:P322" si="17">IFERROR( ROUND(E259/L259, 2), 0)</f>
        <v>66.7</v>
      </c>
      <c r="Q259" s="11" t="s">
        <v>8308</v>
      </c>
      <c r="R259" t="s">
        <v>8313</v>
      </c>
      <c r="S259" s="15">
        <f t="shared" ref="S259:S322" si="18">(((J259/60)/60)/24)+DATE(1970, 1, 1)</f>
        <v>42479.626875000002</v>
      </c>
      <c r="T259" s="15">
        <f t="shared" ref="T259:T322" si="19">(((I259/60)/60)/24)+DATE(1970, 1, 1)</f>
        <v>42509.626875000002</v>
      </c>
    </row>
    <row r="260" spans="1:20" ht="48" x14ac:dyDescent="0.2">
      <c r="A260">
        <v>258</v>
      </c>
      <c r="B260" s="3" t="s">
        <v>259</v>
      </c>
      <c r="C260" s="17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17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17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17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17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17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17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17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17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17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17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17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17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17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17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17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17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17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17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17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17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17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17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17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17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17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17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17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17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17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17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17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17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17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17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17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17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17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17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17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17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17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17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17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17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17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17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17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17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17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17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17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17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17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17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17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17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17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17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17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17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17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17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17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IFERROR( ROUND(E323/D323*100, 0), 0)</f>
        <v>103</v>
      </c>
      <c r="P323" s="9">
        <f t="shared" ref="P323:P386" si="21">IFERROR( ROUND(E323/L323, 2), 0)</f>
        <v>106.62</v>
      </c>
      <c r="Q323" s="11" t="s">
        <v>8308</v>
      </c>
      <c r="R323" t="s">
        <v>8313</v>
      </c>
      <c r="S323" s="15">
        <f t="shared" ref="S323:S386" si="22">(((J323/60)/60)/24)+DATE(1970, 1, 1)</f>
        <v>42647.446597222224</v>
      </c>
      <c r="T323" s="15">
        <f t="shared" ref="T323:T386" si="23">(((I323/60)/60)/24)+DATE(1970, 1, 1)</f>
        <v>42682.488263888896</v>
      </c>
    </row>
    <row r="324" spans="1:20" ht="48" x14ac:dyDescent="0.2">
      <c r="A324">
        <v>322</v>
      </c>
      <c r="B324" s="3" t="s">
        <v>323</v>
      </c>
      <c r="C324" s="17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17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17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17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17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17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17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17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17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17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17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17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17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17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17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17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17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17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17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17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17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17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17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17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17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17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17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17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17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17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17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17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17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17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17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17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17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17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17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17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17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17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17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17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17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17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17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17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17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17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17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17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17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17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17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17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17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17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17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17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17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17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17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17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IFERROR( ROUND(E387/D387*100, 0), 0)</f>
        <v>106</v>
      </c>
      <c r="P387" s="9">
        <f t="shared" ref="P387:P450" si="25">IFERROR( ROUND(E387/L387, 2), 0)</f>
        <v>111.8</v>
      </c>
      <c r="Q387" s="11" t="s">
        <v>8308</v>
      </c>
      <c r="R387" t="s">
        <v>8313</v>
      </c>
      <c r="S387" s="15">
        <f t="shared" ref="S387:S450" si="26">(((J387/60)/60)/24)+DATE(1970, 1, 1)</f>
        <v>41934.584502314814</v>
      </c>
      <c r="T387" s="15">
        <f t="shared" ref="T387:T450" si="27">(((I387/60)/60)/24)+DATE(1970, 1, 1)</f>
        <v>41964.626168981486</v>
      </c>
    </row>
    <row r="388" spans="1:20" ht="48" x14ac:dyDescent="0.2">
      <c r="A388">
        <v>386</v>
      </c>
      <c r="B388" s="3" t="s">
        <v>387</v>
      </c>
      <c r="C388" s="17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17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17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17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17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17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17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17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17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17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17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17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17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17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17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17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17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17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17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17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17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17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17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17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17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17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17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17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17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17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17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17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17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17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17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17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17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17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17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17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17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17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17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17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17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17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17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17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17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17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17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17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17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17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17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17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17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17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17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17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17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17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17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17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IFERROR( ROUND(E451/D451*100, 0), 0)</f>
        <v>2</v>
      </c>
      <c r="P451" s="9">
        <f t="shared" ref="P451:P514" si="29">IFERROR( ROUND(E451/L451, 2), 0)</f>
        <v>9</v>
      </c>
      <c r="Q451" s="11" t="s">
        <v>8308</v>
      </c>
      <c r="R451" t="s">
        <v>8314</v>
      </c>
      <c r="S451" s="15">
        <f t="shared" ref="S451:S514" si="30">(((J451/60)/60)/24)+DATE(1970, 1, 1)</f>
        <v>41534.568113425928</v>
      </c>
      <c r="T451" s="15">
        <f t="shared" ref="T451:T514" si="31">(((I451/60)/60)/24)+DATE(1970, 1, 1)</f>
        <v>41564.568113425928</v>
      </c>
    </row>
    <row r="452" spans="1:20" ht="48" x14ac:dyDescent="0.2">
      <c r="A452">
        <v>450</v>
      </c>
      <c r="B452" s="3" t="s">
        <v>451</v>
      </c>
      <c r="C452" s="17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17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17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17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17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17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17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17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17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17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17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17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17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17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17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17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17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17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17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17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17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17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17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17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17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17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17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17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17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17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17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17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17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17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17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17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17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17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17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17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17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17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17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17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17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17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17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17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17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17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17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17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17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17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17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17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17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17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17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17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17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17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17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17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IFERROR( ROUND(E515/D515*100, 0), 0)</f>
        <v>14</v>
      </c>
      <c r="P515" s="9">
        <f t="shared" ref="P515:P578" si="33">IFERROR( ROUND(E515/L515, 2), 0)</f>
        <v>102.38</v>
      </c>
      <c r="Q515" s="11" t="s">
        <v>8308</v>
      </c>
      <c r="R515" t="s">
        <v>8314</v>
      </c>
      <c r="S515" s="15">
        <f t="shared" ref="S515:S578" si="34">(((J515/60)/60)/24)+DATE(1970, 1, 1)</f>
        <v>42552.653993055559</v>
      </c>
      <c r="T515" s="15">
        <f t="shared" ref="T515:T578" si="35">(((I515/60)/60)/24)+DATE(1970, 1, 1)</f>
        <v>42597.291666666672</v>
      </c>
    </row>
    <row r="516" spans="1:20" ht="48" x14ac:dyDescent="0.2">
      <c r="A516">
        <v>514</v>
      </c>
      <c r="B516" s="3" t="s">
        <v>515</v>
      </c>
      <c r="C516" s="17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17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17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17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17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17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17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17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17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17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17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17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17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17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17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17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17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17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17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17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17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17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17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17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17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17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17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17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17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17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17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17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17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17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17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17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17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17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17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17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17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17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17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17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17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17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17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17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17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17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17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17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17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17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17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17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17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17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17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17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17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17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17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9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17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IFERROR( ROUND(E579/D579*100, 0), 0)</f>
        <v>0</v>
      </c>
      <c r="P579" s="9">
        <f t="shared" ref="P579:P642" si="37">IFERROR( ROUND(E579/L579, 2), 0)</f>
        <v>10</v>
      </c>
      <c r="Q579" s="11" t="s">
        <v>8317</v>
      </c>
      <c r="R579" t="s">
        <v>8318</v>
      </c>
      <c r="S579" s="15">
        <f t="shared" ref="S579:S642" si="38">(((J579/60)/60)/24)+DATE(1970, 1, 1)</f>
        <v>42450.589143518519</v>
      </c>
      <c r="T579" s="15">
        <f t="shared" ref="T579:T642" si="39">(((I579/60)/60)/24)+DATE(1970, 1, 1)</f>
        <v>42510.589143518519</v>
      </c>
    </row>
    <row r="580" spans="1:20" ht="32" x14ac:dyDescent="0.2">
      <c r="A580">
        <v>578</v>
      </c>
      <c r="B580" s="3" t="s">
        <v>579</v>
      </c>
      <c r="C580" s="17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17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17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17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17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17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17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17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17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17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17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17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17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17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17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17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17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17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17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17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17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17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17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17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17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17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17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17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17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17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17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17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17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17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17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17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17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17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17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17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17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17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17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17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17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17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17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17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17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17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17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17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17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17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17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17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17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17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17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17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17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17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17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9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17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IFERROR( ROUND(E643/D643*100, 0), 0)</f>
        <v>119</v>
      </c>
      <c r="P643" s="9">
        <f t="shared" ref="P643:P706" si="41">IFERROR( ROUND(E643/L643, 2), 0)</f>
        <v>151.32</v>
      </c>
      <c r="Q643" s="11" t="s">
        <v>8317</v>
      </c>
      <c r="R643" t="s">
        <v>8319</v>
      </c>
      <c r="S643" s="15">
        <f t="shared" ref="S643:S706" si="42">(((J643/60)/60)/24)+DATE(1970, 1, 1)</f>
        <v>42199.57</v>
      </c>
      <c r="T643" s="15">
        <f t="shared" ref="T643:T706" si="43">(((I643/60)/60)/24)+DATE(1970, 1, 1)</f>
        <v>42229.57</v>
      </c>
    </row>
    <row r="644" spans="1:20" ht="48" x14ac:dyDescent="0.2">
      <c r="A644">
        <v>642</v>
      </c>
      <c r="B644" s="3" t="s">
        <v>643</v>
      </c>
      <c r="C644" s="17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17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17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17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17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17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17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17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17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17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17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17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17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17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17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17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17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17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17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17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17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17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17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17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17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17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17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17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17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17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17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17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17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17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17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17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17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17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17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17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17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17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17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17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17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17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17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17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17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17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17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17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17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17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17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17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17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17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17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17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17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17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17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9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17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IFERROR( ROUND(E707/D707*100, 0), 0)</f>
        <v>1</v>
      </c>
      <c r="P707" s="9">
        <f t="shared" ref="P707:P770" si="45">IFERROR( ROUND(E707/L707, 2), 0)</f>
        <v>195.4</v>
      </c>
      <c r="Q707" s="11" t="s">
        <v>8317</v>
      </c>
      <c r="R707" t="s">
        <v>8319</v>
      </c>
      <c r="S707" s="15">
        <f t="shared" ref="S707:S770" si="46">(((J707/60)/60)/24)+DATE(1970, 1, 1)</f>
        <v>42726.491643518515</v>
      </c>
      <c r="T707" s="15">
        <f t="shared" ref="T707:T770" si="47">(((I707/60)/60)/24)+DATE(1970, 1, 1)</f>
        <v>42756.491643518515</v>
      </c>
    </row>
    <row r="708" spans="1:20" ht="48" x14ac:dyDescent="0.2">
      <c r="A708">
        <v>706</v>
      </c>
      <c r="B708" s="3" t="s">
        <v>707</v>
      </c>
      <c r="C708" s="17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17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17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17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17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17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17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17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17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17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17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17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17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17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17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17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17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17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17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17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17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17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17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17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17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17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17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17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17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17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17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17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17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17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17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17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17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17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17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17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17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17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17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17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17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17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17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17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17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17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17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17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17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17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17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17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17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17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17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17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17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17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17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9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17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IFERROR( ROUND(E771/D771*100, 0), 0)</f>
        <v>41</v>
      </c>
      <c r="P771" s="9">
        <f t="shared" ref="P771:P834" si="49">IFERROR( ROUND(E771/L771, 2), 0)</f>
        <v>31.85</v>
      </c>
      <c r="Q771" s="11" t="s">
        <v>8320</v>
      </c>
      <c r="R771" t="s">
        <v>8322</v>
      </c>
      <c r="S771" s="15">
        <f t="shared" ref="S771:S834" si="50">(((J771/60)/60)/24)+DATE(1970, 1, 1)</f>
        <v>41604.996458333335</v>
      </c>
      <c r="T771" s="15">
        <f t="shared" ref="T771:T834" si="51">(((I771/60)/60)/24)+DATE(1970, 1, 1)</f>
        <v>41634.996458333335</v>
      </c>
    </row>
    <row r="772" spans="1:20" ht="48" x14ac:dyDescent="0.2">
      <c r="A772">
        <v>770</v>
      </c>
      <c r="B772" s="3" t="s">
        <v>771</v>
      </c>
      <c r="C772" s="17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17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17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17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17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17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17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17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17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17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17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17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17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17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17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17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17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17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17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17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17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17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17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17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17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17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17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17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17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17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17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17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17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17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17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17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17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17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17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17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17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17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17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17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17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17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17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17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17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17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17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17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17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17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17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17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17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17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17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17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17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17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17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9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17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IFERROR( ROUND(E835/D835*100, 0), 0)</f>
        <v>102</v>
      </c>
      <c r="P835" s="9">
        <f t="shared" ref="P835:P898" si="53">IFERROR( ROUND(E835/L835, 2), 0)</f>
        <v>148.78</v>
      </c>
      <c r="Q835" s="11" t="s">
        <v>8323</v>
      </c>
      <c r="R835" t="s">
        <v>8324</v>
      </c>
      <c r="S835" s="15">
        <f t="shared" ref="S835:S898" si="54">(((J835/60)/60)/24)+DATE(1970, 1, 1)</f>
        <v>41718.878182870372</v>
      </c>
      <c r="T835" s="15">
        <f t="shared" ref="T835:T898" si="55">(((I835/60)/60)/24)+DATE(1970, 1, 1)</f>
        <v>41748.878182870372</v>
      </c>
    </row>
    <row r="836" spans="1:20" ht="48" x14ac:dyDescent="0.2">
      <c r="A836">
        <v>834</v>
      </c>
      <c r="B836" s="3" t="s">
        <v>835</v>
      </c>
      <c r="C836" s="17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17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17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17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17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17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17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17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17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17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17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17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17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17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17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17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17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17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17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17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17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17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17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17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17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17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17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17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17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17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17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17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17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17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17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17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17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17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17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17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17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17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17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17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17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17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17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17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17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17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17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17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17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17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17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17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17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17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17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17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17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17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17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9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17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IFERROR( ROUND(E899/D899*100, 0), 0)</f>
        <v>0</v>
      </c>
      <c r="P899" s="9">
        <f t="shared" ref="P899:P962" si="57">IFERROR( ROUND(E899/L899, 2), 0)</f>
        <v>0</v>
      </c>
      <c r="Q899" s="11" t="s">
        <v>8323</v>
      </c>
      <c r="R899" t="s">
        <v>8327</v>
      </c>
      <c r="S899" s="15">
        <f t="shared" ref="S899:S962" si="58">(((J899/60)/60)/24)+DATE(1970, 1, 1)</f>
        <v>41211.688750000001</v>
      </c>
      <c r="T899" s="15">
        <f t="shared" ref="T899:T962" si="59">(((I899/60)/60)/24)+DATE(1970, 1, 1)</f>
        <v>41241.730416666665</v>
      </c>
    </row>
    <row r="900" spans="1:20" ht="48" x14ac:dyDescent="0.2">
      <c r="A900">
        <v>898</v>
      </c>
      <c r="B900" s="3" t="s">
        <v>899</v>
      </c>
      <c r="C900" s="17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17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17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17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17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17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17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17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17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17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17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17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17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17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17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17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17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17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17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17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17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17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17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17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17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17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17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17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17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17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17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17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17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17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17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17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17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17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17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17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17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17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17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17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17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17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17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17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17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17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17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17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17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17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17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17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17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17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17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17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17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17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17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9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17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IFERROR( ROUND(E963/D963*100, 0), 0)</f>
        <v>42</v>
      </c>
      <c r="P963" s="9">
        <f t="shared" ref="P963:P1026" si="61">IFERROR( ROUND(E963/L963, 2), 0)</f>
        <v>364.35</v>
      </c>
      <c r="Q963" s="11" t="s">
        <v>8317</v>
      </c>
      <c r="R963" t="s">
        <v>8319</v>
      </c>
      <c r="S963" s="15">
        <f t="shared" ref="S963:S1026" si="62">(((J963/60)/60)/24)+DATE(1970, 1, 1)</f>
        <v>42740.693692129629</v>
      </c>
      <c r="T963" s="15">
        <f t="shared" ref="T963:T1026" si="63">(((I963/60)/60)/24)+DATE(1970, 1, 1)</f>
        <v>42786.791666666672</v>
      </c>
    </row>
    <row r="964" spans="1:20" ht="48" x14ac:dyDescent="0.2">
      <c r="A964">
        <v>962</v>
      </c>
      <c r="B964" s="3" t="s">
        <v>963</v>
      </c>
      <c r="C964" s="17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17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17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17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17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17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17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17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17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17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17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17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17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17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17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17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17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17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17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17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17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17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17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17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17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17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17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17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17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17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17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17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17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17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17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17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17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17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17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17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17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17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17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17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17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17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17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17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17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17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17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17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17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17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17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17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17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17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17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17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17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17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17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9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17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IFERROR( ROUND(E1027/D1027*100, 0), 0)</f>
        <v>110</v>
      </c>
      <c r="P1027" s="9">
        <f t="shared" ref="P1027:P1090" si="65">IFERROR( ROUND(E1027/L1027, 2), 0)</f>
        <v>71.849999999999994</v>
      </c>
      <c r="Q1027" s="11" t="s">
        <v>8323</v>
      </c>
      <c r="R1027" t="s">
        <v>8328</v>
      </c>
      <c r="S1027" s="15">
        <f t="shared" ref="S1027:S1090" si="66">(((J1027/60)/60)/24)+DATE(1970, 1, 1)</f>
        <v>42049.833761574075</v>
      </c>
      <c r="T1027" s="15">
        <f t="shared" ref="T1027:T1090" si="67">(((I1027/60)/60)/24)+DATE(1970, 1, 1)</f>
        <v>42079.792094907403</v>
      </c>
    </row>
    <row r="1028" spans="1:20" ht="48" x14ac:dyDescent="0.2">
      <c r="A1028">
        <v>1026</v>
      </c>
      <c r="B1028" s="3" t="s">
        <v>1027</v>
      </c>
      <c r="C1028" s="17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17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17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17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17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17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17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17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17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17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17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17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17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17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17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17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17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17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17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17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17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17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17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17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17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17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17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17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17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17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17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17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17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17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17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17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17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17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17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17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17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17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17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17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17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17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17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17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17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17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17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17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17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17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17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17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17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17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17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17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17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17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17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9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17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IFERROR( ROUND(E1091/D1091*100, 0), 0)</f>
        <v>8</v>
      </c>
      <c r="P1091" s="9">
        <f t="shared" ref="P1091:P1154" si="69">IFERROR( ROUND(E1091/L1091, 2), 0)</f>
        <v>23.96</v>
      </c>
      <c r="Q1091" s="11" t="s">
        <v>8331</v>
      </c>
      <c r="R1091" t="s">
        <v>8332</v>
      </c>
      <c r="S1091" s="15">
        <f t="shared" ref="S1091:S1154" si="70">(((J1091/60)/60)/24)+DATE(1970, 1, 1)</f>
        <v>42151.189525462964</v>
      </c>
      <c r="T1091" s="15">
        <f t="shared" ref="T1091:T1154" si="71">(((I1091/60)/60)/24)+DATE(1970, 1, 1)</f>
        <v>42181.189525462964</v>
      </c>
    </row>
    <row r="1092" spans="1:20" ht="48" x14ac:dyDescent="0.2">
      <c r="A1092">
        <v>1090</v>
      </c>
      <c r="B1092" s="3" t="s">
        <v>1091</v>
      </c>
      <c r="C1092" s="17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17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17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17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17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17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17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17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17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17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17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17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17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17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17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17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17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17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17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17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17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17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17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17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17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17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17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17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17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17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17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17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17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17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17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17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17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17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17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17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17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17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17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17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17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17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17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17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17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17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17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17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17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17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17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17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17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17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17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17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17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17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17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9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17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IFERROR( ROUND(E1155/D1155*100, 0), 0)</f>
        <v>1</v>
      </c>
      <c r="P1155" s="9">
        <f t="shared" ref="P1155:P1218" si="73">IFERROR( ROUND(E1155/L1155, 2), 0)</f>
        <v>50</v>
      </c>
      <c r="Q1155" s="11" t="s">
        <v>8334</v>
      </c>
      <c r="R1155" t="s">
        <v>8335</v>
      </c>
      <c r="S1155" s="15">
        <f t="shared" ref="S1155:S1218" si="74">(((J1155/60)/60)/24)+DATE(1970, 1, 1)</f>
        <v>42143.714178240742</v>
      </c>
      <c r="T1155" s="15">
        <f t="shared" ref="T1155:T1218" si="75">(((I1155/60)/60)/24)+DATE(1970, 1, 1)</f>
        <v>42173.714178240742</v>
      </c>
    </row>
    <row r="1156" spans="1:20" ht="48" x14ac:dyDescent="0.2">
      <c r="A1156">
        <v>1154</v>
      </c>
      <c r="B1156" s="3" t="s">
        <v>1155</v>
      </c>
      <c r="C1156" s="17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17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17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17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17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17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17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17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17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17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17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17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17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17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17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17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17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17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17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17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17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17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17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17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17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17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17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17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17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17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17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17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17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17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17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17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17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17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17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17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17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17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17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17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17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17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17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17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17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17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17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17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17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17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17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17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17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17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17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17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17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17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17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9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17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IFERROR( ROUND(E1219/D1219*100, 0), 0)</f>
        <v>103</v>
      </c>
      <c r="P1219" s="9">
        <f t="shared" ref="P1219:P1282" si="77">IFERROR( ROUND(E1219/L1219, 2), 0)</f>
        <v>148.57</v>
      </c>
      <c r="Q1219" s="11" t="s">
        <v>8336</v>
      </c>
      <c r="R1219" t="s">
        <v>8337</v>
      </c>
      <c r="S1219" s="15">
        <f t="shared" ref="S1219:S1282" si="78">(((J1219/60)/60)/24)+DATE(1970, 1, 1)</f>
        <v>42535.809490740736</v>
      </c>
      <c r="T1219" s="15">
        <f t="shared" ref="T1219:T1282" si="79">(((I1219/60)/60)/24)+DATE(1970, 1, 1)</f>
        <v>42565.809490740736</v>
      </c>
    </row>
    <row r="1220" spans="1:20" ht="48" x14ac:dyDescent="0.2">
      <c r="A1220">
        <v>1218</v>
      </c>
      <c r="B1220" s="3" t="s">
        <v>1219</v>
      </c>
      <c r="C1220" s="17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17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17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17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17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17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17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17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17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17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17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17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17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17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17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17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17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17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17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17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17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17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17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17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17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17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17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17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17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17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17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17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17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17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17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17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17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17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17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17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17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17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17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17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17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17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17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17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17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17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17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17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17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17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17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17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17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17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17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17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17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17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17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9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17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IFERROR( ROUND(E1283/D1283*100, 0), 0)</f>
        <v>111</v>
      </c>
      <c r="P1283" s="9">
        <f t="shared" ref="P1283:P1346" si="81">IFERROR( ROUND(E1283/L1283, 2), 0)</f>
        <v>104.73</v>
      </c>
      <c r="Q1283" s="11" t="s">
        <v>8323</v>
      </c>
      <c r="R1283" t="s">
        <v>8324</v>
      </c>
      <c r="S1283" s="15">
        <f t="shared" ref="S1283:S1346" si="82">(((J1283/60)/60)/24)+DATE(1970, 1, 1)</f>
        <v>41463.743472222224</v>
      </c>
      <c r="T1283" s="15">
        <f t="shared" ref="T1283:T1346" si="83">(((I1283/60)/60)/24)+DATE(1970, 1, 1)</f>
        <v>41483.743472222224</v>
      </c>
    </row>
    <row r="1284" spans="1:20" ht="48" x14ac:dyDescent="0.2">
      <c r="A1284">
        <v>1282</v>
      </c>
      <c r="B1284" s="3" t="s">
        <v>1283</v>
      </c>
      <c r="C1284" s="17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17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17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17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17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17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17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17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17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17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17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17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17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17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17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17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17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17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17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17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17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17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17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17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17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17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17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17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17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17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17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17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17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17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17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17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17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17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17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17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17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17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17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17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17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17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17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17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17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17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17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17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17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17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17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17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17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17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17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17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17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17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17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9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17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IFERROR( ROUND(E1347/D1347*100, 0), 0)</f>
        <v>125</v>
      </c>
      <c r="P1347" s="9">
        <f t="shared" ref="P1347:P1410" si="85">IFERROR( ROUND(E1347/L1347, 2), 0)</f>
        <v>53.57</v>
      </c>
      <c r="Q1347" s="11" t="s">
        <v>8320</v>
      </c>
      <c r="R1347" t="s">
        <v>8321</v>
      </c>
      <c r="S1347" s="15">
        <f t="shared" ref="S1347:S1410" si="86">(((J1347/60)/60)/24)+DATE(1970, 1, 1)</f>
        <v>41799.814340277779</v>
      </c>
      <c r="T1347" s="15">
        <f t="shared" ref="T1347:T1410" si="87">(((I1347/60)/60)/24)+DATE(1970, 1, 1)</f>
        <v>41834.814340277779</v>
      </c>
    </row>
    <row r="1348" spans="1:20" ht="48" x14ac:dyDescent="0.2">
      <c r="A1348">
        <v>1346</v>
      </c>
      <c r="B1348" s="3" t="s">
        <v>1347</v>
      </c>
      <c r="C1348" s="17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17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17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17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17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17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17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17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17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17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17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17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17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17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17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17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17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17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17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17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17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17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17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17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17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17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17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17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17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17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17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17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17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17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17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17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17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17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17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17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17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17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17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17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17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17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17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17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17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17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17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17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17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17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17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17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17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17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17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17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17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17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17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9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17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IFERROR( ROUND(E1411/D1411*100, 0), 0)</f>
        <v>0</v>
      </c>
      <c r="P1411" s="9">
        <f t="shared" ref="P1411:P1474" si="89">IFERROR( ROUND(E1411/L1411, 2), 0)</f>
        <v>0</v>
      </c>
      <c r="Q1411" s="11" t="s">
        <v>8320</v>
      </c>
      <c r="R1411" t="s">
        <v>8339</v>
      </c>
      <c r="S1411" s="15">
        <f t="shared" ref="S1411:S1474" si="90">(((J1411/60)/60)/24)+DATE(1970, 1, 1)</f>
        <v>41945.133506944447</v>
      </c>
      <c r="T1411" s="15">
        <f t="shared" ref="T1411:T1474" si="91">(((I1411/60)/60)/24)+DATE(1970, 1, 1)</f>
        <v>42005.175173611111</v>
      </c>
    </row>
    <row r="1412" spans="1:20" ht="48" x14ac:dyDescent="0.2">
      <c r="A1412">
        <v>1410</v>
      </c>
      <c r="B1412" s="3" t="s">
        <v>1411</v>
      </c>
      <c r="C1412" s="17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17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17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17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17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17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17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17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17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17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17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17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17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17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17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17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17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17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17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17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17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17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17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17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17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17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17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17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17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17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17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17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17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17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17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17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17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17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17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17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17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17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17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17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17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17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17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17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17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17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17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17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17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17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17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17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17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17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17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17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17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17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17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9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17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IFERROR( ROUND(E1475/D1475*100, 0), 0)</f>
        <v>121</v>
      </c>
      <c r="P1475" s="9">
        <f t="shared" ref="P1475:P1538" si="93">IFERROR( ROUND(E1475/L1475, 2), 0)</f>
        <v>38.46</v>
      </c>
      <c r="Q1475" s="11" t="s">
        <v>8320</v>
      </c>
      <c r="R1475" t="s">
        <v>8340</v>
      </c>
      <c r="S1475" s="15">
        <f t="shared" ref="S1475:S1538" si="94">(((J1475/60)/60)/24)+DATE(1970, 1, 1)</f>
        <v>40939.979618055557</v>
      </c>
      <c r="T1475" s="15">
        <f t="shared" ref="T1475:T1538" si="95">(((I1475/60)/60)/24)+DATE(1970, 1, 1)</f>
        <v>40969.979618055557</v>
      </c>
    </row>
    <row r="1476" spans="1:20" ht="48" x14ac:dyDescent="0.2">
      <c r="A1476">
        <v>1474</v>
      </c>
      <c r="B1476" s="3" t="s">
        <v>1475</v>
      </c>
      <c r="C1476" s="17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17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17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17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17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17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17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17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17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17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17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17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17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17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17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17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17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17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17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17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17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17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17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17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17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17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17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17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17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17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17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17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17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17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17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17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17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17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17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17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17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17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17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17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17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17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17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17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17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17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17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17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17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17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17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17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17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17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17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17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17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17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17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9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17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IFERROR( ROUND(E1539/D1539*100, 0), 0)</f>
        <v>180</v>
      </c>
      <c r="P1539" s="9">
        <f t="shared" ref="P1539:P1602" si="97">IFERROR( ROUND(E1539/L1539, 2), 0)</f>
        <v>96.38</v>
      </c>
      <c r="Q1539" s="11" t="s">
        <v>8336</v>
      </c>
      <c r="R1539" t="s">
        <v>8337</v>
      </c>
      <c r="S1539" s="15">
        <f t="shared" ref="S1539:S1602" si="98">(((J1539/60)/60)/24)+DATE(1970, 1, 1)</f>
        <v>42552.315127314811</v>
      </c>
      <c r="T1539" s="15">
        <f t="shared" ref="T1539:T1602" si="99">(((I1539/60)/60)/24)+DATE(1970, 1, 1)</f>
        <v>42588.75</v>
      </c>
    </row>
    <row r="1540" spans="1:20" ht="48" x14ac:dyDescent="0.2">
      <c r="A1540">
        <v>1538</v>
      </c>
      <c r="B1540" s="3" t="s">
        <v>1539</v>
      </c>
      <c r="C1540" s="17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17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17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17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17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17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17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17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17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17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17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17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17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17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17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17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17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17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17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17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17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17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17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17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17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17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17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17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17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17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17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17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17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17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17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17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17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17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17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17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17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17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17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17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17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17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17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17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17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17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17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17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17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17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17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17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17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17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17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17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17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17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17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9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17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IFERROR( ROUND(E1603/D1603*100, 0), 0)</f>
        <v>108</v>
      </c>
      <c r="P1603" s="9">
        <f t="shared" ref="P1603:P1666" si="101">IFERROR( ROUND(E1603/L1603, 2), 0)</f>
        <v>48.33</v>
      </c>
      <c r="Q1603" s="11" t="s">
        <v>8323</v>
      </c>
      <c r="R1603" t="s">
        <v>8324</v>
      </c>
      <c r="S1603" s="15">
        <f t="shared" ref="S1603:S1666" si="102">(((J1603/60)/60)/24)+DATE(1970, 1, 1)</f>
        <v>40638.092974537038</v>
      </c>
      <c r="T1603" s="15">
        <f t="shared" ref="T1603:T1666" si="103">(((I1603/60)/60)/24)+DATE(1970, 1, 1)</f>
        <v>40668.092974537038</v>
      </c>
    </row>
    <row r="1604" spans="1:20" ht="48" x14ac:dyDescent="0.2">
      <c r="A1604">
        <v>1602</v>
      </c>
      <c r="B1604" s="3" t="s">
        <v>1603</v>
      </c>
      <c r="C1604" s="17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17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17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17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17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17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17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17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17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17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17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17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17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17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17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17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17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17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17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17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17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17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17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17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17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17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17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17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17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17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17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17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17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17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17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17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17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17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17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17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17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17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17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17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17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17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17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17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17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17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17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17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17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17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17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17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17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17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17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17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17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17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17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9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17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IFERROR( ROUND(E1667/D1667*100, 0), 0)</f>
        <v>119</v>
      </c>
      <c r="P1667" s="9">
        <f t="shared" ref="P1667:P1730" si="105">IFERROR( ROUND(E1667/L1667, 2), 0)</f>
        <v>44.96</v>
      </c>
      <c r="Q1667" s="11" t="s">
        <v>8323</v>
      </c>
      <c r="R1667" t="s">
        <v>8344</v>
      </c>
      <c r="S1667" s="15">
        <f t="shared" ref="S1667:S1730" si="106">(((J1667/60)/60)/24)+DATE(1970, 1, 1)</f>
        <v>40564.649456018517</v>
      </c>
      <c r="T1667" s="15">
        <f t="shared" ref="T1667:T1730" si="107">(((I1667/60)/60)/24)+DATE(1970, 1, 1)</f>
        <v>40596.125</v>
      </c>
    </row>
    <row r="1668" spans="1:20" ht="48" x14ac:dyDescent="0.2">
      <c r="A1668">
        <v>1666</v>
      </c>
      <c r="B1668" s="3" t="s">
        <v>1667</v>
      </c>
      <c r="C1668" s="17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17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17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17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17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17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17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17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17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17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17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17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17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17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17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17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17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17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17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17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17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17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17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17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17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17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17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17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17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17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17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17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17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17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17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17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17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17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17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17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17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17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17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17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17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17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17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17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17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17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17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17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17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17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17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17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17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17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17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17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17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17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17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9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17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IFERROR( ROUND(E1731/D1731*100, 0), 0)</f>
        <v>0</v>
      </c>
      <c r="P1731" s="9">
        <f t="shared" ref="P1731:P1794" si="109">IFERROR( ROUND(E1731/L1731, 2), 0)</f>
        <v>0</v>
      </c>
      <c r="Q1731" s="11" t="s">
        <v>8323</v>
      </c>
      <c r="R1731" t="s">
        <v>8345</v>
      </c>
      <c r="S1731" s="15">
        <f t="shared" ref="S1731:S1794" si="110">(((J1731/60)/60)/24)+DATE(1970, 1, 1)</f>
        <v>42471.052152777775</v>
      </c>
      <c r="T1731" s="15">
        <f t="shared" ref="T1731:T1794" si="111">(((I1731/60)/60)/24)+DATE(1970, 1, 1)</f>
        <v>42531.052152777775</v>
      </c>
    </row>
    <row r="1732" spans="1:20" ht="48" x14ac:dyDescent="0.2">
      <c r="A1732">
        <v>1730</v>
      </c>
      <c r="B1732" s="3" t="s">
        <v>1731</v>
      </c>
      <c r="C1732" s="17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17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17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17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17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17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17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17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17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17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17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17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17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17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17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17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17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17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17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17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17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17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17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17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17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17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17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17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17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17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17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17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17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17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17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17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17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17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17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17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17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17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17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17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17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17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17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17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17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17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17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17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17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17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17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17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17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17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17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17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17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17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17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9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17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IFERROR( ROUND(E1795/D1795*100, 0), 0)</f>
        <v>1</v>
      </c>
      <c r="P1795" s="9">
        <f t="shared" ref="P1795:P1858" si="113">IFERROR( ROUND(E1795/L1795, 2), 0)</f>
        <v>20</v>
      </c>
      <c r="Q1795" s="11" t="s">
        <v>8336</v>
      </c>
      <c r="R1795" t="s">
        <v>8337</v>
      </c>
      <c r="S1795" s="15">
        <f t="shared" ref="S1795:S1858" si="114">(((J1795/60)/60)/24)+DATE(1970, 1, 1)</f>
        <v>41940.89166666667</v>
      </c>
      <c r="T1795" s="15">
        <f t="shared" ref="T1795:T1858" si="115">(((I1795/60)/60)/24)+DATE(1970, 1, 1)</f>
        <v>41970.933333333334</v>
      </c>
    </row>
    <row r="1796" spans="1:20" ht="48" x14ac:dyDescent="0.2">
      <c r="A1796">
        <v>1794</v>
      </c>
      <c r="B1796" s="3" t="s">
        <v>1795</v>
      </c>
      <c r="C1796" s="17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17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17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17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17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17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17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17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17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17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17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17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17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17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17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17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17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17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17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17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17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17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17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17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17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17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17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17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17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17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17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17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17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17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17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17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17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17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17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17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17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17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17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17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17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17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17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17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17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17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17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17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17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17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17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17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17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17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17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17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17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17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17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9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17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IFERROR( ROUND(E1859/D1859*100, 0), 0)</f>
        <v>100</v>
      </c>
      <c r="P1859" s="9">
        <f t="shared" ref="P1859:P1922" si="117">IFERROR( ROUND(E1859/L1859, 2), 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 1, 1)</f>
        <v>41864.76866898148</v>
      </c>
      <c r="T1859" s="15">
        <f t="shared" ref="T1859:T1922" si="119">(((I1859/60)/60)/24)+DATE(1970, 1, 1)</f>
        <v>41894.76866898148</v>
      </c>
    </row>
    <row r="1860" spans="1:20" ht="48" x14ac:dyDescent="0.2">
      <c r="A1860">
        <v>1858</v>
      </c>
      <c r="B1860" s="3" t="s">
        <v>1859</v>
      </c>
      <c r="C1860" s="17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17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17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17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17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17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17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17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17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17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17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17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17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17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17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17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17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17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17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17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17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17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17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17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17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17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17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17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17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17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17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17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17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17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17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17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17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17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17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17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17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17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17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17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17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17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17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17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17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17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17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17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17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17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17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17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17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17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17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17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17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17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17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9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17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IFERROR( ROUND(E1923/D1923*100, 0), 0)</f>
        <v>137</v>
      </c>
      <c r="P1923" s="9">
        <f t="shared" ref="P1923:P1986" si="121">IFERROR( ROUND(E1923/L1923, 2), 0)</f>
        <v>54</v>
      </c>
      <c r="Q1923" s="11" t="s">
        <v>8323</v>
      </c>
      <c r="R1923" t="s">
        <v>8327</v>
      </c>
      <c r="S1923" s="15">
        <f t="shared" ref="S1923:S1986" si="122">(((J1923/60)/60)/24)+DATE(1970, 1, 1)</f>
        <v>41074.221562500003</v>
      </c>
      <c r="T1923" s="15">
        <f t="shared" ref="T1923:T1986" si="123">(((I1923/60)/60)/24)+DATE(1970, 1, 1)</f>
        <v>41104.221562500003</v>
      </c>
    </row>
    <row r="1924" spans="1:20" ht="48" x14ac:dyDescent="0.2">
      <c r="A1924">
        <v>1922</v>
      </c>
      <c r="B1924" s="3" t="s">
        <v>1923</v>
      </c>
      <c r="C1924" s="17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17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17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17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17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17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17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17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17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17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17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17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17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17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17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17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17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17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17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17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17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17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17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17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17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17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17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17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17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17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17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17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17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17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17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17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17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17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17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17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17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17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17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17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17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17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17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17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17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17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17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17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17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17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17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17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17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17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17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17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17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17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17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9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17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IFERROR( ROUND(E1987/D1987*100, 0), 0)</f>
        <v>3</v>
      </c>
      <c r="P1987" s="9">
        <f t="shared" ref="P1987:P2050" si="125">IFERROR( ROUND(E1987/L1987, 2), 0)</f>
        <v>12.75</v>
      </c>
      <c r="Q1987" s="11" t="s">
        <v>8336</v>
      </c>
      <c r="R1987" t="s">
        <v>8348</v>
      </c>
      <c r="S1987" s="15">
        <f t="shared" ref="S1987:S2050" si="126">(((J1987/60)/60)/24)+DATE(1970, 1, 1)</f>
        <v>42555.698738425926</v>
      </c>
      <c r="T1987" s="15">
        <f t="shared" ref="T1987:T2050" si="127">(((I1987/60)/60)/24)+DATE(1970, 1, 1)</f>
        <v>42584.958333333328</v>
      </c>
    </row>
    <row r="1988" spans="1:20" ht="48" x14ac:dyDescent="0.2">
      <c r="A1988">
        <v>1986</v>
      </c>
      <c r="B1988" s="3" t="s">
        <v>1987</v>
      </c>
      <c r="C1988" s="17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17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17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17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17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17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17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17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17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17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17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17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17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17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17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17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17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17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17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17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17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17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17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17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17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17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17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17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17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17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17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17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17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17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17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17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17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17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17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17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17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17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17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17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17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17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17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17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17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17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17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17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17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17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17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17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17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17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17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17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17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17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17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9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17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IFERROR( ROUND(E2051/D2051*100, 0), 0)</f>
        <v>120</v>
      </c>
      <c r="P2051" s="9">
        <f t="shared" ref="P2051:P2114" si="129">IFERROR( ROUND(E2051/L2051, 2), 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 1, 1)</f>
        <v>41575.527349537035</v>
      </c>
      <c r="T2051" s="15">
        <f t="shared" ref="T2051:T2114" si="131">(((I2051/60)/60)/24)+DATE(1970, 1, 1)</f>
        <v>41610.957638888889</v>
      </c>
    </row>
    <row r="2052" spans="1:20" ht="48" x14ac:dyDescent="0.2">
      <c r="A2052">
        <v>2050</v>
      </c>
      <c r="B2052" s="3" t="s">
        <v>2051</v>
      </c>
      <c r="C2052" s="17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17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17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17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17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17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17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17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17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17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17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17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17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17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17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17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17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17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17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17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17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17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17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17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17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17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17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17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17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17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17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17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17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17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17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17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17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17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17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17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17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17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17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17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17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17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17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17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17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17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17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17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17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17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17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17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17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17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17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17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17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17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17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9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17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IFERROR( ROUND(E2115/D2115*100, 0), 0)</f>
        <v>105</v>
      </c>
      <c r="P2115" s="9">
        <f t="shared" ref="P2115:P2178" si="133">IFERROR( ROUND(E2115/L2115, 2), 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 1, 1)</f>
        <v>41870.86546296296</v>
      </c>
      <c r="T2115" s="15">
        <f t="shared" ref="T2115:T2178" si="135">(((I2115/60)/60)/24)+DATE(1970, 1, 1)</f>
        <v>41905.86546296296</v>
      </c>
    </row>
    <row r="2116" spans="1:20" ht="48" x14ac:dyDescent="0.2">
      <c r="A2116">
        <v>2114</v>
      </c>
      <c r="B2116" s="3" t="s">
        <v>2115</v>
      </c>
      <c r="C2116" s="17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17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17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17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17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17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17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17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17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17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17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17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17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17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17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17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17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17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17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17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17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17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17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17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17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17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17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17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17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17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17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17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17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17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17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17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17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17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17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17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17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17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17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17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17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17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17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17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17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17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17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17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17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17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17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17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17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17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17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17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17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17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17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9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17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IFERROR( ROUND(E2179/D2179*100, 0), 0)</f>
        <v>100</v>
      </c>
      <c r="P2179" s="9">
        <f t="shared" ref="P2179:P2242" si="137">IFERROR( ROUND(E2179/L2179, 2), 0)</f>
        <v>65.87</v>
      </c>
      <c r="Q2179" s="11" t="s">
        <v>8323</v>
      </c>
      <c r="R2179" t="s">
        <v>8324</v>
      </c>
      <c r="S2179" s="15">
        <f t="shared" ref="S2179:S2242" si="138">(((J2179/60)/60)/24)+DATE(1970, 1, 1)</f>
        <v>42502.250775462962</v>
      </c>
      <c r="T2179" s="15">
        <f t="shared" ref="T2179:T2242" si="139">(((I2179/60)/60)/24)+DATE(1970, 1, 1)</f>
        <v>42527.250775462962</v>
      </c>
    </row>
    <row r="2180" spans="1:20" ht="48" x14ac:dyDescent="0.2">
      <c r="A2180">
        <v>2178</v>
      </c>
      <c r="B2180" s="3" t="s">
        <v>2179</v>
      </c>
      <c r="C2180" s="17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17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17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17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17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17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17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17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17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17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17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17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17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17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17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17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17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17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17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17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17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17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17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17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17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17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17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17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17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17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17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17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17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17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17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17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17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17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17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17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17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17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17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17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17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17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17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17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17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17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17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17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17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17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17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17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17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17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17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17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17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17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17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9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17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IFERROR( ROUND(E2243/D2243*100, 0), 0)</f>
        <v>806</v>
      </c>
      <c r="P2243" s="9">
        <f t="shared" ref="P2243:P2306" si="141">IFERROR( ROUND(E2243/L2243, 2), 0)</f>
        <v>49.47</v>
      </c>
      <c r="Q2243" s="11" t="s">
        <v>8331</v>
      </c>
      <c r="R2243" t="s">
        <v>8349</v>
      </c>
      <c r="S2243" s="15">
        <f t="shared" ref="S2243:S2306" si="142">(((J2243/60)/60)/24)+DATE(1970, 1, 1)</f>
        <v>42766.827546296292</v>
      </c>
      <c r="T2243" s="15">
        <f t="shared" ref="T2243:T2306" si="143">(((I2243/60)/60)/24)+DATE(1970, 1, 1)</f>
        <v>42796.827546296292</v>
      </c>
    </row>
    <row r="2244" spans="1:20" ht="32" x14ac:dyDescent="0.2">
      <c r="A2244">
        <v>2242</v>
      </c>
      <c r="B2244" s="3" t="s">
        <v>2243</v>
      </c>
      <c r="C2244" s="17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17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17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17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17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17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17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17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17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17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17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17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17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17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17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17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17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17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17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17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17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17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17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17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17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17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17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17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17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17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17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17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17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17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17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17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17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17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17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17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17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17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17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17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17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17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17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17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17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17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17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17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17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17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17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17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17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17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17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17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17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17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17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9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17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IFERROR( ROUND(E2307/D2307*100, 0), 0)</f>
        <v>101</v>
      </c>
      <c r="P2307" s="9">
        <f t="shared" ref="P2307:P2370" si="145">IFERROR( ROUND(E2307/L2307, 2), 0)</f>
        <v>109.11</v>
      </c>
      <c r="Q2307" s="11" t="s">
        <v>8323</v>
      </c>
      <c r="R2307" t="s">
        <v>8327</v>
      </c>
      <c r="S2307" s="15">
        <f t="shared" ref="S2307:S2370" si="146">(((J2307/60)/60)/24)+DATE(1970, 1, 1)</f>
        <v>41834.695277777777</v>
      </c>
      <c r="T2307" s="15">
        <f t="shared" ref="T2307:T2370" si="147">(((I2307/60)/60)/24)+DATE(1970, 1, 1)</f>
        <v>41859.75</v>
      </c>
    </row>
    <row r="2308" spans="1:20" ht="48" x14ac:dyDescent="0.2">
      <c r="A2308">
        <v>2306</v>
      </c>
      <c r="B2308" s="3" t="s">
        <v>2307</v>
      </c>
      <c r="C2308" s="17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17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17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17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17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17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17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17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17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17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17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17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17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17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17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17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17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17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17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17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17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17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17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17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17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17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17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17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17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17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17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17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17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17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17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17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17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17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17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17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17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17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17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17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17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17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17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17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17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17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17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17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17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17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17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17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17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17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17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17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17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17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17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9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17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IFERROR( ROUND(E2371/D2371*100, 0), 0)</f>
        <v>0</v>
      </c>
      <c r="P2371" s="9">
        <f t="shared" ref="P2371:P2434" si="149">IFERROR( ROUND(E2371/L2371, 2), 0)</f>
        <v>0</v>
      </c>
      <c r="Q2371" s="11" t="s">
        <v>8317</v>
      </c>
      <c r="R2371" t="s">
        <v>8318</v>
      </c>
      <c r="S2371" s="15">
        <f t="shared" ref="S2371:S2434" si="150">(((J2371/60)/60)/24)+DATE(1970, 1, 1)</f>
        <v>42380.812627314815</v>
      </c>
      <c r="T2371" s="15">
        <f t="shared" ref="T2371:T2434" si="151">(((I2371/60)/60)/24)+DATE(1970, 1, 1)</f>
        <v>42410.812627314815</v>
      </c>
    </row>
    <row r="2372" spans="1:20" ht="48" x14ac:dyDescent="0.2">
      <c r="A2372">
        <v>2370</v>
      </c>
      <c r="B2372" s="3" t="s">
        <v>2371</v>
      </c>
      <c r="C2372" s="17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17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17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17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17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17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17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17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17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17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17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17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17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17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17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17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17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17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17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17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17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17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17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17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17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17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17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17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17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17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17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17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17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17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17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17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17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17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17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17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17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17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17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17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17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17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17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17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17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17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17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17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17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17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17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17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17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17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17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17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17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17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17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9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17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IFERROR( ROUND(E2435/D2435*100, 0), 0)</f>
        <v>0</v>
      </c>
      <c r="P2435" s="9">
        <f t="shared" ref="P2435:P2498" si="153">IFERROR( ROUND(E2435/L2435, 2), 0)</f>
        <v>0</v>
      </c>
      <c r="Q2435" s="11" t="s">
        <v>8334</v>
      </c>
      <c r="R2435" t="s">
        <v>8335</v>
      </c>
      <c r="S2435" s="15">
        <f t="shared" ref="S2435:S2498" si="154">(((J2435/60)/60)/24)+DATE(1970, 1, 1)</f>
        <v>42397.89980324074</v>
      </c>
      <c r="T2435" s="15">
        <f t="shared" ref="T2435:T2498" si="155">(((I2435/60)/60)/24)+DATE(1970, 1, 1)</f>
        <v>42427.89980324074</v>
      </c>
    </row>
    <row r="2436" spans="1:20" ht="48" x14ac:dyDescent="0.2">
      <c r="A2436">
        <v>2434</v>
      </c>
      <c r="B2436" s="3" t="s">
        <v>2435</v>
      </c>
      <c r="C2436" s="17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17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17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17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17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17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17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17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17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17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17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17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17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17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17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17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17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17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17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17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17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17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17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17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17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17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17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17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17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17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17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17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17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17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17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17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17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17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17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17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17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17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17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17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17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17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17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17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17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17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17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17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17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17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17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17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17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17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17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17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17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17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17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9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17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IFERROR( ROUND(E2499/D2499*100, 0), 0)</f>
        <v>113</v>
      </c>
      <c r="P2499" s="9">
        <f t="shared" ref="P2499:P2562" si="157">IFERROR( ROUND(E2499/L2499, 2), 0)</f>
        <v>80.55</v>
      </c>
      <c r="Q2499" s="11" t="s">
        <v>8323</v>
      </c>
      <c r="R2499" t="s">
        <v>8327</v>
      </c>
      <c r="S2499" s="15">
        <f t="shared" ref="S2499:S2562" si="158">(((J2499/60)/60)/24)+DATE(1970, 1, 1)</f>
        <v>40730.878912037035</v>
      </c>
      <c r="T2499" s="15">
        <f t="shared" ref="T2499:T2562" si="159">(((I2499/60)/60)/24)+DATE(1970, 1, 1)</f>
        <v>40760.878912037035</v>
      </c>
    </row>
    <row r="2500" spans="1:20" ht="48" x14ac:dyDescent="0.2">
      <c r="A2500">
        <v>2498</v>
      </c>
      <c r="B2500" s="3" t="s">
        <v>2498</v>
      </c>
      <c r="C2500" s="17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17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17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17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17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17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17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17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17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17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17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17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17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17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17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17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17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17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17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17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17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17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17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17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17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17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17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17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17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17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17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17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17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17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17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17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17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17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17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17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17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17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17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17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17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17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17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17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17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17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17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17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17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17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17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17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17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17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17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17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17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17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17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9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17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IFERROR( ROUND(E2563/D2563*100, 0), 0)</f>
        <v>0</v>
      </c>
      <c r="P2563" s="9">
        <f t="shared" ref="P2563:P2626" si="161">IFERROR( ROUND(E2563/L2563, 2), 0)</f>
        <v>0</v>
      </c>
      <c r="Q2563" s="11" t="s">
        <v>8334</v>
      </c>
      <c r="R2563" t="s">
        <v>8335</v>
      </c>
      <c r="S2563" s="15">
        <f t="shared" ref="S2563:S2626" si="162">(((J2563/60)/60)/24)+DATE(1970, 1, 1)</f>
        <v>42260.528807870374</v>
      </c>
      <c r="T2563" s="15">
        <f t="shared" ref="T2563:T2626" si="163">(((I2563/60)/60)/24)+DATE(1970, 1, 1)</f>
        <v>42290.528807870374</v>
      </c>
    </row>
    <row r="2564" spans="1:20" ht="48" x14ac:dyDescent="0.2">
      <c r="A2564">
        <v>2562</v>
      </c>
      <c r="B2564" s="3" t="s">
        <v>2562</v>
      </c>
      <c r="C2564" s="17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17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17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17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17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17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17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17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17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17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17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17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17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17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17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17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17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17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17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17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17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17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17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17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17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17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17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17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17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17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17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17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17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17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17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17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17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17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17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17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17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17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17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17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17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17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17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17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17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17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17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17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17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17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17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17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17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17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17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17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17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17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17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9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17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IFERROR( ROUND(E2627/D2627*100, 0), 0)</f>
        <v>956</v>
      </c>
      <c r="P2627" s="9">
        <f t="shared" ref="P2627:P2690" si="165">IFERROR( ROUND(E2627/L2627, 2), 0)</f>
        <v>27.58</v>
      </c>
      <c r="Q2627" s="11" t="s">
        <v>8317</v>
      </c>
      <c r="R2627" t="s">
        <v>8353</v>
      </c>
      <c r="S2627" s="15">
        <f t="shared" ref="S2627:S2690" si="166">(((J2627/60)/60)/24)+DATE(1970, 1, 1)</f>
        <v>42658.810277777782</v>
      </c>
      <c r="T2627" s="15">
        <f t="shared" ref="T2627:T2690" si="167">(((I2627/60)/60)/24)+DATE(1970, 1, 1)</f>
        <v>42683.851944444439</v>
      </c>
    </row>
    <row r="2628" spans="1:20" ht="48" x14ac:dyDescent="0.2">
      <c r="A2628">
        <v>2626</v>
      </c>
      <c r="B2628" s="3" t="s">
        <v>2626</v>
      </c>
      <c r="C2628" s="17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17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17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17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17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17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17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17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17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17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17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17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17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17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17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17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17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17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17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17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17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17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17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17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17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17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17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17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17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17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17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17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17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17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17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17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17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17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17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17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17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17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17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17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17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17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17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17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17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17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17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17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17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17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17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17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17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17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17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17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17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17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17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9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17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IFERROR( ROUND(E2691/D2691*100, 0), 0)</f>
        <v>0</v>
      </c>
      <c r="P2691" s="9">
        <f t="shared" ref="P2691:P2754" si="169">IFERROR( ROUND(E2691/L2691, 2), 0)</f>
        <v>1</v>
      </c>
      <c r="Q2691" s="11" t="s">
        <v>8334</v>
      </c>
      <c r="R2691" t="s">
        <v>8335</v>
      </c>
      <c r="S2691" s="15">
        <f t="shared" ref="S2691:S2754" si="170">(((J2691/60)/60)/24)+DATE(1970, 1, 1)</f>
        <v>42551.961689814809</v>
      </c>
      <c r="T2691" s="15">
        <f t="shared" ref="T2691:T2754" si="171">(((I2691/60)/60)/24)+DATE(1970, 1, 1)</f>
        <v>42581.961689814809</v>
      </c>
    </row>
    <row r="2692" spans="1:20" ht="48" x14ac:dyDescent="0.2">
      <c r="A2692">
        <v>2690</v>
      </c>
      <c r="B2692" s="3" t="s">
        <v>2690</v>
      </c>
      <c r="C2692" s="17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17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17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17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17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17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17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17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17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17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17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17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17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17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17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17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17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17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17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17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17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17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17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17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17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17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17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17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17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17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17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17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17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17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17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17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17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17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17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17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17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17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17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17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17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17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17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17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17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17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17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17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17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17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17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17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17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17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17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17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17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17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17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9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17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IFERROR( ROUND(E2755/D2755*100, 0), 0)</f>
        <v>19</v>
      </c>
      <c r="P2755" s="9">
        <f t="shared" ref="P2755:P2818" si="173">IFERROR( ROUND(E2755/L2755, 2), 0)</f>
        <v>47.5</v>
      </c>
      <c r="Q2755" s="11" t="s">
        <v>8320</v>
      </c>
      <c r="R2755" t="s">
        <v>8356</v>
      </c>
      <c r="S2755" s="15">
        <f t="shared" ref="S2755:S2818" si="174">(((J2755/60)/60)/24)+DATE(1970, 1, 1)</f>
        <v>41117.900729166664</v>
      </c>
      <c r="T2755" s="15">
        <f t="shared" ref="T2755:T2818" si="175">(((I2755/60)/60)/24)+DATE(1970, 1, 1)</f>
        <v>41147.900729166664</v>
      </c>
    </row>
    <row r="2756" spans="1:20" ht="48" x14ac:dyDescent="0.2">
      <c r="A2756">
        <v>2754</v>
      </c>
      <c r="B2756" s="3" t="s">
        <v>2754</v>
      </c>
      <c r="C2756" s="17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17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17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17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17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17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17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17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17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17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17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17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17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17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17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17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17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17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17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17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17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17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17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17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17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17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17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17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17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17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17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17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17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17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17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17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17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17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17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17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17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17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17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17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17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17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17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17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17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17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17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17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17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17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17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17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17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17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17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17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17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17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17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9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17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IFERROR( ROUND(E2819/D2819*100, 0), 0)</f>
        <v>130</v>
      </c>
      <c r="P2819" s="9">
        <f t="shared" ref="P2819:P2882" si="177">IFERROR( ROUND(E2819/L2819, 2), 0)</f>
        <v>23.64</v>
      </c>
      <c r="Q2819" s="11" t="s">
        <v>8315</v>
      </c>
      <c r="R2819" t="s">
        <v>8316</v>
      </c>
      <c r="S2819" s="15">
        <f t="shared" ref="S2819:S2882" si="178">(((J2819/60)/60)/24)+DATE(1970, 1, 1)</f>
        <v>42023.634976851856</v>
      </c>
      <c r="T2819" s="15">
        <f t="shared" ref="T2819:T2882" si="179">(((I2819/60)/60)/24)+DATE(1970, 1, 1)</f>
        <v>42063.634976851856</v>
      </c>
    </row>
    <row r="2820" spans="1:20" ht="48" x14ac:dyDescent="0.2">
      <c r="A2820">
        <v>2818</v>
      </c>
      <c r="B2820" s="3" t="s">
        <v>2818</v>
      </c>
      <c r="C2820" s="17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17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17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17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17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17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17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17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17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17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17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17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17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17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17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17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17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17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17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17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17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17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17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17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17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17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17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17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17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17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17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17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17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17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17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17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17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17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17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17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17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17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17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17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17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17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17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17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17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17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17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17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17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17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17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17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17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17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17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17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17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17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17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9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17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IFERROR( ROUND(E2883/D2883*100, 0), 0)</f>
        <v>0</v>
      </c>
      <c r="P2883" s="9">
        <f t="shared" ref="P2883:P2946" si="181">IFERROR( ROUND(E2883/L2883, 2), 0)</f>
        <v>0</v>
      </c>
      <c r="Q2883" s="11" t="s">
        <v>8315</v>
      </c>
      <c r="R2883" t="s">
        <v>8316</v>
      </c>
      <c r="S2883" s="15">
        <f t="shared" ref="S2883:S2946" si="182">(((J2883/60)/60)/24)+DATE(1970, 1, 1)</f>
        <v>41916.597638888888</v>
      </c>
      <c r="T2883" s="15">
        <f t="shared" ref="T2883:T2946" si="183">(((I2883/60)/60)/24)+DATE(1970, 1, 1)</f>
        <v>41976.639305555553</v>
      </c>
    </row>
    <row r="2884" spans="1:20" ht="48" x14ac:dyDescent="0.2">
      <c r="A2884">
        <v>2882</v>
      </c>
      <c r="B2884" s="3" t="s">
        <v>2882</v>
      </c>
      <c r="C2884" s="17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17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17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17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17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17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17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17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17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17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17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17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17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17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17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17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17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17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17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17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17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17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17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17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17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17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17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17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17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17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17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17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17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17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17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17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17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17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17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17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17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17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17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17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17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17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17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17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17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17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17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17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17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17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17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17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17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17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17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17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17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17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17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9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17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IFERROR( ROUND(E2947/D2947*100, 0), 0)</f>
        <v>0</v>
      </c>
      <c r="P2947" s="9">
        <f t="shared" ref="P2947:P3010" si="185">IFERROR( ROUND(E2947/L2947, 2), 0)</f>
        <v>0</v>
      </c>
      <c r="Q2947" s="11" t="s">
        <v>8315</v>
      </c>
      <c r="R2947" t="s">
        <v>8355</v>
      </c>
      <c r="S2947" s="15">
        <f t="shared" ref="S2947:S3010" si="186">(((J2947/60)/60)/24)+DATE(1970, 1, 1)</f>
        <v>42118.139583333337</v>
      </c>
      <c r="T2947" s="15">
        <f t="shared" ref="T2947:T3010" si="187">(((I2947/60)/60)/24)+DATE(1970, 1, 1)</f>
        <v>42148.139583333337</v>
      </c>
    </row>
    <row r="2948" spans="1:20" ht="48" x14ac:dyDescent="0.2">
      <c r="A2948">
        <v>2946</v>
      </c>
      <c r="B2948" s="3" t="s">
        <v>2946</v>
      </c>
      <c r="C2948" s="17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17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17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17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17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17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17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17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17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17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17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17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17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17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17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17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17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17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17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17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17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17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17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17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17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17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17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17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17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17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17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17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17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17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17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17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17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17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17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17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17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17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17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17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17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17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17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17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17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17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17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17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17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17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17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17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17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17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17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17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17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17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17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9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17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IFERROR( ROUND(E3011/D3011*100, 0), 0)</f>
        <v>120</v>
      </c>
      <c r="P3011" s="9">
        <f t="shared" ref="P3011:P3074" si="189">IFERROR( ROUND(E3011/L3011, 2), 0)</f>
        <v>233.9</v>
      </c>
      <c r="Q3011" s="11" t="s">
        <v>8315</v>
      </c>
      <c r="R3011" t="s">
        <v>8355</v>
      </c>
      <c r="S3011" s="15">
        <f t="shared" ref="S3011:S3074" si="190">(((J3011/60)/60)/24)+DATE(1970, 1, 1)</f>
        <v>41939.569907407407</v>
      </c>
      <c r="T3011" s="15">
        <f t="shared" ref="T3011:T3074" si="191">(((I3011/60)/60)/24)+DATE(1970, 1, 1)</f>
        <v>41969.611574074079</v>
      </c>
    </row>
    <row r="3012" spans="1:20" ht="48" x14ac:dyDescent="0.2">
      <c r="A3012">
        <v>3010</v>
      </c>
      <c r="B3012" s="3" t="s">
        <v>3010</v>
      </c>
      <c r="C3012" s="17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17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17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17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17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17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17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17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17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17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17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17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17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17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17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17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17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17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17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17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17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17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17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17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17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17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17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17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17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17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17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17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17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17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17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17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17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17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17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17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17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17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17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17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17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17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17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17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17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17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17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17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17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17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17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17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17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17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17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17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17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17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17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9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17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IFERROR( ROUND(E3075/D3075*100, 0), 0)</f>
        <v>0</v>
      </c>
      <c r="P3075" s="9">
        <f t="shared" ref="P3075:P3138" si="193">IFERROR( ROUND(E3075/L3075, 2), 0)</f>
        <v>92.14</v>
      </c>
      <c r="Q3075" s="11" t="s">
        <v>8315</v>
      </c>
      <c r="R3075" t="s">
        <v>8355</v>
      </c>
      <c r="S3075" s="15">
        <f t="shared" ref="S3075:S3138" si="194">(((J3075/60)/60)/24)+DATE(1970, 1, 1)</f>
        <v>42111.684027777781</v>
      </c>
      <c r="T3075" s="15">
        <f t="shared" ref="T3075:T3138" si="195">(((I3075/60)/60)/24)+DATE(1970, 1, 1)</f>
        <v>42169.804861111115</v>
      </c>
    </row>
    <row r="3076" spans="1:20" ht="64" x14ac:dyDescent="0.2">
      <c r="A3076">
        <v>3074</v>
      </c>
      <c r="B3076" s="3" t="s">
        <v>3074</v>
      </c>
      <c r="C3076" s="17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17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17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17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17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17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17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17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17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17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17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17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17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17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17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17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17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17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17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17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17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17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17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17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17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17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17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17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17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17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17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17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17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17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17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17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17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17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17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17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17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17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17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17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17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17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17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17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17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17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17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17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17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17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17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17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17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17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17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17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17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17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17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9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17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IFERROR( ROUND(E3139/D3139*100, 0), 0)</f>
        <v>3</v>
      </c>
      <c r="P3139" s="9">
        <f t="shared" ref="P3139:P3202" si="197">IFERROR( ROUND(E3139/L3139, 2), 0)</f>
        <v>50</v>
      </c>
      <c r="Q3139" s="11" t="s">
        <v>8315</v>
      </c>
      <c r="R3139" t="s">
        <v>8316</v>
      </c>
      <c r="S3139" s="15">
        <f t="shared" ref="S3139:S3202" si="198">(((J3139/60)/60)/24)+DATE(1970, 1, 1)</f>
        <v>42807.885057870371</v>
      </c>
      <c r="T3139" s="15">
        <f t="shared" ref="T3139:T3202" si="199">(((I3139/60)/60)/24)+DATE(1970, 1, 1)</f>
        <v>42858.8</v>
      </c>
    </row>
    <row r="3140" spans="1:20" ht="64" x14ac:dyDescent="0.2">
      <c r="A3140">
        <v>3138</v>
      </c>
      <c r="B3140" s="3" t="s">
        <v>3138</v>
      </c>
      <c r="C3140" s="17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17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17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17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17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17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17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17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17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17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17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17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17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17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17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17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17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17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17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17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17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17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17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17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17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17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17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17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17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17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17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17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17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17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17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17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17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17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17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17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17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17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17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17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17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17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17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17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17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17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17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17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17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17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17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17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17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17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17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17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17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17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17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9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17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IFERROR( ROUND(E3203/D3203*100, 0), 0)</f>
        <v>1</v>
      </c>
      <c r="P3203" s="9">
        <f t="shared" ref="P3203:P3266" si="201">IFERROR( ROUND(E3203/L3203, 2), 0)</f>
        <v>12.5</v>
      </c>
      <c r="Q3203" s="11" t="s">
        <v>8315</v>
      </c>
      <c r="R3203" t="s">
        <v>8357</v>
      </c>
      <c r="S3203" s="15">
        <f t="shared" ref="S3203:S3266" si="202">(((J3203/60)/60)/24)+DATE(1970, 1, 1)</f>
        <v>41861.767094907409</v>
      </c>
      <c r="T3203" s="15">
        <f t="shared" ref="T3203:T3266" si="203">(((I3203/60)/60)/24)+DATE(1970, 1, 1)</f>
        <v>41882.767094907409</v>
      </c>
    </row>
    <row r="3204" spans="1:20" ht="48" x14ac:dyDescent="0.2">
      <c r="A3204">
        <v>3202</v>
      </c>
      <c r="B3204" s="3" t="s">
        <v>3202</v>
      </c>
      <c r="C3204" s="17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17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17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17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17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17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17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17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17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17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17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17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17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17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17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17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17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17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17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17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17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17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17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17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17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17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17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17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17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17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17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17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17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17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17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17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17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17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17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17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17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17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17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17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17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17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17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17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17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17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17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17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17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17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17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17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17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17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17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17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17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17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17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9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17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IFERROR( ROUND(E3267/D3267*100, 0), 0)</f>
        <v>164</v>
      </c>
      <c r="P3267" s="9">
        <f t="shared" ref="P3267:P3330" si="205">IFERROR( ROUND(E3267/L3267, 2), 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 1, 1)</f>
        <v>42311.711979166663</v>
      </c>
      <c r="T3267" s="15">
        <f t="shared" ref="T3267:T3330" si="207">(((I3267/60)/60)/24)+DATE(1970, 1, 1)</f>
        <v>42341.708333333328</v>
      </c>
    </row>
    <row r="3268" spans="1:20" ht="48" x14ac:dyDescent="0.2">
      <c r="A3268">
        <v>3266</v>
      </c>
      <c r="B3268" s="3" t="s">
        <v>3266</v>
      </c>
      <c r="C3268" s="17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17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17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17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17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17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17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17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17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17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17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17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17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17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17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17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17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17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17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17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17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17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17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17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17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17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17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17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17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17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17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17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17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17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17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17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17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17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17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17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17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17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17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17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17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17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17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17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17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17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17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17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17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17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17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17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17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17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17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17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17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17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17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9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17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IFERROR( ROUND(E3331/D3331*100, 0), 0)</f>
        <v>117</v>
      </c>
      <c r="P3331" s="9">
        <f t="shared" ref="P3331:P3394" si="209">IFERROR( ROUND(E3331/L3331, 2), 0)</f>
        <v>44.92</v>
      </c>
      <c r="Q3331" s="11" t="s">
        <v>8315</v>
      </c>
      <c r="R3331" t="s">
        <v>8316</v>
      </c>
      <c r="S3331" s="15">
        <f t="shared" ref="S3331:S3394" si="210">(((J3331/60)/60)/24)+DATE(1970, 1, 1)</f>
        <v>41837.323009259257</v>
      </c>
      <c r="T3331" s="15">
        <f t="shared" ref="T3331:T3394" si="211">(((I3331/60)/60)/24)+DATE(1970, 1, 1)</f>
        <v>41847.958333333336</v>
      </c>
    </row>
    <row r="3332" spans="1:20" ht="48" x14ac:dyDescent="0.2">
      <c r="A3332">
        <v>3330</v>
      </c>
      <c r="B3332" s="3" t="s">
        <v>3330</v>
      </c>
      <c r="C3332" s="17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17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17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17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17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17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17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17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17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17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17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17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17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17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17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17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17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17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17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17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17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17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17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17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17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17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17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17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17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17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17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17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17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17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17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17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17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17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17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17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17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17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17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17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17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17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17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17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17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17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17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17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17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17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17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17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17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17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17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17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17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17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17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9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17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IFERROR( ROUND(E3395/D3395*100, 0), 0)</f>
        <v>106</v>
      </c>
      <c r="P3395" s="9">
        <f t="shared" ref="P3395:P3458" si="213">IFERROR( ROUND(E3395/L3395, 2), 0)</f>
        <v>36.07</v>
      </c>
      <c r="Q3395" s="11" t="s">
        <v>8315</v>
      </c>
      <c r="R3395" t="s">
        <v>8316</v>
      </c>
      <c r="S3395" s="15">
        <f t="shared" ref="S3395:S3458" si="214">(((J3395/60)/60)/24)+DATE(1970, 1, 1)</f>
        <v>41923.921643518523</v>
      </c>
      <c r="T3395" s="15">
        <f t="shared" ref="T3395:T3458" si="215">(((I3395/60)/60)/24)+DATE(1970, 1, 1)</f>
        <v>41949.031944444447</v>
      </c>
    </row>
    <row r="3396" spans="1:20" ht="48" x14ac:dyDescent="0.2">
      <c r="A3396">
        <v>3394</v>
      </c>
      <c r="B3396" s="3" t="s">
        <v>3393</v>
      </c>
      <c r="C3396" s="17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17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17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17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17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17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17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17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17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17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17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17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17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17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17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17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17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17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17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17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17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17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17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17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17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17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17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17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17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17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17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17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17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17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17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17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17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17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17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17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17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17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17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17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17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17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17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17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17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17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17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17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17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17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17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17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17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17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17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17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17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17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17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9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17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IFERROR( ROUND(E3459/D3459*100, 0), 0)</f>
        <v>140</v>
      </c>
      <c r="P3459" s="9">
        <f t="shared" ref="P3459:P3522" si="217">IFERROR( ROUND(E3459/L3459, 2), 0)</f>
        <v>50.98</v>
      </c>
      <c r="Q3459" s="11" t="s">
        <v>8315</v>
      </c>
      <c r="R3459" t="s">
        <v>8316</v>
      </c>
      <c r="S3459" s="15">
        <f t="shared" ref="S3459:S3522" si="218">(((J3459/60)/60)/24)+DATE(1970, 1, 1)</f>
        <v>42016.706678240742</v>
      </c>
      <c r="T3459" s="15">
        <f t="shared" ref="T3459:T3522" si="219">(((I3459/60)/60)/24)+DATE(1970, 1, 1)</f>
        <v>42047.249305555553</v>
      </c>
    </row>
    <row r="3460" spans="1:20" ht="48" x14ac:dyDescent="0.2">
      <c r="A3460">
        <v>3458</v>
      </c>
      <c r="B3460" s="3" t="s">
        <v>3457</v>
      </c>
      <c r="C3460" s="17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17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17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17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17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17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17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17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17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17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17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17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17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17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17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17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17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17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17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17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17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17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17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17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17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17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17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17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17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17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17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17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17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17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17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17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17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17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17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17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17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17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17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17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17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17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17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17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17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17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17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17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17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17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17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17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17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17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17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17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17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17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17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9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17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IFERROR( ROUND(E3523/D3523*100, 0), 0)</f>
        <v>169</v>
      </c>
      <c r="P3523" s="9">
        <f t="shared" ref="P3523:P3586" si="221">IFERROR( ROUND(E3523/L3523, 2), 0)</f>
        <v>45.62</v>
      </c>
      <c r="Q3523" s="11" t="s">
        <v>8315</v>
      </c>
      <c r="R3523" t="s">
        <v>8316</v>
      </c>
      <c r="S3523" s="15">
        <f t="shared" ref="S3523:S3586" si="222">(((J3523/60)/60)/24)+DATE(1970, 1, 1)</f>
        <v>41881.361342592594</v>
      </c>
      <c r="T3523" s="15">
        <f t="shared" ref="T3523:T3586" si="223">(((I3523/60)/60)/24)+DATE(1970, 1, 1)</f>
        <v>41911.361342592594</v>
      </c>
    </row>
    <row r="3524" spans="1:20" ht="48" x14ac:dyDescent="0.2">
      <c r="A3524">
        <v>3522</v>
      </c>
      <c r="B3524" s="3" t="s">
        <v>3521</v>
      </c>
      <c r="C3524" s="17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17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17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17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17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17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17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17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17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17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17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17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17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17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17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17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17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17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17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17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17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17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17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17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17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17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17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17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17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17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17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17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17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17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17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17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17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17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17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17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17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17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17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17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17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17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17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17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17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17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17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17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17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17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17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17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17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17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17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17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17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17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17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9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17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IFERROR( ROUND(E3587/D3587*100, 0), 0)</f>
        <v>119</v>
      </c>
      <c r="P3587" s="9">
        <f t="shared" ref="P3587:P3650" si="225">IFERROR( ROUND(E3587/L3587, 2), 0)</f>
        <v>176.09</v>
      </c>
      <c r="Q3587" s="11" t="s">
        <v>8315</v>
      </c>
      <c r="R3587" t="s">
        <v>8316</v>
      </c>
      <c r="S3587" s="15">
        <f t="shared" ref="S3587:S3650" si="226">(((J3587/60)/60)/24)+DATE(1970, 1, 1)</f>
        <v>41964.716319444444</v>
      </c>
      <c r="T3587" s="15">
        <f t="shared" ref="T3587:T3650" si="227">(((I3587/60)/60)/24)+DATE(1970, 1, 1)</f>
        <v>41994.716319444444</v>
      </c>
    </row>
    <row r="3588" spans="1:20" ht="16" x14ac:dyDescent="0.2">
      <c r="A3588">
        <v>3586</v>
      </c>
      <c r="B3588" s="3" t="s">
        <v>3585</v>
      </c>
      <c r="C3588" s="17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17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17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17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17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17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17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17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17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17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17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17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17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17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17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17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17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17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17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17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17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17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17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17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17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17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17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17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17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17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17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17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17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17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17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17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17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17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17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17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17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17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17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17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17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17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17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17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17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17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17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17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17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17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17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17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17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17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17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17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17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17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17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9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17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IFERROR( ROUND(E3651/D3651*100, 0), 0)</f>
        <v>104</v>
      </c>
      <c r="P3651" s="9">
        <f t="shared" ref="P3651:P3714" si="229">IFERROR( ROUND(E3651/L3651, 2), 0)</f>
        <v>97.5</v>
      </c>
      <c r="Q3651" s="11" t="s">
        <v>8315</v>
      </c>
      <c r="R3651" t="s">
        <v>8316</v>
      </c>
      <c r="S3651" s="15">
        <f t="shared" ref="S3651:S3714" si="230">(((J3651/60)/60)/24)+DATE(1970, 1, 1)</f>
        <v>41780.712893518517</v>
      </c>
      <c r="T3651" s="15">
        <f t="shared" ref="T3651:T3714" si="231">(((I3651/60)/60)/24)+DATE(1970, 1, 1)</f>
        <v>41806.712893518517</v>
      </c>
    </row>
    <row r="3652" spans="1:20" ht="48" x14ac:dyDescent="0.2">
      <c r="A3652">
        <v>3650</v>
      </c>
      <c r="B3652" s="3" t="s">
        <v>3648</v>
      </c>
      <c r="C3652" s="17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17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17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17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17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17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17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17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17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17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17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17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17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17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17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17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17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17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17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17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17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17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17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17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17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17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17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17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17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17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17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17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17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17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17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17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17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17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17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17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17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17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17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17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17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17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17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17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17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17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17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17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17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17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17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17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17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17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17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17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17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17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17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9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17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IFERROR( ROUND(E3715/D3715*100, 0), 0)</f>
        <v>102</v>
      </c>
      <c r="P3715" s="9">
        <f t="shared" ref="P3715:P3778" si="233">IFERROR( ROUND(E3715/L3715, 2), 0)</f>
        <v>106.84</v>
      </c>
      <c r="Q3715" s="11" t="s">
        <v>8315</v>
      </c>
      <c r="R3715" t="s">
        <v>8316</v>
      </c>
      <c r="S3715" s="15">
        <f t="shared" ref="S3715:S3778" si="234">(((J3715/60)/60)/24)+DATE(1970, 1, 1)</f>
        <v>42505.738032407404</v>
      </c>
      <c r="T3715" s="15">
        <f t="shared" ref="T3715:T3778" si="235">(((I3715/60)/60)/24)+DATE(1970, 1, 1)</f>
        <v>42525.738032407404</v>
      </c>
    </row>
    <row r="3716" spans="1:20" ht="48" x14ac:dyDescent="0.2">
      <c r="A3716">
        <v>3714</v>
      </c>
      <c r="B3716" s="3" t="s">
        <v>3711</v>
      </c>
      <c r="C3716" s="17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17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17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17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17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17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17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17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17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17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17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17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17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17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17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17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17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17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17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17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17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17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17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17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17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17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17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17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17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17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17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17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17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17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17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17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17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17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17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17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17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17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17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17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17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17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17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17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17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17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17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17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17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17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17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17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17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17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17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17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17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17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17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9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17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IFERROR( ROUND(E3779/D3779*100, 0), 0)</f>
        <v>143</v>
      </c>
      <c r="P3779" s="9">
        <f t="shared" ref="P3779:P3842" si="237">IFERROR( ROUND(E3779/L3779, 2), 0)</f>
        <v>48.54</v>
      </c>
      <c r="Q3779" s="11" t="s">
        <v>8315</v>
      </c>
      <c r="R3779" t="s">
        <v>8357</v>
      </c>
      <c r="S3779" s="15">
        <f t="shared" ref="S3779:S3842" si="238">(((J3779/60)/60)/24)+DATE(1970, 1, 1)</f>
        <v>41887.111354166671</v>
      </c>
      <c r="T3779" s="15">
        <f t="shared" ref="T3779:T3842" si="239">(((I3779/60)/60)/24)+DATE(1970, 1, 1)</f>
        <v>41909.166666666664</v>
      </c>
    </row>
    <row r="3780" spans="1:20" ht="32" x14ac:dyDescent="0.2">
      <c r="A3780">
        <v>3778</v>
      </c>
      <c r="B3780" s="3" t="s">
        <v>3775</v>
      </c>
      <c r="C3780" s="17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17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17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17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17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17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17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17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17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17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17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17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17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17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17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17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17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17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17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17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17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17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17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17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17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17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17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17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17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17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17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17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17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17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17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17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17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17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17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17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17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17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17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17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17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17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17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17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17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17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17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17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17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17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17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17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17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17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17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17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17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17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17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9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17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IFERROR( ROUND(E3843/D3843*100, 0), 0)</f>
        <v>9</v>
      </c>
      <c r="P3843" s="9">
        <f t="shared" ref="P3843:P3906" si="241">IFERROR( ROUND(E3843/L3843, 2), 0)</f>
        <v>25.65</v>
      </c>
      <c r="Q3843" s="11" t="s">
        <v>8315</v>
      </c>
      <c r="R3843" t="s">
        <v>8316</v>
      </c>
      <c r="S3843" s="15">
        <f t="shared" ref="S3843:S3906" si="242">(((J3843/60)/60)/24)+DATE(1970, 1, 1)</f>
        <v>41780.785729166666</v>
      </c>
      <c r="T3843" s="15">
        <f t="shared" ref="T3843:T3906" si="243">(((I3843/60)/60)/24)+DATE(1970, 1, 1)</f>
        <v>41840.785729166666</v>
      </c>
    </row>
    <row r="3844" spans="1:20" ht="48" x14ac:dyDescent="0.2">
      <c r="A3844">
        <v>3842</v>
      </c>
      <c r="B3844" s="3" t="s">
        <v>3839</v>
      </c>
      <c r="C3844" s="17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17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17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17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17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17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17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17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17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17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17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17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17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17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17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17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17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17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17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17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17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17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17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17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17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17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17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17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17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17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17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17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17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17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17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17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17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17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17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17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17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17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17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17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17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17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17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17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17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17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17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17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17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17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17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17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17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17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17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17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17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17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17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9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17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IFERROR( ROUND(E3907/D3907*100, 0), 0)</f>
        <v>12</v>
      </c>
      <c r="P3907" s="9">
        <f t="shared" ref="P3907:P3970" si="245">IFERROR( ROUND(E3907/L3907, 2), 0)</f>
        <v>24.71</v>
      </c>
      <c r="Q3907" s="11" t="s">
        <v>8315</v>
      </c>
      <c r="R3907" t="s">
        <v>8316</v>
      </c>
      <c r="S3907" s="15">
        <f t="shared" ref="S3907:S3970" si="246">(((J3907/60)/60)/24)+DATE(1970, 1, 1)</f>
        <v>42124.623877314814</v>
      </c>
      <c r="T3907" s="15">
        <f t="shared" ref="T3907:T3970" si="247">(((I3907/60)/60)/24)+DATE(1970, 1, 1)</f>
        <v>42166.958333333328</v>
      </c>
    </row>
    <row r="3908" spans="1:20" ht="48" x14ac:dyDescent="0.2">
      <c r="A3908">
        <v>3906</v>
      </c>
      <c r="B3908" s="3" t="s">
        <v>3903</v>
      </c>
      <c r="C3908" s="17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17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17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17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17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17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17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17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17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17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17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17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17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17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17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17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17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17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17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17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17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17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17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17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17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17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17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17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17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17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17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17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17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17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17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17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17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17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17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17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17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17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17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17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17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17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17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17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17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17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17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17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17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17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17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17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17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17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17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17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17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17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17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9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17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IFERROR( ROUND(E3971/D3971*100, 0), 0)</f>
        <v>7</v>
      </c>
      <c r="P3971" s="9">
        <f t="shared" ref="P3971:P4034" si="249">IFERROR( ROUND(E3971/L3971, 2), 0)</f>
        <v>35.17</v>
      </c>
      <c r="Q3971" s="11" t="s">
        <v>8315</v>
      </c>
      <c r="R3971" t="s">
        <v>8316</v>
      </c>
      <c r="S3971" s="15">
        <f t="shared" ref="S3971:S4034" si="250">(((J3971/60)/60)/24)+DATE(1970, 1, 1)</f>
        <v>42601.854699074072</v>
      </c>
      <c r="T3971" s="15">
        <f t="shared" ref="T3971:T4034" si="251">(((I3971/60)/60)/24)+DATE(1970, 1, 1)</f>
        <v>42611.163194444445</v>
      </c>
    </row>
    <row r="3972" spans="1:20" ht="64" x14ac:dyDescent="0.2">
      <c r="A3972">
        <v>3970</v>
      </c>
      <c r="B3972" s="3" t="s">
        <v>3967</v>
      </c>
      <c r="C3972" s="17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17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17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17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17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17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17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17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17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17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17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17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17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17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17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17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17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17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17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17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17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17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17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17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17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17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17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17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17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17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17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17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17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17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17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17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17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17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17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17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17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17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17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17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17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17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17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17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17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17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17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17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17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17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17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17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17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17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17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17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17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17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17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9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17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IFERROR( ROUND(E4035/D4035*100, 0), 0)</f>
        <v>26</v>
      </c>
      <c r="P4035" s="9">
        <f t="shared" ref="P4035:P4098" si="253">IFERROR( ROUND(E4035/L4035, 2), 0)</f>
        <v>65.34</v>
      </c>
      <c r="Q4035" s="11" t="s">
        <v>8315</v>
      </c>
      <c r="R4035" t="s">
        <v>8316</v>
      </c>
      <c r="S4035" s="15">
        <f t="shared" ref="S4035:S4098" si="254">(((J4035/60)/60)/24)+DATE(1970, 1, 1)</f>
        <v>42614.268796296295</v>
      </c>
      <c r="T4035" s="15">
        <f t="shared" ref="T4035:T4098" si="255">(((I4035/60)/60)/24)+DATE(1970, 1, 1)</f>
        <v>42645.375</v>
      </c>
    </row>
    <row r="4036" spans="1:20" ht="48" x14ac:dyDescent="0.2">
      <c r="A4036">
        <v>4034</v>
      </c>
      <c r="B4036" s="3" t="s">
        <v>4030</v>
      </c>
      <c r="C4036" s="17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17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17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17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17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17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17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17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17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17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17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17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17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17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17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17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17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17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17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17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17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17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17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17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17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17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17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17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17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17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17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17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17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17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17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17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17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17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17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17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17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17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17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17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17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17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17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17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17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17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17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17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17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17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17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17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17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17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17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17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17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17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17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9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17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IFERROR( ROUND(E4099/D4099*100, 0), 0)</f>
        <v>0</v>
      </c>
      <c r="P4099" s="9">
        <f t="shared" ref="P4099:P4115" si="257">IFERROR( ROUND(E4099/L4099, 2), 0)</f>
        <v>0</v>
      </c>
      <c r="Q4099" s="11" t="s">
        <v>8315</v>
      </c>
      <c r="R4099" t="s">
        <v>8316</v>
      </c>
      <c r="S4099" s="15">
        <f t="shared" ref="S4099:S4115" si="258">(((J4099/60)/60)/24)+DATE(1970, 1, 1)</f>
        <v>42344.824502314819</v>
      </c>
      <c r="T4099" s="15">
        <f t="shared" ref="T4099:T4115" si="259">(((I4099/60)/60)/24)+DATE(1970, 1, 1)</f>
        <v>42400.996527777781</v>
      </c>
    </row>
    <row r="4100" spans="1:20" ht="48" x14ac:dyDescent="0.2">
      <c r="A4100">
        <v>4098</v>
      </c>
      <c r="B4100" s="3" t="s">
        <v>4094</v>
      </c>
      <c r="C4100" s="17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17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17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17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17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17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17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17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17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17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17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17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17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17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17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17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U4115" xr:uid="{00000000-0001-0000-0000-000000000000}"/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"Failed"</formula>
    </cfRule>
  </conditionalFormatting>
  <conditionalFormatting sqref="O1:O1048576 P1 R1:T1">
    <cfRule type="colorScale" priority="1">
      <colorScale>
        <cfvo type="min"/>
        <cfvo type="max"/>
        <color rgb="FFFF7A7C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7A2AD-3B3D-AC4C-AD04-EDD56F25AE04}">
  <dimension ref="A1:A36"/>
  <sheetViews>
    <sheetView workbookViewId="0">
      <selection activeCell="A37" sqref="A37:XFD1048576"/>
    </sheetView>
  </sheetViews>
  <sheetFormatPr baseColWidth="10" defaultColWidth="0" defaultRowHeight="15" zeroHeight="1" x14ac:dyDescent="0.2"/>
  <cols>
    <col min="1" max="13" width="10.83203125" customWidth="1"/>
    <col min="14" max="16384" width="10.83203125" hidden="1"/>
  </cols>
  <sheetData>
    <row r="1" x14ac:dyDescent="0.2"/>
    <row r="2" x14ac:dyDescent="0.2"/>
    <row r="3" x14ac:dyDescent="0.2"/>
    <row r="4" x14ac:dyDescent="0.2"/>
    <row r="5" x14ac:dyDescent="0.2"/>
    <row r="6" x14ac:dyDescent="0.2"/>
    <row r="7" x14ac:dyDescent="0.2"/>
    <row r="8" x14ac:dyDescent="0.2"/>
    <row r="9" x14ac:dyDescent="0.2"/>
    <row r="10" x14ac:dyDescent="0.2"/>
    <row r="11" x14ac:dyDescent="0.2"/>
    <row r="12" x14ac:dyDescent="0.2"/>
    <row r="13" x14ac:dyDescent="0.2"/>
    <row r="14" x14ac:dyDescent="0.2"/>
    <row r="15" x14ac:dyDescent="0.2"/>
    <row r="16" x14ac:dyDescent="0.2"/>
    <row r="17" x14ac:dyDescent="0.2"/>
    <row r="18" x14ac:dyDescent="0.2"/>
    <row r="19" x14ac:dyDescent="0.2"/>
    <row r="20" x14ac:dyDescent="0.2"/>
    <row r="21" x14ac:dyDescent="0.2"/>
    <row r="22" x14ac:dyDescent="0.2"/>
    <row r="23" x14ac:dyDescent="0.2"/>
    <row r="24" x14ac:dyDescent="0.2"/>
    <row r="25" x14ac:dyDescent="0.2"/>
    <row r="26" x14ac:dyDescent="0.2"/>
    <row r="27" x14ac:dyDescent="0.2"/>
    <row r="28" x14ac:dyDescent="0.2"/>
    <row r="29" x14ac:dyDescent="0.2"/>
    <row r="30" x14ac:dyDescent="0.2"/>
    <row r="31" x14ac:dyDescent="0.2"/>
    <row r="32" x14ac:dyDescent="0.2"/>
    <row r="33" x14ac:dyDescent="0.2"/>
    <row r="34" x14ac:dyDescent="0.2"/>
    <row r="35" x14ac:dyDescent="0.2"/>
    <row r="36" x14ac:dyDescent="0.2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BF987-8607-524C-82AA-2FC133B84E34}">
  <dimension ref="A1:G18"/>
  <sheetViews>
    <sheetView zoomScale="120" zoomScaleNormal="120" workbookViewId="0">
      <selection activeCell="D21" sqref="D21"/>
    </sheetView>
  </sheetViews>
  <sheetFormatPr baseColWidth="10" defaultRowHeight="15" x14ac:dyDescent="0.2"/>
  <cols>
    <col min="1" max="1" width="24.1640625" bestFit="1" customWidth="1"/>
    <col min="2" max="2" width="10.83203125" style="18"/>
    <col min="3" max="3" width="11.1640625" style="18" bestFit="1" customWidth="1"/>
    <col min="6" max="6" width="11.1640625" style="18" bestFit="1" customWidth="1"/>
    <col min="7" max="7" width="11.6640625" style="18" bestFit="1" customWidth="1"/>
  </cols>
  <sheetData>
    <row r="1" spans="1:3" x14ac:dyDescent="0.2">
      <c r="B1" s="18" t="s">
        <v>8385</v>
      </c>
      <c r="C1" s="18" t="s">
        <v>8384</v>
      </c>
    </row>
    <row r="2" spans="1:3" x14ac:dyDescent="0.2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8391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8392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8393</v>
      </c>
      <c r="B7" s="18">
        <f>B5-B6</f>
        <v>3500</v>
      </c>
      <c r="C7" s="18">
        <f>C5-C6</f>
        <v>8000</v>
      </c>
    </row>
    <row r="8" spans="1:3" x14ac:dyDescent="0.2">
      <c r="A8" t="s">
        <v>8398</v>
      </c>
      <c r="B8" s="18">
        <f>B5 +(1.5*B7)</f>
        <v>10250</v>
      </c>
      <c r="C8" s="18">
        <f>C5 +(1.5*C7)</f>
        <v>22000</v>
      </c>
    </row>
    <row r="9" spans="1:3" x14ac:dyDescent="0.2">
      <c r="A9" t="s">
        <v>8399</v>
      </c>
      <c r="B9" s="18">
        <f>B6 - (1.5*B7)</f>
        <v>-3750</v>
      </c>
      <c r="C9" s="18">
        <f>C6 - (1.5*C7)</f>
        <v>-10000</v>
      </c>
    </row>
    <row r="11" spans="1:3" x14ac:dyDescent="0.2">
      <c r="A11" t="s">
        <v>8388</v>
      </c>
      <c r="B11" s="18">
        <f>AVERAGE('Successful US Kickstarters'!E:E)</f>
        <v>5601.5458009708727</v>
      </c>
      <c r="C11" s="18">
        <f>AVERAGE('Failed US Kickstarters'!E:E)</f>
        <v>558.65484000000004</v>
      </c>
    </row>
    <row r="12" spans="1:3" x14ac:dyDescent="0.2">
      <c r="A12" t="s">
        <v>8389</v>
      </c>
      <c r="B12" s="18">
        <f>MEDIAN('Successful US Kickstarters'!E:E)</f>
        <v>3167.5</v>
      </c>
      <c r="C12" s="18">
        <f>MEDIAN('Failed US Kickstarters'!E:E)</f>
        <v>103</v>
      </c>
    </row>
    <row r="13" spans="1:3" x14ac:dyDescent="0.2">
      <c r="A13" t="s">
        <v>8394</v>
      </c>
      <c r="B13" s="18">
        <f>_xlfn.STDEV.P('Successful US Kickstarters'!E:E)</f>
        <v>8334.5731699164608</v>
      </c>
      <c r="C13" s="18">
        <f>_xlfn.STDEV.P('Failed US Kickstarters'!E:E)</f>
        <v>1330.5230280400915</v>
      </c>
    </row>
    <row r="14" spans="1:3" x14ac:dyDescent="0.2">
      <c r="A14" t="s">
        <v>8396</v>
      </c>
      <c r="B14" s="18">
        <f>_xlfn.QUARTILE.EXC('Successful US Kickstarters'!E:E, 3)</f>
        <v>5699</v>
      </c>
      <c r="C14" s="18">
        <f>_xlfn.QUARTILE.EXC('Failed US Kickstarters'!E:E, 3)</f>
        <v>501</v>
      </c>
    </row>
    <row r="15" spans="1:3" x14ac:dyDescent="0.2">
      <c r="A15" t="s">
        <v>8395</v>
      </c>
      <c r="B15" s="18">
        <f>_xlfn.QUARTILE.EXC('Successful US Kickstarters'!E:E, 1)</f>
        <v>1716.5074999999999</v>
      </c>
      <c r="C15" s="18">
        <f>_xlfn.QUARTILE.EXC('Failed US Kickstarters'!E:E, 1)</f>
        <v>9.25</v>
      </c>
    </row>
    <row r="16" spans="1:3" x14ac:dyDescent="0.2">
      <c r="A16" t="s">
        <v>8397</v>
      </c>
      <c r="B16" s="18">
        <f>B14-B15</f>
        <v>3982.4925000000003</v>
      </c>
      <c r="C16" s="18">
        <f>C14-C15</f>
        <v>491.75</v>
      </c>
    </row>
    <row r="17" spans="1:3" x14ac:dyDescent="0.2">
      <c r="A17" t="s">
        <v>8398</v>
      </c>
      <c r="B17" s="18">
        <f>B14 + (1.5*B16)</f>
        <v>11672.73875</v>
      </c>
      <c r="C17" s="18">
        <f>C14 + (1.5*C16)</f>
        <v>1238.625</v>
      </c>
    </row>
    <row r="18" spans="1:3" x14ac:dyDescent="0.2">
      <c r="A18" t="s">
        <v>8399</v>
      </c>
      <c r="B18" s="18">
        <f>B15 - (1.5*B16)</f>
        <v>-4257.2312500000007</v>
      </c>
      <c r="C18" s="18">
        <f>C15 - (1.5*C16)</f>
        <v>-728.375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F605B-AA19-D64C-AEDD-3B189DE1E0D4}">
  <dimension ref="A1:T251"/>
  <sheetViews>
    <sheetView workbookViewId="0">
      <selection activeCell="C3" sqref="C3"/>
    </sheetView>
  </sheetViews>
  <sheetFormatPr baseColWidth="10" defaultRowHeight="15" x14ac:dyDescent="0.2"/>
  <cols>
    <col min="3" max="3" width="31.5" customWidth="1"/>
  </cols>
  <sheetData>
    <row r="1" spans="1:20" ht="16" x14ac:dyDescent="0.2">
      <c r="A1" s="1" t="s">
        <v>0</v>
      </c>
      <c r="B1" s="2" t="s">
        <v>1</v>
      </c>
      <c r="C1" s="16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64" x14ac:dyDescent="0.2">
      <c r="A2">
        <v>2843</v>
      </c>
      <c r="B2" s="3" t="s">
        <v>2843</v>
      </c>
      <c r="C2" s="17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9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96" x14ac:dyDescent="0.2">
      <c r="A3">
        <v>2845</v>
      </c>
      <c r="B3" s="3" t="s">
        <v>2845</v>
      </c>
      <c r="C3" s="17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9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96" x14ac:dyDescent="0.2">
      <c r="A4">
        <v>2846</v>
      </c>
      <c r="B4" s="3" t="s">
        <v>2846</v>
      </c>
      <c r="C4" s="17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9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64" x14ac:dyDescent="0.2">
      <c r="A5">
        <v>2847</v>
      </c>
      <c r="B5" s="3" t="s">
        <v>2847</v>
      </c>
      <c r="C5" s="17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9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96" x14ac:dyDescent="0.2">
      <c r="A6">
        <v>2848</v>
      </c>
      <c r="B6" s="3" t="s">
        <v>2848</v>
      </c>
      <c r="C6" s="17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9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64" x14ac:dyDescent="0.2">
      <c r="A7">
        <v>2850</v>
      </c>
      <c r="B7" s="3" t="s">
        <v>2850</v>
      </c>
      <c r="C7" s="17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9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8" x14ac:dyDescent="0.2">
      <c r="A8">
        <v>2852</v>
      </c>
      <c r="B8" s="3" t="s">
        <v>2852</v>
      </c>
      <c r="C8" s="17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9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64" x14ac:dyDescent="0.2">
      <c r="A9">
        <v>2855</v>
      </c>
      <c r="B9" s="3" t="s">
        <v>2855</v>
      </c>
      <c r="C9" s="17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64" x14ac:dyDescent="0.2">
      <c r="A10">
        <v>2856</v>
      </c>
      <c r="B10" s="3" t="s">
        <v>2856</v>
      </c>
      <c r="C10" s="17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9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64" x14ac:dyDescent="0.2">
      <c r="A11">
        <v>2860</v>
      </c>
      <c r="B11" s="3" t="s">
        <v>2860</v>
      </c>
      <c r="C11" s="17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9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64" x14ac:dyDescent="0.2">
      <c r="A12">
        <v>2862</v>
      </c>
      <c r="B12" s="3" t="s">
        <v>2862</v>
      </c>
      <c r="C12" s="17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9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64" x14ac:dyDescent="0.2">
      <c r="A13">
        <v>2863</v>
      </c>
      <c r="B13" s="3" t="s">
        <v>2863</v>
      </c>
      <c r="C13" s="17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9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64" x14ac:dyDescent="0.2">
      <c r="A14">
        <v>2865</v>
      </c>
      <c r="B14" s="3" t="s">
        <v>2865</v>
      </c>
      <c r="C14" s="17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9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64" x14ac:dyDescent="0.2">
      <c r="A15">
        <v>2866</v>
      </c>
      <c r="B15" s="3" t="s">
        <v>2866</v>
      </c>
      <c r="C15" s="17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9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64" x14ac:dyDescent="0.2">
      <c r="A16">
        <v>2867</v>
      </c>
      <c r="B16" s="3" t="s">
        <v>2867</v>
      </c>
      <c r="C16" s="17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9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64" x14ac:dyDescent="0.2">
      <c r="A17">
        <v>2868</v>
      </c>
      <c r="B17" s="3" t="s">
        <v>2868</v>
      </c>
      <c r="C17" s="17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9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96" x14ac:dyDescent="0.2">
      <c r="A18">
        <v>2869</v>
      </c>
      <c r="B18" s="3" t="s">
        <v>2869</v>
      </c>
      <c r="C18" s="17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9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80" x14ac:dyDescent="0.2">
      <c r="A19">
        <v>2870</v>
      </c>
      <c r="B19" s="3" t="s">
        <v>2870</v>
      </c>
      <c r="C19" s="17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64" x14ac:dyDescent="0.2">
      <c r="A20">
        <v>2871</v>
      </c>
      <c r="B20" s="3" t="s">
        <v>2871</v>
      </c>
      <c r="C20" s="17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9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8" x14ac:dyDescent="0.2">
      <c r="A21">
        <v>2872</v>
      </c>
      <c r="B21" s="3" t="s">
        <v>2872</v>
      </c>
      <c r="C21" s="17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9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64" x14ac:dyDescent="0.2">
      <c r="A22">
        <v>2873</v>
      </c>
      <c r="B22" s="3" t="s">
        <v>2873</v>
      </c>
      <c r="C22" s="17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9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64" x14ac:dyDescent="0.2">
      <c r="A23">
        <v>2874</v>
      </c>
      <c r="B23" s="3" t="s">
        <v>2874</v>
      </c>
      <c r="C23" s="17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9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64" x14ac:dyDescent="0.2">
      <c r="A24">
        <v>2875</v>
      </c>
      <c r="B24" s="3" t="s">
        <v>2875</v>
      </c>
      <c r="C24" s="17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9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64" x14ac:dyDescent="0.2">
      <c r="A25">
        <v>2876</v>
      </c>
      <c r="B25" s="3" t="s">
        <v>2876</v>
      </c>
      <c r="C25" s="17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9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80" x14ac:dyDescent="0.2">
      <c r="A26">
        <v>2877</v>
      </c>
      <c r="B26" s="3" t="s">
        <v>2877</v>
      </c>
      <c r="C26" s="17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9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64" x14ac:dyDescent="0.2">
      <c r="A27">
        <v>2879</v>
      </c>
      <c r="B27" s="3" t="s">
        <v>2879</v>
      </c>
      <c r="C27" s="17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9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64" x14ac:dyDescent="0.2">
      <c r="A28">
        <v>2880</v>
      </c>
      <c r="B28" s="3" t="s">
        <v>2880</v>
      </c>
      <c r="C28" s="17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9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96" x14ac:dyDescent="0.2">
      <c r="A29">
        <v>2881</v>
      </c>
      <c r="B29" s="3" t="s">
        <v>2881</v>
      </c>
      <c r="C29" s="17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112" x14ac:dyDescent="0.2">
      <c r="A30">
        <v>2882</v>
      </c>
      <c r="B30" s="3" t="s">
        <v>2882</v>
      </c>
      <c r="C30" s="17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9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64" x14ac:dyDescent="0.2">
      <c r="A31">
        <v>2883</v>
      </c>
      <c r="B31" s="3" t="s">
        <v>2883</v>
      </c>
      <c r="C31" s="17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9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64" x14ac:dyDescent="0.2">
      <c r="A32">
        <v>2884</v>
      </c>
      <c r="B32" s="3" t="s">
        <v>2884</v>
      </c>
      <c r="C32" s="17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9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8" x14ac:dyDescent="0.2">
      <c r="A33">
        <v>2885</v>
      </c>
      <c r="B33" s="3" t="s">
        <v>2885</v>
      </c>
      <c r="C33" s="17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9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64" x14ac:dyDescent="0.2">
      <c r="A34">
        <v>2886</v>
      </c>
      <c r="B34" s="3" t="s">
        <v>2886</v>
      </c>
      <c r="C34" s="17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9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64" x14ac:dyDescent="0.2">
      <c r="A35">
        <v>2887</v>
      </c>
      <c r="B35" s="3" t="s">
        <v>2887</v>
      </c>
      <c r="C35" s="17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9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80" x14ac:dyDescent="0.2">
      <c r="A36">
        <v>2888</v>
      </c>
      <c r="B36" s="3" t="s">
        <v>2888</v>
      </c>
      <c r="C36" s="17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9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64" x14ac:dyDescent="0.2">
      <c r="A37">
        <v>2889</v>
      </c>
      <c r="B37" s="3" t="s">
        <v>2889</v>
      </c>
      <c r="C37" s="17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9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64" x14ac:dyDescent="0.2">
      <c r="A38">
        <v>2890</v>
      </c>
      <c r="B38" s="3" t="s">
        <v>2890</v>
      </c>
      <c r="C38" s="17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9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64" x14ac:dyDescent="0.2">
      <c r="A39">
        <v>2891</v>
      </c>
      <c r="B39" s="3" t="s">
        <v>2891</v>
      </c>
      <c r="C39" s="17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64" x14ac:dyDescent="0.2">
      <c r="A40">
        <v>2892</v>
      </c>
      <c r="B40" s="3" t="s">
        <v>2892</v>
      </c>
      <c r="C40" s="17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9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48" x14ac:dyDescent="0.2">
      <c r="A41">
        <v>2893</v>
      </c>
      <c r="B41" s="3" t="s">
        <v>2893</v>
      </c>
      <c r="C41" s="17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9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64" x14ac:dyDescent="0.2">
      <c r="A42">
        <v>2894</v>
      </c>
      <c r="B42" s="3" t="s">
        <v>2894</v>
      </c>
      <c r="C42" s="17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9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96" x14ac:dyDescent="0.2">
      <c r="A43">
        <v>2895</v>
      </c>
      <c r="B43" s="3" t="s">
        <v>2895</v>
      </c>
      <c r="C43" s="17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9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96" x14ac:dyDescent="0.2">
      <c r="A44">
        <v>2896</v>
      </c>
      <c r="B44" s="3" t="s">
        <v>2896</v>
      </c>
      <c r="C44" s="17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9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64" x14ac:dyDescent="0.2">
      <c r="A45">
        <v>2897</v>
      </c>
      <c r="B45" s="3" t="s">
        <v>2897</v>
      </c>
      <c r="C45" s="17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9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64" x14ac:dyDescent="0.2">
      <c r="A46">
        <v>2898</v>
      </c>
      <c r="B46" s="3" t="s">
        <v>2898</v>
      </c>
      <c r="C46" s="17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9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64" x14ac:dyDescent="0.2">
      <c r="A47">
        <v>2899</v>
      </c>
      <c r="B47" s="3" t="s">
        <v>2899</v>
      </c>
      <c r="C47" s="17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9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80" x14ac:dyDescent="0.2">
      <c r="A48">
        <v>2900</v>
      </c>
      <c r="B48" s="3" t="s">
        <v>2900</v>
      </c>
      <c r="C48" s="17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9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64" x14ac:dyDescent="0.2">
      <c r="A49">
        <v>2901</v>
      </c>
      <c r="B49" s="3" t="s">
        <v>2901</v>
      </c>
      <c r="C49" s="17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80" x14ac:dyDescent="0.2">
      <c r="A50">
        <v>2902</v>
      </c>
      <c r="B50" s="3" t="s">
        <v>2902</v>
      </c>
      <c r="C50" s="17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9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96" x14ac:dyDescent="0.2">
      <c r="A51">
        <v>2903</v>
      </c>
      <c r="B51" s="3" t="s">
        <v>2903</v>
      </c>
      <c r="C51" s="17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9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80" x14ac:dyDescent="0.2">
      <c r="A52">
        <v>2905</v>
      </c>
      <c r="B52" s="3" t="s">
        <v>2905</v>
      </c>
      <c r="C52" s="17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9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64" x14ac:dyDescent="0.2">
      <c r="A53">
        <v>2906</v>
      </c>
      <c r="B53" s="3" t="s">
        <v>2906</v>
      </c>
      <c r="C53" s="17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9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64" x14ac:dyDescent="0.2">
      <c r="A54">
        <v>2907</v>
      </c>
      <c r="B54" s="3" t="s">
        <v>2907</v>
      </c>
      <c r="C54" s="17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9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4" x14ac:dyDescent="0.2">
      <c r="A55">
        <v>2908</v>
      </c>
      <c r="B55" s="3" t="s">
        <v>2908</v>
      </c>
      <c r="C55" s="17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9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64" x14ac:dyDescent="0.2">
      <c r="A56">
        <v>2909</v>
      </c>
      <c r="B56" s="3" t="s">
        <v>2909</v>
      </c>
      <c r="C56" s="17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9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80" x14ac:dyDescent="0.2">
      <c r="A57">
        <v>2911</v>
      </c>
      <c r="B57" s="3" t="s">
        <v>2911</v>
      </c>
      <c r="C57" s="17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9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64" x14ac:dyDescent="0.2">
      <c r="A58">
        <v>2912</v>
      </c>
      <c r="B58" s="3" t="s">
        <v>2912</v>
      </c>
      <c r="C58" s="17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9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64" x14ac:dyDescent="0.2">
      <c r="A59">
        <v>2913</v>
      </c>
      <c r="B59" s="3" t="s">
        <v>2913</v>
      </c>
      <c r="C59" s="17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64" x14ac:dyDescent="0.2">
      <c r="A60">
        <v>2917</v>
      </c>
      <c r="B60" s="3" t="s">
        <v>2917</v>
      </c>
      <c r="C60" s="17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9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80" x14ac:dyDescent="0.2">
      <c r="A61">
        <v>2918</v>
      </c>
      <c r="B61" s="3" t="s">
        <v>2918</v>
      </c>
      <c r="C61" s="17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9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8" x14ac:dyDescent="0.2">
      <c r="A62">
        <v>2919</v>
      </c>
      <c r="B62" s="3" t="s">
        <v>2919</v>
      </c>
      <c r="C62" s="17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9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64" x14ac:dyDescent="0.2">
      <c r="A63">
        <v>3728</v>
      </c>
      <c r="B63" s="3" t="s">
        <v>3725</v>
      </c>
      <c r="C63" s="17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9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80" x14ac:dyDescent="0.2">
      <c r="A64">
        <v>3729</v>
      </c>
      <c r="B64" s="3" t="s">
        <v>3726</v>
      </c>
      <c r="C64" s="17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9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80" x14ac:dyDescent="0.2">
      <c r="A65">
        <v>3730</v>
      </c>
      <c r="B65" s="3" t="s">
        <v>3727</v>
      </c>
      <c r="C65" s="17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9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64" x14ac:dyDescent="0.2">
      <c r="A66">
        <v>3731</v>
      </c>
      <c r="B66" s="3" t="s">
        <v>3728</v>
      </c>
      <c r="C66" s="17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9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8" x14ac:dyDescent="0.2">
      <c r="A67">
        <v>3733</v>
      </c>
      <c r="B67" s="3" t="s">
        <v>3730</v>
      </c>
      <c r="C67" s="17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9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64" x14ac:dyDescent="0.2">
      <c r="A68">
        <v>3734</v>
      </c>
      <c r="B68" s="3" t="s">
        <v>3731</v>
      </c>
      <c r="C68" s="17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9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8" x14ac:dyDescent="0.2">
      <c r="A69">
        <v>3737</v>
      </c>
      <c r="B69" s="3" t="s">
        <v>3734</v>
      </c>
      <c r="C69" s="17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64" x14ac:dyDescent="0.2">
      <c r="A70">
        <v>3740</v>
      </c>
      <c r="B70" s="3" t="s">
        <v>3737</v>
      </c>
      <c r="C70" s="17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9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64" x14ac:dyDescent="0.2">
      <c r="A71">
        <v>3741</v>
      </c>
      <c r="B71" s="3" t="s">
        <v>3738</v>
      </c>
      <c r="C71" s="17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9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64" x14ac:dyDescent="0.2">
      <c r="A72">
        <v>3742</v>
      </c>
      <c r="B72" s="3" t="s">
        <v>3739</v>
      </c>
      <c r="C72" s="17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9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8" x14ac:dyDescent="0.2">
      <c r="A73">
        <v>3743</v>
      </c>
      <c r="B73" s="3" t="s">
        <v>3740</v>
      </c>
      <c r="C73" s="17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9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4" x14ac:dyDescent="0.2">
      <c r="A74">
        <v>3744</v>
      </c>
      <c r="B74" s="3" t="s">
        <v>3741</v>
      </c>
      <c r="C74" s="17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9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8" x14ac:dyDescent="0.2">
      <c r="A75">
        <v>3745</v>
      </c>
      <c r="B75" s="3" t="s">
        <v>3742</v>
      </c>
      <c r="C75" s="17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9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64" x14ac:dyDescent="0.2">
      <c r="A76">
        <v>3746</v>
      </c>
      <c r="B76" s="3" t="s">
        <v>3743</v>
      </c>
      <c r="C76" s="17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9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80" x14ac:dyDescent="0.2">
      <c r="A77">
        <v>3841</v>
      </c>
      <c r="B77" s="3" t="s">
        <v>3838</v>
      </c>
      <c r="C77" s="17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9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64" x14ac:dyDescent="0.2">
      <c r="A78">
        <v>3843</v>
      </c>
      <c r="B78" s="3" t="s">
        <v>3840</v>
      </c>
      <c r="C78" s="17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9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96" x14ac:dyDescent="0.2">
      <c r="A79">
        <v>3844</v>
      </c>
      <c r="B79" s="3" t="s">
        <v>3841</v>
      </c>
      <c r="C79" s="17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80" x14ac:dyDescent="0.2">
      <c r="A80">
        <v>3845</v>
      </c>
      <c r="B80" s="3" t="s">
        <v>3842</v>
      </c>
      <c r="C80" s="17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9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8" x14ac:dyDescent="0.2">
      <c r="A81">
        <v>3846</v>
      </c>
      <c r="B81" s="3" t="s">
        <v>3843</v>
      </c>
      <c r="C81" s="17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9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64" x14ac:dyDescent="0.2">
      <c r="A82">
        <v>3847</v>
      </c>
      <c r="B82" s="3" t="s">
        <v>3844</v>
      </c>
      <c r="C82" s="17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9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96" x14ac:dyDescent="0.2">
      <c r="A83">
        <v>3848</v>
      </c>
      <c r="B83" s="3" t="s">
        <v>3845</v>
      </c>
      <c r="C83" s="17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9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48" x14ac:dyDescent="0.2">
      <c r="A84">
        <v>3850</v>
      </c>
      <c r="B84" s="3" t="s">
        <v>3847</v>
      </c>
      <c r="C84" s="17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9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80" x14ac:dyDescent="0.2">
      <c r="A85">
        <v>3852</v>
      </c>
      <c r="B85" s="3" t="s">
        <v>3849</v>
      </c>
      <c r="C85" s="17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9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8" x14ac:dyDescent="0.2">
      <c r="A86">
        <v>3853</v>
      </c>
      <c r="B86" s="3" t="s">
        <v>3850</v>
      </c>
      <c r="C86" s="17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9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48" x14ac:dyDescent="0.2">
      <c r="A87">
        <v>3854</v>
      </c>
      <c r="B87" s="3" t="s">
        <v>3851</v>
      </c>
      <c r="C87" s="17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9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96" x14ac:dyDescent="0.2">
      <c r="A88">
        <v>3855</v>
      </c>
      <c r="B88" s="3" t="s">
        <v>3852</v>
      </c>
      <c r="C88" s="17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9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64" x14ac:dyDescent="0.2">
      <c r="A89">
        <v>3856</v>
      </c>
      <c r="B89" s="3" t="s">
        <v>3853</v>
      </c>
      <c r="C89" s="17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64" x14ac:dyDescent="0.2">
      <c r="A90">
        <v>3857</v>
      </c>
      <c r="B90" s="3" t="s">
        <v>3854</v>
      </c>
      <c r="C90" s="17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9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64" x14ac:dyDescent="0.2">
      <c r="A91">
        <v>3859</v>
      </c>
      <c r="B91" s="3" t="s">
        <v>3856</v>
      </c>
      <c r="C91" s="17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9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80" x14ac:dyDescent="0.2">
      <c r="A92">
        <v>3860</v>
      </c>
      <c r="B92" s="3" t="s">
        <v>3857</v>
      </c>
      <c r="C92" s="17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9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17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9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48" x14ac:dyDescent="0.2">
      <c r="A94">
        <v>3862</v>
      </c>
      <c r="B94" s="3" t="s">
        <v>3859</v>
      </c>
      <c r="C94" s="17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9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64" x14ac:dyDescent="0.2">
      <c r="A95">
        <v>3863</v>
      </c>
      <c r="B95" s="3" t="s">
        <v>3860</v>
      </c>
      <c r="C95" s="17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9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64" x14ac:dyDescent="0.2">
      <c r="A96">
        <v>3864</v>
      </c>
      <c r="B96" s="3" t="s">
        <v>3861</v>
      </c>
      <c r="C96" s="17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9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96" x14ac:dyDescent="0.2">
      <c r="A97">
        <v>3866</v>
      </c>
      <c r="B97" s="3" t="s">
        <v>3863</v>
      </c>
      <c r="C97" s="17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9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64" x14ac:dyDescent="0.2">
      <c r="A98">
        <v>3867</v>
      </c>
      <c r="B98" s="3" t="s">
        <v>3864</v>
      </c>
      <c r="C98" s="17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9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80" x14ac:dyDescent="0.2">
      <c r="A99">
        <v>3889</v>
      </c>
      <c r="B99" s="3" t="s">
        <v>3886</v>
      </c>
      <c r="C99" s="17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64" x14ac:dyDescent="0.2">
      <c r="A100">
        <v>3890</v>
      </c>
      <c r="B100" s="3" t="s">
        <v>3887</v>
      </c>
      <c r="C100" s="17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9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8" x14ac:dyDescent="0.2">
      <c r="A101">
        <v>3891</v>
      </c>
      <c r="B101" s="3" t="s">
        <v>3888</v>
      </c>
      <c r="C101" s="17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9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80" x14ac:dyDescent="0.2">
      <c r="A102">
        <v>3892</v>
      </c>
      <c r="B102" s="3" t="s">
        <v>3889</v>
      </c>
      <c r="C102" s="17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9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64" x14ac:dyDescent="0.2">
      <c r="A103">
        <v>3893</v>
      </c>
      <c r="B103" s="3" t="s">
        <v>3890</v>
      </c>
      <c r="C103" s="17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9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64" x14ac:dyDescent="0.2">
      <c r="A104">
        <v>3894</v>
      </c>
      <c r="B104" s="3" t="s">
        <v>3891</v>
      </c>
      <c r="C104" s="17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9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64" x14ac:dyDescent="0.2">
      <c r="A105">
        <v>3895</v>
      </c>
      <c r="B105" s="3" t="s">
        <v>3892</v>
      </c>
      <c r="C105" s="17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9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64" x14ac:dyDescent="0.2">
      <c r="A106">
        <v>3896</v>
      </c>
      <c r="B106" s="3" t="s">
        <v>3893</v>
      </c>
      <c r="C106" s="17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9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96" x14ac:dyDescent="0.2">
      <c r="A107">
        <v>3899</v>
      </c>
      <c r="B107" s="3" t="s">
        <v>3896</v>
      </c>
      <c r="C107" s="17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9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80" x14ac:dyDescent="0.2">
      <c r="A108">
        <v>3900</v>
      </c>
      <c r="B108" s="3" t="s">
        <v>3897</v>
      </c>
      <c r="C108" s="17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9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80" x14ac:dyDescent="0.2">
      <c r="A109">
        <v>3901</v>
      </c>
      <c r="B109" s="3" t="s">
        <v>3898</v>
      </c>
      <c r="C109" s="17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64" x14ac:dyDescent="0.2">
      <c r="A110">
        <v>3903</v>
      </c>
      <c r="B110" s="3" t="s">
        <v>3900</v>
      </c>
      <c r="C110" s="17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9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17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9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12" x14ac:dyDescent="0.2">
      <c r="A112">
        <v>3907</v>
      </c>
      <c r="B112" s="3" t="s">
        <v>3904</v>
      </c>
      <c r="C112" s="17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9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64" x14ac:dyDescent="0.2">
      <c r="A113">
        <v>3908</v>
      </c>
      <c r="B113" s="3" t="s">
        <v>3905</v>
      </c>
      <c r="C113" s="17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9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64" x14ac:dyDescent="0.2">
      <c r="A114">
        <v>3909</v>
      </c>
      <c r="B114" s="3" t="s">
        <v>3906</v>
      </c>
      <c r="C114" s="17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9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80" x14ac:dyDescent="0.2">
      <c r="A115">
        <v>3910</v>
      </c>
      <c r="B115" s="3" t="s">
        <v>3907</v>
      </c>
      <c r="C115" s="17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9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8" x14ac:dyDescent="0.2">
      <c r="A116">
        <v>3911</v>
      </c>
      <c r="B116" s="3" t="s">
        <v>3908</v>
      </c>
      <c r="C116" s="17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9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8" x14ac:dyDescent="0.2">
      <c r="A117">
        <v>3912</v>
      </c>
      <c r="B117" s="3" t="s">
        <v>3909</v>
      </c>
      <c r="C117" s="17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9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80" x14ac:dyDescent="0.2">
      <c r="A118">
        <v>3913</v>
      </c>
      <c r="B118" s="3" t="s">
        <v>3910</v>
      </c>
      <c r="C118" s="17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9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64" x14ac:dyDescent="0.2">
      <c r="A119">
        <v>3922</v>
      </c>
      <c r="B119" s="3" t="s">
        <v>3919</v>
      </c>
      <c r="C119" s="17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128" x14ac:dyDescent="0.2">
      <c r="A120">
        <v>3924</v>
      </c>
      <c r="B120" s="3" t="s">
        <v>3921</v>
      </c>
      <c r="C120" s="17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9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8" x14ac:dyDescent="0.2">
      <c r="A121">
        <v>3925</v>
      </c>
      <c r="B121" s="3" t="s">
        <v>3922</v>
      </c>
      <c r="C121" s="17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9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64" x14ac:dyDescent="0.2">
      <c r="A122">
        <v>3928</v>
      </c>
      <c r="B122" s="3" t="s">
        <v>3925</v>
      </c>
      <c r="C122" s="17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9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80" x14ac:dyDescent="0.2">
      <c r="A123">
        <v>3929</v>
      </c>
      <c r="B123" s="3" t="s">
        <v>3926</v>
      </c>
      <c r="C123" s="17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9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64" x14ac:dyDescent="0.2">
      <c r="A124">
        <v>3931</v>
      </c>
      <c r="B124" s="3" t="s">
        <v>3928</v>
      </c>
      <c r="C124" s="17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9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80" x14ac:dyDescent="0.2">
      <c r="A125">
        <v>3932</v>
      </c>
      <c r="B125" s="3" t="s">
        <v>3929</v>
      </c>
      <c r="C125" s="17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9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64" x14ac:dyDescent="0.2">
      <c r="A126">
        <v>3933</v>
      </c>
      <c r="B126" s="3" t="s">
        <v>3930</v>
      </c>
      <c r="C126" s="17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9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64" x14ac:dyDescent="0.2">
      <c r="A127">
        <v>3934</v>
      </c>
      <c r="B127" s="3" t="s">
        <v>3931</v>
      </c>
      <c r="C127" s="17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9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64" x14ac:dyDescent="0.2">
      <c r="A128">
        <v>3936</v>
      </c>
      <c r="B128" s="3" t="s">
        <v>3933</v>
      </c>
      <c r="C128" s="17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9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64" x14ac:dyDescent="0.2">
      <c r="A129">
        <v>3937</v>
      </c>
      <c r="B129" s="3" t="s">
        <v>3934</v>
      </c>
      <c r="C129" s="17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64" x14ac:dyDescent="0.2">
      <c r="A130">
        <v>3938</v>
      </c>
      <c r="B130" s="3" t="s">
        <v>3935</v>
      </c>
      <c r="C130" s="17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9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64" x14ac:dyDescent="0.2">
      <c r="A131">
        <v>3940</v>
      </c>
      <c r="B131" s="3" t="s">
        <v>3937</v>
      </c>
      <c r="C131" s="17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9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80" x14ac:dyDescent="0.2">
      <c r="A132">
        <v>3941</v>
      </c>
      <c r="B132" s="3" t="s">
        <v>3938</v>
      </c>
      <c r="C132" s="17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9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64" x14ac:dyDescent="0.2">
      <c r="A133">
        <v>3942</v>
      </c>
      <c r="B133" s="3" t="s">
        <v>3939</v>
      </c>
      <c r="C133" s="17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9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80" x14ac:dyDescent="0.2">
      <c r="A134">
        <v>3943</v>
      </c>
      <c r="B134" s="3" t="s">
        <v>3940</v>
      </c>
      <c r="C134" s="17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9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64" x14ac:dyDescent="0.2">
      <c r="A135">
        <v>3944</v>
      </c>
      <c r="B135" s="3" t="s">
        <v>3941</v>
      </c>
      <c r="C135" s="17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9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64" x14ac:dyDescent="0.2">
      <c r="A136">
        <v>3945</v>
      </c>
      <c r="B136" s="3" t="s">
        <v>3942</v>
      </c>
      <c r="C136" s="17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9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80" x14ac:dyDescent="0.2">
      <c r="A137">
        <v>3946</v>
      </c>
      <c r="B137" s="3" t="s">
        <v>3943</v>
      </c>
      <c r="C137" s="17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9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64" x14ac:dyDescent="0.2">
      <c r="A138">
        <v>3947</v>
      </c>
      <c r="B138" s="3" t="s">
        <v>3944</v>
      </c>
      <c r="C138" s="17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9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64" x14ac:dyDescent="0.2">
      <c r="A139">
        <v>3950</v>
      </c>
      <c r="B139" s="3" t="s">
        <v>3947</v>
      </c>
      <c r="C139" s="17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80" x14ac:dyDescent="0.2">
      <c r="A140">
        <v>3952</v>
      </c>
      <c r="B140" s="3" t="s">
        <v>3949</v>
      </c>
      <c r="C140" s="17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9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64" x14ac:dyDescent="0.2">
      <c r="A141">
        <v>3953</v>
      </c>
      <c r="B141" s="3" t="s">
        <v>3950</v>
      </c>
      <c r="C141" s="17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9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96" x14ac:dyDescent="0.2">
      <c r="A142">
        <v>3955</v>
      </c>
      <c r="B142" s="3" t="s">
        <v>3952</v>
      </c>
      <c r="C142" s="17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9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64" x14ac:dyDescent="0.2">
      <c r="A143">
        <v>3956</v>
      </c>
      <c r="B143" s="3" t="s">
        <v>3953</v>
      </c>
      <c r="C143" s="17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9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96" x14ac:dyDescent="0.2">
      <c r="A144">
        <v>3957</v>
      </c>
      <c r="B144" s="3" t="s">
        <v>3954</v>
      </c>
      <c r="C144" s="17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9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64" x14ac:dyDescent="0.2">
      <c r="A145">
        <v>3958</v>
      </c>
      <c r="B145" s="3" t="s">
        <v>3955</v>
      </c>
      <c r="C145" s="17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9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12" x14ac:dyDescent="0.2">
      <c r="A146">
        <v>3959</v>
      </c>
      <c r="B146" s="3" t="s">
        <v>3956</v>
      </c>
      <c r="C146" s="17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9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64" x14ac:dyDescent="0.2">
      <c r="A147">
        <v>3960</v>
      </c>
      <c r="B147" s="3" t="s">
        <v>3957</v>
      </c>
      <c r="C147" s="17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9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8" x14ac:dyDescent="0.2">
      <c r="A148">
        <v>3964</v>
      </c>
      <c r="B148" s="3" t="s">
        <v>3961</v>
      </c>
      <c r="C148" s="17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9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80" x14ac:dyDescent="0.2">
      <c r="A149">
        <v>3965</v>
      </c>
      <c r="B149" s="3" t="s">
        <v>3962</v>
      </c>
      <c r="C149" s="17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64" x14ac:dyDescent="0.2">
      <c r="A150">
        <v>3966</v>
      </c>
      <c r="B150" s="3" t="s">
        <v>3963</v>
      </c>
      <c r="C150" s="17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9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112" x14ac:dyDescent="0.2">
      <c r="A151">
        <v>3967</v>
      </c>
      <c r="B151" s="3" t="s">
        <v>3964</v>
      </c>
      <c r="C151" s="17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9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64" x14ac:dyDescent="0.2">
      <c r="A152">
        <v>3968</v>
      </c>
      <c r="B152" s="3" t="s">
        <v>3965</v>
      </c>
      <c r="C152" s="17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9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64" x14ac:dyDescent="0.2">
      <c r="A153">
        <v>3969</v>
      </c>
      <c r="B153" s="3" t="s">
        <v>3966</v>
      </c>
      <c r="C153" s="17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9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4" x14ac:dyDescent="0.2">
      <c r="A154">
        <v>3970</v>
      </c>
      <c r="B154" s="3" t="s">
        <v>3967</v>
      </c>
      <c r="C154" s="17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9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64" x14ac:dyDescent="0.2">
      <c r="A155">
        <v>3971</v>
      </c>
      <c r="B155" s="3" t="s">
        <v>3968</v>
      </c>
      <c r="C155" s="17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9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8" x14ac:dyDescent="0.2">
      <c r="A156">
        <v>3972</v>
      </c>
      <c r="B156" s="3" t="s">
        <v>3969</v>
      </c>
      <c r="C156" s="17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9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64" x14ac:dyDescent="0.2">
      <c r="A157">
        <v>3973</v>
      </c>
      <c r="B157" s="3" t="s">
        <v>3970</v>
      </c>
      <c r="C157" s="17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9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64" x14ac:dyDescent="0.2">
      <c r="A158">
        <v>3975</v>
      </c>
      <c r="B158" s="3" t="s">
        <v>3972</v>
      </c>
      <c r="C158" s="17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9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64" x14ac:dyDescent="0.2">
      <c r="A159">
        <v>3976</v>
      </c>
      <c r="B159" s="3" t="s">
        <v>3973</v>
      </c>
      <c r="C159" s="17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64" x14ac:dyDescent="0.2">
      <c r="A160">
        <v>3977</v>
      </c>
      <c r="B160" s="3" t="s">
        <v>3974</v>
      </c>
      <c r="C160" s="17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9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64" x14ac:dyDescent="0.2">
      <c r="A161">
        <v>3978</v>
      </c>
      <c r="B161" s="3" t="s">
        <v>3975</v>
      </c>
      <c r="C161" s="17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9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80" x14ac:dyDescent="0.2">
      <c r="A162">
        <v>3980</v>
      </c>
      <c r="B162" s="3" t="s">
        <v>3977</v>
      </c>
      <c r="C162" s="17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9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8" x14ac:dyDescent="0.2">
      <c r="A163">
        <v>3981</v>
      </c>
      <c r="B163" s="3" t="s">
        <v>3358</v>
      </c>
      <c r="C163" s="17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9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80" x14ac:dyDescent="0.2">
      <c r="A164">
        <v>3983</v>
      </c>
      <c r="B164" s="3" t="s">
        <v>3979</v>
      </c>
      <c r="C164" s="17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9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96" x14ac:dyDescent="0.2">
      <c r="A165">
        <v>3985</v>
      </c>
      <c r="B165" s="3" t="s">
        <v>3981</v>
      </c>
      <c r="C165" s="17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9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64" x14ac:dyDescent="0.2">
      <c r="A166">
        <v>3988</v>
      </c>
      <c r="B166" s="3" t="s">
        <v>3984</v>
      </c>
      <c r="C166" s="17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9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64" x14ac:dyDescent="0.2">
      <c r="A167">
        <v>3989</v>
      </c>
      <c r="B167" s="3" t="s">
        <v>3985</v>
      </c>
      <c r="C167" s="17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9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80" x14ac:dyDescent="0.2">
      <c r="A168">
        <v>3991</v>
      </c>
      <c r="B168" s="3" t="s">
        <v>3987</v>
      </c>
      <c r="C168" s="17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9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28" x14ac:dyDescent="0.2">
      <c r="A169">
        <v>3992</v>
      </c>
      <c r="B169" s="3" t="s">
        <v>3988</v>
      </c>
      <c r="C169" s="17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64" x14ac:dyDescent="0.2">
      <c r="A170">
        <v>3993</v>
      </c>
      <c r="B170" s="3" t="s">
        <v>3989</v>
      </c>
      <c r="C170" s="17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9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8" x14ac:dyDescent="0.2">
      <c r="A171">
        <v>3994</v>
      </c>
      <c r="B171" s="3" t="s">
        <v>3990</v>
      </c>
      <c r="C171" s="17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9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64" x14ac:dyDescent="0.2">
      <c r="A172">
        <v>3996</v>
      </c>
      <c r="B172" s="3" t="s">
        <v>3992</v>
      </c>
      <c r="C172" s="17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9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8" x14ac:dyDescent="0.2">
      <c r="A173">
        <v>3998</v>
      </c>
      <c r="B173" s="3" t="s">
        <v>3994</v>
      </c>
      <c r="C173" s="17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9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96" x14ac:dyDescent="0.2">
      <c r="A174">
        <v>3999</v>
      </c>
      <c r="B174" s="3" t="s">
        <v>3995</v>
      </c>
      <c r="C174" s="17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9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2" x14ac:dyDescent="0.2">
      <c r="A175">
        <v>4000</v>
      </c>
      <c r="B175" s="3" t="s">
        <v>3996</v>
      </c>
      <c r="C175" s="17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9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64" x14ac:dyDescent="0.2">
      <c r="A176">
        <v>4002</v>
      </c>
      <c r="B176" s="3" t="s">
        <v>3998</v>
      </c>
      <c r="C176" s="17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9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8" x14ac:dyDescent="0.2">
      <c r="A177">
        <v>4003</v>
      </c>
      <c r="B177" s="3" t="s">
        <v>3999</v>
      </c>
      <c r="C177" s="17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9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48" x14ac:dyDescent="0.2">
      <c r="A178">
        <v>4004</v>
      </c>
      <c r="B178" s="3" t="s">
        <v>4000</v>
      </c>
      <c r="C178" s="17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9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64" x14ac:dyDescent="0.2">
      <c r="A179">
        <v>4005</v>
      </c>
      <c r="B179" s="3" t="s">
        <v>4001</v>
      </c>
      <c r="C179" s="17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64" x14ac:dyDescent="0.2">
      <c r="A180">
        <v>4006</v>
      </c>
      <c r="B180" s="3" t="s">
        <v>4002</v>
      </c>
      <c r="C180" s="17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9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64" x14ac:dyDescent="0.2">
      <c r="A181">
        <v>4007</v>
      </c>
      <c r="B181" s="3" t="s">
        <v>4003</v>
      </c>
      <c r="C181" s="17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9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8" x14ac:dyDescent="0.2">
      <c r="A182">
        <v>4010</v>
      </c>
      <c r="B182" s="3" t="s">
        <v>4006</v>
      </c>
      <c r="C182" s="17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9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64" x14ac:dyDescent="0.2">
      <c r="A183">
        <v>4013</v>
      </c>
      <c r="B183" s="3" t="s">
        <v>4009</v>
      </c>
      <c r="C183" s="17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9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64" x14ac:dyDescent="0.2">
      <c r="A184">
        <v>4014</v>
      </c>
      <c r="B184" s="3" t="s">
        <v>4010</v>
      </c>
      <c r="C184" s="17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9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64" x14ac:dyDescent="0.2">
      <c r="A185">
        <v>4015</v>
      </c>
      <c r="B185" s="3" t="s">
        <v>4011</v>
      </c>
      <c r="C185" s="17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9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96" x14ac:dyDescent="0.2">
      <c r="A186">
        <v>4017</v>
      </c>
      <c r="B186" s="3" t="s">
        <v>4013</v>
      </c>
      <c r="C186" s="17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9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64" x14ac:dyDescent="0.2">
      <c r="A187">
        <v>4019</v>
      </c>
      <c r="B187" s="3" t="s">
        <v>4015</v>
      </c>
      <c r="C187" s="17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9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64" x14ac:dyDescent="0.2">
      <c r="A188">
        <v>4020</v>
      </c>
      <c r="B188" s="3" t="s">
        <v>4016</v>
      </c>
      <c r="C188" s="17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9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8" x14ac:dyDescent="0.2">
      <c r="A189">
        <v>4021</v>
      </c>
      <c r="B189" s="3" t="s">
        <v>4017</v>
      </c>
      <c r="C189" s="17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80" x14ac:dyDescent="0.2">
      <c r="A190">
        <v>4022</v>
      </c>
      <c r="B190" s="3" t="s">
        <v>4018</v>
      </c>
      <c r="C190" s="17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9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8" x14ac:dyDescent="0.2">
      <c r="A191">
        <v>4023</v>
      </c>
      <c r="B191" s="3" t="s">
        <v>4019</v>
      </c>
      <c r="C191" s="17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9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80" x14ac:dyDescent="0.2">
      <c r="A192">
        <v>4024</v>
      </c>
      <c r="B192" s="3" t="s">
        <v>4020</v>
      </c>
      <c r="C192" s="17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9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64" x14ac:dyDescent="0.2">
      <c r="A193">
        <v>4026</v>
      </c>
      <c r="B193" s="3" t="s">
        <v>4022</v>
      </c>
      <c r="C193" s="17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9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80" x14ac:dyDescent="0.2">
      <c r="A194">
        <v>4027</v>
      </c>
      <c r="B194" s="3" t="s">
        <v>4023</v>
      </c>
      <c r="C194" s="17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9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64" x14ac:dyDescent="0.2">
      <c r="A195">
        <v>4028</v>
      </c>
      <c r="B195" s="3" t="s">
        <v>4024</v>
      </c>
      <c r="C195" s="17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9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64" x14ac:dyDescent="0.2">
      <c r="A196">
        <v>4029</v>
      </c>
      <c r="B196" s="3" t="s">
        <v>4025</v>
      </c>
      <c r="C196" s="17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9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4" x14ac:dyDescent="0.2">
      <c r="A197">
        <v>4030</v>
      </c>
      <c r="B197" s="3" t="s">
        <v>4026</v>
      </c>
      <c r="C197" s="17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9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96" x14ac:dyDescent="0.2">
      <c r="A198">
        <v>4031</v>
      </c>
      <c r="B198" s="3" t="s">
        <v>4027</v>
      </c>
      <c r="C198" s="17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9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80" x14ac:dyDescent="0.2">
      <c r="A199">
        <v>4032</v>
      </c>
      <c r="B199" s="3" t="s">
        <v>4028</v>
      </c>
      <c r="C199" s="17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80" x14ac:dyDescent="0.2">
      <c r="A200">
        <v>4034</v>
      </c>
      <c r="B200" s="3" t="s">
        <v>4030</v>
      </c>
      <c r="C200" s="17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9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2" x14ac:dyDescent="0.2">
      <c r="A201">
        <v>4035</v>
      </c>
      <c r="B201" s="3" t="s">
        <v>4031</v>
      </c>
      <c r="C201" s="17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9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64" x14ac:dyDescent="0.2">
      <c r="A202">
        <v>4036</v>
      </c>
      <c r="B202" s="3" t="s">
        <v>4032</v>
      </c>
      <c r="C202" s="17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9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64" x14ac:dyDescent="0.2">
      <c r="A203">
        <v>4037</v>
      </c>
      <c r="B203" s="3" t="s">
        <v>4033</v>
      </c>
      <c r="C203" s="17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9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112" x14ac:dyDescent="0.2">
      <c r="A204">
        <v>4038</v>
      </c>
      <c r="B204" s="3" t="s">
        <v>4034</v>
      </c>
      <c r="C204" s="17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9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80" x14ac:dyDescent="0.2">
      <c r="A205">
        <v>4039</v>
      </c>
      <c r="B205" s="3" t="s">
        <v>4035</v>
      </c>
      <c r="C205" s="17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9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64" x14ac:dyDescent="0.2">
      <c r="A206">
        <v>4040</v>
      </c>
      <c r="B206" s="3" t="s">
        <v>4036</v>
      </c>
      <c r="C206" s="17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9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64" x14ac:dyDescent="0.2">
      <c r="A207">
        <v>4042</v>
      </c>
      <c r="B207" s="3" t="s">
        <v>4038</v>
      </c>
      <c r="C207" s="17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9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64" x14ac:dyDescent="0.2">
      <c r="A208">
        <v>4044</v>
      </c>
      <c r="B208" s="3" t="s">
        <v>4040</v>
      </c>
      <c r="C208" s="17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9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80" x14ac:dyDescent="0.2">
      <c r="A209">
        <v>4046</v>
      </c>
      <c r="B209" s="3" t="s">
        <v>4042</v>
      </c>
      <c r="C209" s="17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12" x14ac:dyDescent="0.2">
      <c r="A210">
        <v>4047</v>
      </c>
      <c r="B210" s="3" t="s">
        <v>4043</v>
      </c>
      <c r="C210" s="17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9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80" x14ac:dyDescent="0.2">
      <c r="A211">
        <v>4049</v>
      </c>
      <c r="B211" s="3" t="s">
        <v>4045</v>
      </c>
      <c r="C211" s="17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9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64" x14ac:dyDescent="0.2">
      <c r="A212">
        <v>4050</v>
      </c>
      <c r="B212" s="3" t="s">
        <v>4046</v>
      </c>
      <c r="C212" s="17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9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64" x14ac:dyDescent="0.2">
      <c r="A213">
        <v>4051</v>
      </c>
      <c r="B213" s="3" t="s">
        <v>4047</v>
      </c>
      <c r="C213" s="17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9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80" x14ac:dyDescent="0.2">
      <c r="A214">
        <v>4052</v>
      </c>
      <c r="B214" s="3" t="s">
        <v>4048</v>
      </c>
      <c r="C214" s="17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9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80" x14ac:dyDescent="0.2">
      <c r="A215">
        <v>4054</v>
      </c>
      <c r="B215" s="3" t="s">
        <v>4050</v>
      </c>
      <c r="C215" s="17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9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64" x14ac:dyDescent="0.2">
      <c r="A216">
        <v>4056</v>
      </c>
      <c r="B216" s="3" t="s">
        <v>4052</v>
      </c>
      <c r="C216" s="17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9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64" x14ac:dyDescent="0.2">
      <c r="A217">
        <v>4058</v>
      </c>
      <c r="B217" s="3" t="s">
        <v>4054</v>
      </c>
      <c r="C217" s="17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9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12" x14ac:dyDescent="0.2">
      <c r="A218">
        <v>4061</v>
      </c>
      <c r="B218" s="3" t="s">
        <v>4057</v>
      </c>
      <c r="C218" s="17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9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112" x14ac:dyDescent="0.2">
      <c r="A219">
        <v>4062</v>
      </c>
      <c r="B219" s="3" t="s">
        <v>4058</v>
      </c>
      <c r="C219" s="17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64" x14ac:dyDescent="0.2">
      <c r="A220">
        <v>4065</v>
      </c>
      <c r="B220" s="3" t="s">
        <v>4061</v>
      </c>
      <c r="C220" s="17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9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96" x14ac:dyDescent="0.2">
      <c r="A221">
        <v>4066</v>
      </c>
      <c r="B221" s="3" t="s">
        <v>4062</v>
      </c>
      <c r="C221" s="17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9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96" x14ac:dyDescent="0.2">
      <c r="A222">
        <v>4067</v>
      </c>
      <c r="B222" s="3" t="s">
        <v>4063</v>
      </c>
      <c r="C222" s="17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9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64" x14ac:dyDescent="0.2">
      <c r="A223">
        <v>4068</v>
      </c>
      <c r="B223" s="3" t="s">
        <v>4064</v>
      </c>
      <c r="C223" s="17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9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64" x14ac:dyDescent="0.2">
      <c r="A224">
        <v>4070</v>
      </c>
      <c r="B224" s="3" t="s">
        <v>4066</v>
      </c>
      <c r="C224" s="17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9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96" x14ac:dyDescent="0.2">
      <c r="A225">
        <v>4073</v>
      </c>
      <c r="B225" s="3" t="s">
        <v>4069</v>
      </c>
      <c r="C225" s="17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9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80" x14ac:dyDescent="0.2">
      <c r="A226">
        <v>4076</v>
      </c>
      <c r="B226" s="3" t="s">
        <v>4072</v>
      </c>
      <c r="C226" s="17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9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64" x14ac:dyDescent="0.2">
      <c r="A227">
        <v>4077</v>
      </c>
      <c r="B227" s="3" t="s">
        <v>4073</v>
      </c>
      <c r="C227" s="17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9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96" x14ac:dyDescent="0.2">
      <c r="A228">
        <v>4079</v>
      </c>
      <c r="B228" s="3" t="s">
        <v>4075</v>
      </c>
      <c r="C228" s="17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9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64" x14ac:dyDescent="0.2">
      <c r="A229">
        <v>4080</v>
      </c>
      <c r="B229" s="3" t="s">
        <v>4076</v>
      </c>
      <c r="C229" s="17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96" x14ac:dyDescent="0.2">
      <c r="A230">
        <v>4081</v>
      </c>
      <c r="B230" s="3" t="s">
        <v>4077</v>
      </c>
      <c r="C230" s="17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9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64" x14ac:dyDescent="0.2">
      <c r="A231">
        <v>4082</v>
      </c>
      <c r="B231" s="3" t="s">
        <v>4078</v>
      </c>
      <c r="C231" s="17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9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64" x14ac:dyDescent="0.2">
      <c r="A232">
        <v>4083</v>
      </c>
      <c r="B232" s="3" t="s">
        <v>4079</v>
      </c>
      <c r="C232" s="17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9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64" x14ac:dyDescent="0.2">
      <c r="A233">
        <v>4085</v>
      </c>
      <c r="B233" s="3" t="s">
        <v>4081</v>
      </c>
      <c r="C233" s="17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9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64" x14ac:dyDescent="0.2">
      <c r="A234">
        <v>4086</v>
      </c>
      <c r="B234" s="3" t="s">
        <v>4082</v>
      </c>
      <c r="C234" s="17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9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17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9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112" x14ac:dyDescent="0.2">
      <c r="A236">
        <v>4089</v>
      </c>
      <c r="B236" s="3" t="s">
        <v>4085</v>
      </c>
      <c r="C236" s="17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9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64" x14ac:dyDescent="0.2">
      <c r="A237">
        <v>4090</v>
      </c>
      <c r="B237" s="3" t="s">
        <v>4086</v>
      </c>
      <c r="C237" s="17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9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64" x14ac:dyDescent="0.2">
      <c r="A238">
        <v>4091</v>
      </c>
      <c r="B238" s="3" t="s">
        <v>4087</v>
      </c>
      <c r="C238" s="17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9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64" x14ac:dyDescent="0.2">
      <c r="A239">
        <v>4092</v>
      </c>
      <c r="B239" s="3" t="s">
        <v>4088</v>
      </c>
      <c r="C239" s="17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64" x14ac:dyDescent="0.2">
      <c r="A240">
        <v>4094</v>
      </c>
      <c r="B240" s="3" t="s">
        <v>4090</v>
      </c>
      <c r="C240" s="17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9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8" x14ac:dyDescent="0.2">
      <c r="A241">
        <v>4098</v>
      </c>
      <c r="B241" s="3" t="s">
        <v>4094</v>
      </c>
      <c r="C241" s="17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9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96" x14ac:dyDescent="0.2">
      <c r="A242">
        <v>4099</v>
      </c>
      <c r="B242" s="3" t="s">
        <v>4095</v>
      </c>
      <c r="C242" s="17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9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64" x14ac:dyDescent="0.2">
      <c r="A243">
        <v>4100</v>
      </c>
      <c r="B243" s="3" t="s">
        <v>4096</v>
      </c>
      <c r="C243" s="17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9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112" x14ac:dyDescent="0.2">
      <c r="A244">
        <v>4101</v>
      </c>
      <c r="B244" s="3" t="s">
        <v>4097</v>
      </c>
      <c r="C244" s="17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9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8" x14ac:dyDescent="0.2">
      <c r="A245">
        <v>4102</v>
      </c>
      <c r="B245" s="3" t="s">
        <v>4098</v>
      </c>
      <c r="C245" s="17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9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64" x14ac:dyDescent="0.2">
      <c r="A246">
        <v>4103</v>
      </c>
      <c r="B246" s="3" t="s">
        <v>4099</v>
      </c>
      <c r="C246" s="17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9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64" x14ac:dyDescent="0.2">
      <c r="A247">
        <v>4106</v>
      </c>
      <c r="B247" s="3" t="s">
        <v>4102</v>
      </c>
      <c r="C247" s="17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9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64" x14ac:dyDescent="0.2">
      <c r="A248">
        <v>4107</v>
      </c>
      <c r="B248" s="3" t="s">
        <v>4103</v>
      </c>
      <c r="C248" s="17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9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64" x14ac:dyDescent="0.2">
      <c r="A249">
        <v>4108</v>
      </c>
      <c r="B249" s="3" t="s">
        <v>4104</v>
      </c>
      <c r="C249" s="17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64" x14ac:dyDescent="0.2">
      <c r="A250">
        <v>4111</v>
      </c>
      <c r="B250" s="3" t="s">
        <v>4107</v>
      </c>
      <c r="C250" s="17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9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64" x14ac:dyDescent="0.2">
      <c r="A251">
        <v>4113</v>
      </c>
      <c r="B251" s="3" t="s">
        <v>4109</v>
      </c>
      <c r="C251" s="17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9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"Failed"</formula>
    </cfRule>
  </conditionalFormatting>
  <conditionalFormatting sqref="O1:P1 O2:O251 R1:T1">
    <cfRule type="colorScale" priority="1">
      <colorScale>
        <cfvo type="min"/>
        <cfvo type="max"/>
        <color rgb="FFFF7A7C"/>
        <color theme="4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A0AFB-7326-AC41-9FD6-9F5D603405CE}">
  <dimension ref="A1:T413"/>
  <sheetViews>
    <sheetView workbookViewId="0">
      <selection activeCell="B7" sqref="B7"/>
    </sheetView>
  </sheetViews>
  <sheetFormatPr baseColWidth="10" defaultRowHeight="15" x14ac:dyDescent="0.2"/>
  <cols>
    <col min="1" max="1" width="5.1640625" bestFit="1" customWidth="1"/>
    <col min="2" max="2" width="30.5" customWidth="1"/>
    <col min="3" max="3" width="29.6640625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16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64" x14ac:dyDescent="0.2">
      <c r="A2">
        <v>521</v>
      </c>
      <c r="B2" s="3" t="s">
        <v>522</v>
      </c>
      <c r="C2" s="17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9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64" x14ac:dyDescent="0.2">
      <c r="A3">
        <v>522</v>
      </c>
      <c r="B3" s="3" t="s">
        <v>523</v>
      </c>
      <c r="C3" s="17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9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64" x14ac:dyDescent="0.2">
      <c r="A4">
        <v>523</v>
      </c>
      <c r="B4" s="3" t="s">
        <v>524</v>
      </c>
      <c r="C4" s="17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9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64" x14ac:dyDescent="0.2">
      <c r="A5">
        <v>525</v>
      </c>
      <c r="B5" s="3" t="s">
        <v>526</v>
      </c>
      <c r="C5" s="17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9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80" x14ac:dyDescent="0.2">
      <c r="A6">
        <v>527</v>
      </c>
      <c r="B6" s="3" t="s">
        <v>528</v>
      </c>
      <c r="C6" s="17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9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32" x14ac:dyDescent="0.2">
      <c r="A7">
        <v>528</v>
      </c>
      <c r="B7" s="3" t="s">
        <v>529</v>
      </c>
      <c r="C7" s="17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9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64" x14ac:dyDescent="0.2">
      <c r="A8">
        <v>530</v>
      </c>
      <c r="B8" s="3" t="s">
        <v>531</v>
      </c>
      <c r="C8" s="17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9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64" x14ac:dyDescent="0.2">
      <c r="A9">
        <v>531</v>
      </c>
      <c r="B9" s="3" t="s">
        <v>532</v>
      </c>
      <c r="C9" s="17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64" x14ac:dyDescent="0.2">
      <c r="A10">
        <v>532</v>
      </c>
      <c r="B10" s="3" t="s">
        <v>533</v>
      </c>
      <c r="C10" s="17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9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64" x14ac:dyDescent="0.2">
      <c r="A11">
        <v>537</v>
      </c>
      <c r="B11" s="3" t="s">
        <v>538</v>
      </c>
      <c r="C11" s="17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9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64" x14ac:dyDescent="0.2">
      <c r="A12">
        <v>538</v>
      </c>
      <c r="B12" s="3" t="s">
        <v>539</v>
      </c>
      <c r="C12" s="17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9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64" x14ac:dyDescent="0.2">
      <c r="A13">
        <v>1284</v>
      </c>
      <c r="B13" s="3" t="s">
        <v>1285</v>
      </c>
      <c r="C13" s="17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9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64" x14ac:dyDescent="0.2">
      <c r="A14">
        <v>1288</v>
      </c>
      <c r="B14" s="3" t="s">
        <v>1289</v>
      </c>
      <c r="C14" s="17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9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8" x14ac:dyDescent="0.2">
      <c r="A15">
        <v>1289</v>
      </c>
      <c r="B15" s="3" t="s">
        <v>1290</v>
      </c>
      <c r="C15" s="17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9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2" x14ac:dyDescent="0.2">
      <c r="A16">
        <v>1290</v>
      </c>
      <c r="B16" s="3" t="s">
        <v>1291</v>
      </c>
      <c r="C16" s="17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9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64" x14ac:dyDescent="0.2">
      <c r="A17">
        <v>1291</v>
      </c>
      <c r="B17" s="3" t="s">
        <v>1292</v>
      </c>
      <c r="C17" s="17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9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64" x14ac:dyDescent="0.2">
      <c r="A18">
        <v>1293</v>
      </c>
      <c r="B18" s="3" t="s">
        <v>1294</v>
      </c>
      <c r="C18" s="17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9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64" x14ac:dyDescent="0.2">
      <c r="A19">
        <v>1297</v>
      </c>
      <c r="B19" s="3" t="s">
        <v>1298</v>
      </c>
      <c r="C19" s="17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64" x14ac:dyDescent="0.2">
      <c r="A20">
        <v>1299</v>
      </c>
      <c r="B20" s="3" t="s">
        <v>1300</v>
      </c>
      <c r="C20" s="17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9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64" x14ac:dyDescent="0.2">
      <c r="A21">
        <v>1300</v>
      </c>
      <c r="B21" s="3" t="s">
        <v>1301</v>
      </c>
      <c r="C21" s="17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9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64" x14ac:dyDescent="0.2">
      <c r="A22">
        <v>1301</v>
      </c>
      <c r="B22" s="3" t="s">
        <v>1302</v>
      </c>
      <c r="C22" s="17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9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48" x14ac:dyDescent="0.2">
      <c r="A23">
        <v>1302</v>
      </c>
      <c r="B23" s="3" t="s">
        <v>1303</v>
      </c>
      <c r="C23" s="17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9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8" x14ac:dyDescent="0.2">
      <c r="A24">
        <v>2781</v>
      </c>
      <c r="B24" s="3" t="s">
        <v>2781</v>
      </c>
      <c r="C24" s="17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9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48" x14ac:dyDescent="0.2">
      <c r="A25">
        <v>2782</v>
      </c>
      <c r="B25" s="3" t="s">
        <v>2782</v>
      </c>
      <c r="C25" s="17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9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8" x14ac:dyDescent="0.2">
      <c r="A26">
        <v>2784</v>
      </c>
      <c r="B26" s="3" t="s">
        <v>2784</v>
      </c>
      <c r="C26" s="17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9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8" x14ac:dyDescent="0.2">
      <c r="A27">
        <v>2785</v>
      </c>
      <c r="B27" s="3" t="s">
        <v>2785</v>
      </c>
      <c r="C27" s="17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9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64" x14ac:dyDescent="0.2">
      <c r="A28">
        <v>2787</v>
      </c>
      <c r="B28" s="3" t="s">
        <v>2787</v>
      </c>
      <c r="C28" s="17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9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8" x14ac:dyDescent="0.2">
      <c r="A29">
        <v>2788</v>
      </c>
      <c r="B29" s="3" t="s">
        <v>2788</v>
      </c>
      <c r="C29" s="17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2" x14ac:dyDescent="0.2">
      <c r="A30">
        <v>2789</v>
      </c>
      <c r="B30" s="3" t="s">
        <v>2789</v>
      </c>
      <c r="C30" s="17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9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64" x14ac:dyDescent="0.2">
      <c r="A31">
        <v>2790</v>
      </c>
      <c r="B31" s="3" t="s">
        <v>2790</v>
      </c>
      <c r="C31" s="17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9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80" x14ac:dyDescent="0.2">
      <c r="A32">
        <v>2791</v>
      </c>
      <c r="B32" s="3" t="s">
        <v>2791</v>
      </c>
      <c r="C32" s="17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9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64" x14ac:dyDescent="0.2">
      <c r="A33">
        <v>2792</v>
      </c>
      <c r="B33" s="3" t="s">
        <v>2792</v>
      </c>
      <c r="C33" s="17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9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64" x14ac:dyDescent="0.2">
      <c r="A34">
        <v>2795</v>
      </c>
      <c r="B34" s="3" t="s">
        <v>2795</v>
      </c>
      <c r="C34" s="17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9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64" x14ac:dyDescent="0.2">
      <c r="A35">
        <v>2803</v>
      </c>
      <c r="B35" s="3" t="s">
        <v>2803</v>
      </c>
      <c r="C35" s="17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9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32" x14ac:dyDescent="0.2">
      <c r="A36">
        <v>2807</v>
      </c>
      <c r="B36" s="3" t="s">
        <v>2807</v>
      </c>
      <c r="C36" s="17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9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64" x14ac:dyDescent="0.2">
      <c r="A37">
        <v>2808</v>
      </c>
      <c r="B37" s="3" t="s">
        <v>2808</v>
      </c>
      <c r="C37" s="17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9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64" x14ac:dyDescent="0.2">
      <c r="A38">
        <v>2809</v>
      </c>
      <c r="B38" s="3" t="s">
        <v>2809</v>
      </c>
      <c r="C38" s="17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9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64" x14ac:dyDescent="0.2">
      <c r="A39">
        <v>2810</v>
      </c>
      <c r="B39" s="3" t="s">
        <v>2810</v>
      </c>
      <c r="C39" s="17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64" x14ac:dyDescent="0.2">
      <c r="A40">
        <v>2813</v>
      </c>
      <c r="B40" s="3" t="s">
        <v>2813</v>
      </c>
      <c r="C40" s="17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9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64" x14ac:dyDescent="0.2">
      <c r="A41">
        <v>2818</v>
      </c>
      <c r="B41" s="3" t="s">
        <v>2818</v>
      </c>
      <c r="C41" s="17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9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64" x14ac:dyDescent="0.2">
      <c r="A42">
        <v>2822</v>
      </c>
      <c r="B42" s="3" t="s">
        <v>2822</v>
      </c>
      <c r="C42" s="17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9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8" x14ac:dyDescent="0.2">
      <c r="A43">
        <v>2824</v>
      </c>
      <c r="B43" s="3" t="s">
        <v>2824</v>
      </c>
      <c r="C43" s="17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9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64" x14ac:dyDescent="0.2">
      <c r="A44">
        <v>2826</v>
      </c>
      <c r="B44" s="3" t="s">
        <v>2826</v>
      </c>
      <c r="C44" s="17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9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64" x14ac:dyDescent="0.2">
      <c r="A45">
        <v>2827</v>
      </c>
      <c r="B45" s="3" t="s">
        <v>2827</v>
      </c>
      <c r="C45" s="17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9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48" x14ac:dyDescent="0.2">
      <c r="A46">
        <v>2830</v>
      </c>
      <c r="B46" s="3" t="s">
        <v>2830</v>
      </c>
      <c r="C46" s="17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9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8" x14ac:dyDescent="0.2">
      <c r="A47">
        <v>2831</v>
      </c>
      <c r="B47" s="3" t="s">
        <v>2831</v>
      </c>
      <c r="C47" s="17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9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32" x14ac:dyDescent="0.2">
      <c r="A48">
        <v>2833</v>
      </c>
      <c r="B48" s="3" t="s">
        <v>2833</v>
      </c>
      <c r="C48" s="17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9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64" x14ac:dyDescent="0.2">
      <c r="A49">
        <v>2836</v>
      </c>
      <c r="B49" s="3" t="s">
        <v>2836</v>
      </c>
      <c r="C49" s="17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64" x14ac:dyDescent="0.2">
      <c r="A50">
        <v>2838</v>
      </c>
      <c r="B50" s="3" t="s">
        <v>2838</v>
      </c>
      <c r="C50" s="17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9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64" x14ac:dyDescent="0.2">
      <c r="A51">
        <v>2839</v>
      </c>
      <c r="B51" s="3" t="s">
        <v>2839</v>
      </c>
      <c r="C51" s="17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9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64" x14ac:dyDescent="0.2">
      <c r="A52">
        <v>2961</v>
      </c>
      <c r="B52" s="3" t="s">
        <v>2961</v>
      </c>
      <c r="C52" s="17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9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64" x14ac:dyDescent="0.2">
      <c r="A53">
        <v>2962</v>
      </c>
      <c r="B53" s="3" t="s">
        <v>2962</v>
      </c>
      <c r="C53" s="17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9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80" x14ac:dyDescent="0.2">
      <c r="A54">
        <v>2963</v>
      </c>
      <c r="B54" s="3" t="s">
        <v>2963</v>
      </c>
      <c r="C54" s="17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9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64" x14ac:dyDescent="0.2">
      <c r="A55">
        <v>2964</v>
      </c>
      <c r="B55" s="3" t="s">
        <v>2964</v>
      </c>
      <c r="C55" s="17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9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64" x14ac:dyDescent="0.2">
      <c r="A56">
        <v>2965</v>
      </c>
      <c r="B56" s="3" t="s">
        <v>2965</v>
      </c>
      <c r="C56" s="17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9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64" x14ac:dyDescent="0.2">
      <c r="A57">
        <v>2966</v>
      </c>
      <c r="B57" s="3" t="s">
        <v>2966</v>
      </c>
      <c r="C57" s="17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9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8" x14ac:dyDescent="0.2">
      <c r="A58">
        <v>2967</v>
      </c>
      <c r="B58" s="3" t="s">
        <v>2967</v>
      </c>
      <c r="C58" s="17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9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8" x14ac:dyDescent="0.2">
      <c r="A59">
        <v>2968</v>
      </c>
      <c r="B59" s="3" t="s">
        <v>2968</v>
      </c>
      <c r="C59" s="17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64" x14ac:dyDescent="0.2">
      <c r="A60">
        <v>2970</v>
      </c>
      <c r="B60" s="3" t="s">
        <v>2970</v>
      </c>
      <c r="C60" s="17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9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64" x14ac:dyDescent="0.2">
      <c r="A61">
        <v>2971</v>
      </c>
      <c r="B61" s="3" t="s">
        <v>2971</v>
      </c>
      <c r="C61" s="17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9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8" x14ac:dyDescent="0.2">
      <c r="A62">
        <v>2972</v>
      </c>
      <c r="B62" s="3" t="s">
        <v>2972</v>
      </c>
      <c r="C62" s="17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9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64" x14ac:dyDescent="0.2">
      <c r="A63">
        <v>2973</v>
      </c>
      <c r="B63" s="3" t="s">
        <v>2973</v>
      </c>
      <c r="C63" s="17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9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80" x14ac:dyDescent="0.2">
      <c r="A64">
        <v>2974</v>
      </c>
      <c r="B64" s="3" t="s">
        <v>2974</v>
      </c>
      <c r="C64" s="17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9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64" x14ac:dyDescent="0.2">
      <c r="A65">
        <v>2975</v>
      </c>
      <c r="B65" s="3" t="s">
        <v>2975</v>
      </c>
      <c r="C65" s="17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9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80" x14ac:dyDescent="0.2">
      <c r="A66">
        <v>2977</v>
      </c>
      <c r="B66" s="3" t="s">
        <v>2977</v>
      </c>
      <c r="C66" s="17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9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64" x14ac:dyDescent="0.2">
      <c r="A67">
        <v>2978</v>
      </c>
      <c r="B67" s="3" t="s">
        <v>2978</v>
      </c>
      <c r="C67" s="17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9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64" x14ac:dyDescent="0.2">
      <c r="A68">
        <v>2979</v>
      </c>
      <c r="B68" s="3" t="s">
        <v>2979</v>
      </c>
      <c r="C68" s="17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9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64" x14ac:dyDescent="0.2">
      <c r="A69">
        <v>2980</v>
      </c>
      <c r="B69" s="3" t="s">
        <v>2980</v>
      </c>
      <c r="C69" s="17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64" x14ac:dyDescent="0.2">
      <c r="A70">
        <v>3147</v>
      </c>
      <c r="B70" s="3" t="s">
        <v>3147</v>
      </c>
      <c r="C70" s="17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9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2" x14ac:dyDescent="0.2">
      <c r="A71">
        <v>3148</v>
      </c>
      <c r="B71" s="3" t="s">
        <v>3148</v>
      </c>
      <c r="C71" s="17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9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64" x14ac:dyDescent="0.2">
      <c r="A72">
        <v>3149</v>
      </c>
      <c r="B72" s="3" t="s">
        <v>3149</v>
      </c>
      <c r="C72" s="17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9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80" x14ac:dyDescent="0.2">
      <c r="A73">
        <v>3150</v>
      </c>
      <c r="B73" s="3" t="s">
        <v>3150</v>
      </c>
      <c r="C73" s="17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9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8" x14ac:dyDescent="0.2">
      <c r="A74">
        <v>3151</v>
      </c>
      <c r="B74" s="3" t="s">
        <v>3151</v>
      </c>
      <c r="C74" s="17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9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48" x14ac:dyDescent="0.2">
      <c r="A75">
        <v>3153</v>
      </c>
      <c r="B75" s="3" t="s">
        <v>3153</v>
      </c>
      <c r="C75" s="17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9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64" x14ac:dyDescent="0.2">
      <c r="A76">
        <v>3154</v>
      </c>
      <c r="B76" s="3" t="s">
        <v>3154</v>
      </c>
      <c r="C76" s="17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9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80" x14ac:dyDescent="0.2">
      <c r="A77">
        <v>3156</v>
      </c>
      <c r="B77" s="3" t="s">
        <v>3156</v>
      </c>
      <c r="C77" s="17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9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2" x14ac:dyDescent="0.2">
      <c r="A78">
        <v>3157</v>
      </c>
      <c r="B78" s="3" t="s">
        <v>3157</v>
      </c>
      <c r="C78" s="17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9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2" x14ac:dyDescent="0.2">
      <c r="A79">
        <v>3158</v>
      </c>
      <c r="B79" s="3" t="s">
        <v>3158</v>
      </c>
      <c r="C79" s="17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8" x14ac:dyDescent="0.2">
      <c r="A80">
        <v>3159</v>
      </c>
      <c r="B80" s="3" t="s">
        <v>3159</v>
      </c>
      <c r="C80" s="17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9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64" x14ac:dyDescent="0.2">
      <c r="A81">
        <v>3160</v>
      </c>
      <c r="B81" s="3" t="s">
        <v>3160</v>
      </c>
      <c r="C81" s="17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9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64" x14ac:dyDescent="0.2">
      <c r="A82">
        <v>3162</v>
      </c>
      <c r="B82" s="3" t="s">
        <v>3162</v>
      </c>
      <c r="C82" s="17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9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64" x14ac:dyDescent="0.2">
      <c r="A83">
        <v>3163</v>
      </c>
      <c r="B83" s="3" t="s">
        <v>3163</v>
      </c>
      <c r="C83" s="17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9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64" x14ac:dyDescent="0.2">
      <c r="A84">
        <v>3164</v>
      </c>
      <c r="B84" s="3" t="s">
        <v>3164</v>
      </c>
      <c r="C84" s="17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9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64" x14ac:dyDescent="0.2">
      <c r="A85">
        <v>3165</v>
      </c>
      <c r="B85" s="3" t="s">
        <v>3165</v>
      </c>
      <c r="C85" s="17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9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64" x14ac:dyDescent="0.2">
      <c r="A86">
        <v>3166</v>
      </c>
      <c r="B86" s="3" t="s">
        <v>3166</v>
      </c>
      <c r="C86" s="17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9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32" x14ac:dyDescent="0.2">
      <c r="A87">
        <v>3167</v>
      </c>
      <c r="B87" s="3" t="s">
        <v>3167</v>
      </c>
      <c r="C87" s="17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9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64" x14ac:dyDescent="0.2">
      <c r="A88">
        <v>3168</v>
      </c>
      <c r="B88" s="3" t="s">
        <v>3168</v>
      </c>
      <c r="C88" s="17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9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2" x14ac:dyDescent="0.2">
      <c r="A89">
        <v>3169</v>
      </c>
      <c r="B89" s="3" t="s">
        <v>3169</v>
      </c>
      <c r="C89" s="17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8" x14ac:dyDescent="0.2">
      <c r="A90">
        <v>3170</v>
      </c>
      <c r="B90" s="3" t="s">
        <v>3170</v>
      </c>
      <c r="C90" s="17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9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64" x14ac:dyDescent="0.2">
      <c r="A91">
        <v>3172</v>
      </c>
      <c r="B91" s="3" t="s">
        <v>3172</v>
      </c>
      <c r="C91" s="17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9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64" x14ac:dyDescent="0.2">
      <c r="A92">
        <v>3173</v>
      </c>
      <c r="B92" s="3" t="s">
        <v>3173</v>
      </c>
      <c r="C92" s="17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9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64" x14ac:dyDescent="0.2">
      <c r="A93">
        <v>3174</v>
      </c>
      <c r="B93" s="3" t="s">
        <v>3174</v>
      </c>
      <c r="C93" s="17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9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64" x14ac:dyDescent="0.2">
      <c r="A94">
        <v>3175</v>
      </c>
      <c r="B94" s="3" t="s">
        <v>3175</v>
      </c>
      <c r="C94" s="17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9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64" x14ac:dyDescent="0.2">
      <c r="A95">
        <v>3176</v>
      </c>
      <c r="B95" s="3" t="s">
        <v>3176</v>
      </c>
      <c r="C95" s="17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9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64" x14ac:dyDescent="0.2">
      <c r="A96">
        <v>3177</v>
      </c>
      <c r="B96" s="3" t="s">
        <v>3177</v>
      </c>
      <c r="C96" s="17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9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8" x14ac:dyDescent="0.2">
      <c r="A97">
        <v>3179</v>
      </c>
      <c r="B97" s="3" t="s">
        <v>3179</v>
      </c>
      <c r="C97" s="17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9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80" x14ac:dyDescent="0.2">
      <c r="A98">
        <v>3182</v>
      </c>
      <c r="B98" s="3" t="s">
        <v>3182</v>
      </c>
      <c r="C98" s="17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9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8" x14ac:dyDescent="0.2">
      <c r="A99">
        <v>3183</v>
      </c>
      <c r="B99" s="3" t="s">
        <v>3183</v>
      </c>
      <c r="C99" s="17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8" x14ac:dyDescent="0.2">
      <c r="A100">
        <v>3184</v>
      </c>
      <c r="B100" s="3" t="s">
        <v>3184</v>
      </c>
      <c r="C100" s="17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9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64" x14ac:dyDescent="0.2">
      <c r="A101">
        <v>3187</v>
      </c>
      <c r="B101" s="3" t="s">
        <v>3187</v>
      </c>
      <c r="C101" s="17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9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64" x14ac:dyDescent="0.2">
      <c r="A102">
        <v>3208</v>
      </c>
      <c r="B102" s="3" t="s">
        <v>3208</v>
      </c>
      <c r="C102" s="17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9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64" x14ac:dyDescent="0.2">
      <c r="A103">
        <v>3209</v>
      </c>
      <c r="B103" s="3" t="s">
        <v>3209</v>
      </c>
      <c r="C103" s="17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9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64" x14ac:dyDescent="0.2">
      <c r="A104">
        <v>3210</v>
      </c>
      <c r="B104" s="3" t="s">
        <v>3210</v>
      </c>
      <c r="C104" s="17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9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64" x14ac:dyDescent="0.2">
      <c r="A105">
        <v>3211</v>
      </c>
      <c r="B105" s="3" t="s">
        <v>3211</v>
      </c>
      <c r="C105" s="17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9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8" x14ac:dyDescent="0.2">
      <c r="A106">
        <v>3212</v>
      </c>
      <c r="B106" s="3" t="s">
        <v>3212</v>
      </c>
      <c r="C106" s="17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9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96" x14ac:dyDescent="0.2">
      <c r="A107">
        <v>3215</v>
      </c>
      <c r="B107" s="3" t="s">
        <v>3215</v>
      </c>
      <c r="C107" s="17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9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8" x14ac:dyDescent="0.2">
      <c r="A108">
        <v>3217</v>
      </c>
      <c r="B108" s="3" t="s">
        <v>3217</v>
      </c>
      <c r="C108" s="17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9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8" x14ac:dyDescent="0.2">
      <c r="A109">
        <v>3219</v>
      </c>
      <c r="B109" s="3" t="s">
        <v>3219</v>
      </c>
      <c r="C109" s="17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2" x14ac:dyDescent="0.2">
      <c r="A110">
        <v>3220</v>
      </c>
      <c r="B110" s="3" t="s">
        <v>3220</v>
      </c>
      <c r="C110" s="17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9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48" x14ac:dyDescent="0.2">
      <c r="A111">
        <v>3222</v>
      </c>
      <c r="B111" s="3" t="s">
        <v>3222</v>
      </c>
      <c r="C111" s="17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9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8" x14ac:dyDescent="0.2">
      <c r="A112">
        <v>3223</v>
      </c>
      <c r="B112" s="3" t="s">
        <v>3223</v>
      </c>
      <c r="C112" s="17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9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64" x14ac:dyDescent="0.2">
      <c r="A113">
        <v>3224</v>
      </c>
      <c r="B113" s="3" t="s">
        <v>3224</v>
      </c>
      <c r="C113" s="17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9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64" x14ac:dyDescent="0.2">
      <c r="A114">
        <v>3225</v>
      </c>
      <c r="B114" s="3" t="s">
        <v>3225</v>
      </c>
      <c r="C114" s="17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9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32" x14ac:dyDescent="0.2">
      <c r="A115">
        <v>3228</v>
      </c>
      <c r="B115" s="3" t="s">
        <v>3228</v>
      </c>
      <c r="C115" s="17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9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8" x14ac:dyDescent="0.2">
      <c r="A116">
        <v>3229</v>
      </c>
      <c r="B116" s="3" t="s">
        <v>3229</v>
      </c>
      <c r="C116" s="17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9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64" x14ac:dyDescent="0.2">
      <c r="A117">
        <v>3230</v>
      </c>
      <c r="B117" s="3" t="s">
        <v>3230</v>
      </c>
      <c r="C117" s="17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9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64" x14ac:dyDescent="0.2">
      <c r="A118">
        <v>3231</v>
      </c>
      <c r="B118" s="3" t="s">
        <v>3231</v>
      </c>
      <c r="C118" s="17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9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64" x14ac:dyDescent="0.2">
      <c r="A119">
        <v>3232</v>
      </c>
      <c r="B119" s="3" t="s">
        <v>3232</v>
      </c>
      <c r="C119" s="17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64" x14ac:dyDescent="0.2">
      <c r="A120">
        <v>3233</v>
      </c>
      <c r="B120" s="3" t="s">
        <v>3233</v>
      </c>
      <c r="C120" s="17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9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64" x14ac:dyDescent="0.2">
      <c r="A121">
        <v>3235</v>
      </c>
      <c r="B121" s="3" t="s">
        <v>3235</v>
      </c>
      <c r="C121" s="17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9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80" x14ac:dyDescent="0.2">
      <c r="A122">
        <v>3236</v>
      </c>
      <c r="B122" s="3" t="s">
        <v>3236</v>
      </c>
      <c r="C122" s="17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9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2" x14ac:dyDescent="0.2">
      <c r="A123">
        <v>3237</v>
      </c>
      <c r="B123" s="3" t="s">
        <v>3237</v>
      </c>
      <c r="C123" s="17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9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80" x14ac:dyDescent="0.2">
      <c r="A124">
        <v>3241</v>
      </c>
      <c r="B124" s="3" t="s">
        <v>3241</v>
      </c>
      <c r="C124" s="17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9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8" x14ac:dyDescent="0.2">
      <c r="A125">
        <v>3242</v>
      </c>
      <c r="B125" s="3" t="s">
        <v>3242</v>
      </c>
      <c r="C125" s="17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9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64" x14ac:dyDescent="0.2">
      <c r="A126">
        <v>3243</v>
      </c>
      <c r="B126" s="3" t="s">
        <v>3243</v>
      </c>
      <c r="C126" s="17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9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64" x14ac:dyDescent="0.2">
      <c r="A127">
        <v>3245</v>
      </c>
      <c r="B127" s="3" t="s">
        <v>3245</v>
      </c>
      <c r="C127" s="17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9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64" x14ac:dyDescent="0.2">
      <c r="A128">
        <v>3246</v>
      </c>
      <c r="B128" s="3" t="s">
        <v>3246</v>
      </c>
      <c r="C128" s="17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9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2" x14ac:dyDescent="0.2">
      <c r="A129">
        <v>3248</v>
      </c>
      <c r="B129" s="3" t="s">
        <v>3248</v>
      </c>
      <c r="C129" s="17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64" x14ac:dyDescent="0.2">
      <c r="A130">
        <v>3249</v>
      </c>
      <c r="B130" s="3" t="s">
        <v>3249</v>
      </c>
      <c r="C130" s="17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9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64" x14ac:dyDescent="0.2">
      <c r="A131">
        <v>3250</v>
      </c>
      <c r="B131" s="3" t="s">
        <v>3250</v>
      </c>
      <c r="C131" s="17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9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64" x14ac:dyDescent="0.2">
      <c r="A132">
        <v>3251</v>
      </c>
      <c r="B132" s="3" t="s">
        <v>3251</v>
      </c>
      <c r="C132" s="17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9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8" x14ac:dyDescent="0.2">
      <c r="A133">
        <v>3253</v>
      </c>
      <c r="B133" s="3" t="s">
        <v>3253</v>
      </c>
      <c r="C133" s="17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9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48" x14ac:dyDescent="0.2">
      <c r="A134">
        <v>3256</v>
      </c>
      <c r="B134" s="3" t="s">
        <v>3256</v>
      </c>
      <c r="C134" s="17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9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8" x14ac:dyDescent="0.2">
      <c r="A135">
        <v>3258</v>
      </c>
      <c r="B135" s="3" t="s">
        <v>3258</v>
      </c>
      <c r="C135" s="17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9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64" x14ac:dyDescent="0.2">
      <c r="A136">
        <v>3259</v>
      </c>
      <c r="B136" s="3" t="s">
        <v>3259</v>
      </c>
      <c r="C136" s="17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9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64" x14ac:dyDescent="0.2">
      <c r="A137">
        <v>3260</v>
      </c>
      <c r="B137" s="3" t="s">
        <v>3260</v>
      </c>
      <c r="C137" s="17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9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64" x14ac:dyDescent="0.2">
      <c r="A138">
        <v>3261</v>
      </c>
      <c r="B138" s="3" t="s">
        <v>3261</v>
      </c>
      <c r="C138" s="17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9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8" x14ac:dyDescent="0.2">
      <c r="A139">
        <v>3262</v>
      </c>
      <c r="B139" s="3" t="s">
        <v>3262</v>
      </c>
      <c r="C139" s="17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8" x14ac:dyDescent="0.2">
      <c r="A140">
        <v>3263</v>
      </c>
      <c r="B140" s="3" t="s">
        <v>3263</v>
      </c>
      <c r="C140" s="17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9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48" x14ac:dyDescent="0.2">
      <c r="A141">
        <v>3264</v>
      </c>
      <c r="B141" s="3" t="s">
        <v>3264</v>
      </c>
      <c r="C141" s="17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9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64" x14ac:dyDescent="0.2">
      <c r="A142">
        <v>3266</v>
      </c>
      <c r="B142" s="3" t="s">
        <v>3266</v>
      </c>
      <c r="C142" s="17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9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64" x14ac:dyDescent="0.2">
      <c r="A143">
        <v>3267</v>
      </c>
      <c r="B143" s="3" t="s">
        <v>3267</v>
      </c>
      <c r="C143" s="17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9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64" x14ac:dyDescent="0.2">
      <c r="A144">
        <v>3268</v>
      </c>
      <c r="B144" s="3" t="s">
        <v>3268</v>
      </c>
      <c r="C144" s="17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9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8" x14ac:dyDescent="0.2">
      <c r="A145">
        <v>3272</v>
      </c>
      <c r="B145" s="3" t="s">
        <v>3272</v>
      </c>
      <c r="C145" s="17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9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64" x14ac:dyDescent="0.2">
      <c r="A146">
        <v>3273</v>
      </c>
      <c r="B146" s="3" t="s">
        <v>3273</v>
      </c>
      <c r="C146" s="17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9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64" x14ac:dyDescent="0.2">
      <c r="A147">
        <v>3274</v>
      </c>
      <c r="B147" s="3" t="s">
        <v>3274</v>
      </c>
      <c r="C147" s="17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9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64" x14ac:dyDescent="0.2">
      <c r="A148">
        <v>3275</v>
      </c>
      <c r="B148" s="3" t="s">
        <v>3275</v>
      </c>
      <c r="C148" s="17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9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80" x14ac:dyDescent="0.2">
      <c r="A149">
        <v>3279</v>
      </c>
      <c r="B149" s="3" t="s">
        <v>3279</v>
      </c>
      <c r="C149" s="17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80" x14ac:dyDescent="0.2">
      <c r="A150">
        <v>3280</v>
      </c>
      <c r="B150" s="3" t="s">
        <v>3280</v>
      </c>
      <c r="C150" s="17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9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8" x14ac:dyDescent="0.2">
      <c r="A151">
        <v>3281</v>
      </c>
      <c r="B151" s="3" t="s">
        <v>3281</v>
      </c>
      <c r="C151" s="17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9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64" x14ac:dyDescent="0.2">
      <c r="A152">
        <v>3282</v>
      </c>
      <c r="B152" s="3" t="s">
        <v>3282</v>
      </c>
      <c r="C152" s="17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9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64" x14ac:dyDescent="0.2">
      <c r="A153">
        <v>3284</v>
      </c>
      <c r="B153" s="3" t="s">
        <v>3284</v>
      </c>
      <c r="C153" s="17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9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6" x14ac:dyDescent="0.2">
      <c r="A154">
        <v>3285</v>
      </c>
      <c r="B154" s="3" t="s">
        <v>3285</v>
      </c>
      <c r="C154" s="17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9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64" x14ac:dyDescent="0.2">
      <c r="A155">
        <v>3286</v>
      </c>
      <c r="B155" s="3" t="s">
        <v>3286</v>
      </c>
      <c r="C155" s="17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9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64" x14ac:dyDescent="0.2">
      <c r="A156">
        <v>3291</v>
      </c>
      <c r="B156" s="3" t="s">
        <v>3291</v>
      </c>
      <c r="C156" s="17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9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64" x14ac:dyDescent="0.2">
      <c r="A157">
        <v>3298</v>
      </c>
      <c r="B157" s="3" t="s">
        <v>3298</v>
      </c>
      <c r="C157" s="17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9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64" x14ac:dyDescent="0.2">
      <c r="A158">
        <v>3299</v>
      </c>
      <c r="B158" s="3" t="s">
        <v>3299</v>
      </c>
      <c r="C158" s="17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9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8" x14ac:dyDescent="0.2">
      <c r="A159">
        <v>3300</v>
      </c>
      <c r="B159" s="3" t="s">
        <v>3300</v>
      </c>
      <c r="C159" s="17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64" x14ac:dyDescent="0.2">
      <c r="A160">
        <v>3301</v>
      </c>
      <c r="B160" s="3" t="s">
        <v>3301</v>
      </c>
      <c r="C160" s="17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9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64" x14ac:dyDescent="0.2">
      <c r="A161">
        <v>3303</v>
      </c>
      <c r="B161" s="3" t="s">
        <v>3303</v>
      </c>
      <c r="C161" s="17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9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64" x14ac:dyDescent="0.2">
      <c r="A162">
        <v>3304</v>
      </c>
      <c r="B162" s="3" t="s">
        <v>3304</v>
      </c>
      <c r="C162" s="17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9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64" x14ac:dyDescent="0.2">
      <c r="A163">
        <v>3305</v>
      </c>
      <c r="B163" s="3" t="s">
        <v>3305</v>
      </c>
      <c r="C163" s="17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9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80" x14ac:dyDescent="0.2">
      <c r="A164">
        <v>3306</v>
      </c>
      <c r="B164" s="3" t="s">
        <v>3306</v>
      </c>
      <c r="C164" s="17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9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64" x14ac:dyDescent="0.2">
      <c r="A165">
        <v>3307</v>
      </c>
      <c r="B165" s="3" t="s">
        <v>3307</v>
      </c>
      <c r="C165" s="17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9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64" x14ac:dyDescent="0.2">
      <c r="A166">
        <v>3308</v>
      </c>
      <c r="B166" s="3" t="s">
        <v>3308</v>
      </c>
      <c r="C166" s="17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9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8" x14ac:dyDescent="0.2">
      <c r="A167">
        <v>3310</v>
      </c>
      <c r="B167" s="3" t="s">
        <v>3310</v>
      </c>
      <c r="C167" s="17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9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64" x14ac:dyDescent="0.2">
      <c r="A168">
        <v>3311</v>
      </c>
      <c r="B168" s="3" t="s">
        <v>3311</v>
      </c>
      <c r="C168" s="17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9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64" x14ac:dyDescent="0.2">
      <c r="A169">
        <v>3312</v>
      </c>
      <c r="B169" s="3" t="s">
        <v>3312</v>
      </c>
      <c r="C169" s="17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64" x14ac:dyDescent="0.2">
      <c r="A170">
        <v>3313</v>
      </c>
      <c r="B170" s="3" t="s">
        <v>3313</v>
      </c>
      <c r="C170" s="17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9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80" x14ac:dyDescent="0.2">
      <c r="A171">
        <v>3316</v>
      </c>
      <c r="B171" s="3" t="s">
        <v>3316</v>
      </c>
      <c r="C171" s="17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9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64" x14ac:dyDescent="0.2">
      <c r="A172">
        <v>3317</v>
      </c>
      <c r="B172" s="3" t="s">
        <v>3317</v>
      </c>
      <c r="C172" s="17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9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8" x14ac:dyDescent="0.2">
      <c r="A173">
        <v>3320</v>
      </c>
      <c r="B173" s="3" t="s">
        <v>3320</v>
      </c>
      <c r="C173" s="17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9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64" x14ac:dyDescent="0.2">
      <c r="A174">
        <v>3321</v>
      </c>
      <c r="B174" s="3" t="s">
        <v>3321</v>
      </c>
      <c r="C174" s="17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9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64" x14ac:dyDescent="0.2">
      <c r="A175">
        <v>3322</v>
      </c>
      <c r="B175" s="3" t="s">
        <v>3322</v>
      </c>
      <c r="C175" s="17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9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64" x14ac:dyDescent="0.2">
      <c r="A176">
        <v>3326</v>
      </c>
      <c r="B176" s="3" t="s">
        <v>3326</v>
      </c>
      <c r="C176" s="17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9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64" x14ac:dyDescent="0.2">
      <c r="A177">
        <v>3328</v>
      </c>
      <c r="B177" s="3" t="s">
        <v>3328</v>
      </c>
      <c r="C177" s="17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9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64" x14ac:dyDescent="0.2">
      <c r="A178">
        <v>3331</v>
      </c>
      <c r="B178" s="3" t="s">
        <v>3331</v>
      </c>
      <c r="C178" s="17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9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64" x14ac:dyDescent="0.2">
      <c r="A179">
        <v>3332</v>
      </c>
      <c r="B179" s="3" t="s">
        <v>3332</v>
      </c>
      <c r="C179" s="17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64" x14ac:dyDescent="0.2">
      <c r="A180">
        <v>3333</v>
      </c>
      <c r="B180" s="3" t="s">
        <v>3333</v>
      </c>
      <c r="C180" s="17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9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8" x14ac:dyDescent="0.2">
      <c r="A181">
        <v>3334</v>
      </c>
      <c r="B181" s="3" t="s">
        <v>3334</v>
      </c>
      <c r="C181" s="17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9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8" x14ac:dyDescent="0.2">
      <c r="A182">
        <v>3338</v>
      </c>
      <c r="B182" s="3" t="s">
        <v>3338</v>
      </c>
      <c r="C182" s="17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9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8" x14ac:dyDescent="0.2">
      <c r="A183">
        <v>3339</v>
      </c>
      <c r="B183" s="3" t="s">
        <v>3339</v>
      </c>
      <c r="C183" s="17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9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64" x14ac:dyDescent="0.2">
      <c r="A184">
        <v>3340</v>
      </c>
      <c r="B184" s="3" t="s">
        <v>3340</v>
      </c>
      <c r="C184" s="17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9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8" x14ac:dyDescent="0.2">
      <c r="A185">
        <v>3342</v>
      </c>
      <c r="B185" s="3" t="s">
        <v>3342</v>
      </c>
      <c r="C185" s="17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9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64" x14ac:dyDescent="0.2">
      <c r="A186">
        <v>3344</v>
      </c>
      <c r="B186" s="3" t="s">
        <v>3344</v>
      </c>
      <c r="C186" s="17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9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64" x14ac:dyDescent="0.2">
      <c r="A187">
        <v>3345</v>
      </c>
      <c r="B187" s="3" t="s">
        <v>3345</v>
      </c>
      <c r="C187" s="17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9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64" x14ac:dyDescent="0.2">
      <c r="A188">
        <v>3346</v>
      </c>
      <c r="B188" s="3" t="s">
        <v>3346</v>
      </c>
      <c r="C188" s="17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9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64" x14ac:dyDescent="0.2">
      <c r="A189">
        <v>3348</v>
      </c>
      <c r="B189" s="3" t="s">
        <v>3266</v>
      </c>
      <c r="C189" s="17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64" x14ac:dyDescent="0.2">
      <c r="A190">
        <v>3349</v>
      </c>
      <c r="B190" s="3" t="s">
        <v>3348</v>
      </c>
      <c r="C190" s="17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9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8" x14ac:dyDescent="0.2">
      <c r="A191">
        <v>3354</v>
      </c>
      <c r="B191" s="3" t="s">
        <v>3353</v>
      </c>
      <c r="C191" s="17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9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64" x14ac:dyDescent="0.2">
      <c r="A192">
        <v>3358</v>
      </c>
      <c r="B192" s="3" t="s">
        <v>3357</v>
      </c>
      <c r="C192" s="17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9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8" x14ac:dyDescent="0.2">
      <c r="A193">
        <v>3359</v>
      </c>
      <c r="B193" s="3" t="s">
        <v>3358</v>
      </c>
      <c r="C193" s="17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9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64" x14ac:dyDescent="0.2">
      <c r="A194">
        <v>3361</v>
      </c>
      <c r="B194" s="3" t="s">
        <v>3360</v>
      </c>
      <c r="C194" s="17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9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64" x14ac:dyDescent="0.2">
      <c r="A195">
        <v>3362</v>
      </c>
      <c r="B195" s="3" t="s">
        <v>3361</v>
      </c>
      <c r="C195" s="17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9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64" x14ac:dyDescent="0.2">
      <c r="A196">
        <v>3363</v>
      </c>
      <c r="B196" s="3" t="s">
        <v>3362</v>
      </c>
      <c r="C196" s="17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9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64" x14ac:dyDescent="0.2">
      <c r="A197">
        <v>3365</v>
      </c>
      <c r="B197" s="3" t="s">
        <v>3364</v>
      </c>
      <c r="C197" s="17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9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64" x14ac:dyDescent="0.2">
      <c r="A198">
        <v>3366</v>
      </c>
      <c r="B198" s="3" t="s">
        <v>3365</v>
      </c>
      <c r="C198" s="17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9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8" x14ac:dyDescent="0.2">
      <c r="A199">
        <v>3368</v>
      </c>
      <c r="B199" s="3" t="s">
        <v>3367</v>
      </c>
      <c r="C199" s="17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2" x14ac:dyDescent="0.2">
      <c r="A200">
        <v>3370</v>
      </c>
      <c r="B200" s="3" t="s">
        <v>3369</v>
      </c>
      <c r="C200" s="17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9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8" x14ac:dyDescent="0.2">
      <c r="A201">
        <v>3371</v>
      </c>
      <c r="B201" s="3" t="s">
        <v>3370</v>
      </c>
      <c r="C201" s="17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9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8" x14ac:dyDescent="0.2">
      <c r="A202">
        <v>3372</v>
      </c>
      <c r="B202" s="3" t="s">
        <v>3371</v>
      </c>
      <c r="C202" s="17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9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64" x14ac:dyDescent="0.2">
      <c r="A203">
        <v>3376</v>
      </c>
      <c r="B203" s="3" t="s">
        <v>3375</v>
      </c>
      <c r="C203" s="17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9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64" x14ac:dyDescent="0.2">
      <c r="A204">
        <v>3380</v>
      </c>
      <c r="B204" s="3" t="s">
        <v>3379</v>
      </c>
      <c r="C204" s="17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9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64" x14ac:dyDescent="0.2">
      <c r="A205">
        <v>3381</v>
      </c>
      <c r="B205" s="3" t="s">
        <v>3380</v>
      </c>
      <c r="C205" s="17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9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64" x14ac:dyDescent="0.2">
      <c r="A206">
        <v>3383</v>
      </c>
      <c r="B206" s="3" t="s">
        <v>3382</v>
      </c>
      <c r="C206" s="17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9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64" x14ac:dyDescent="0.2">
      <c r="A207">
        <v>3384</v>
      </c>
      <c r="B207" s="3" t="s">
        <v>3383</v>
      </c>
      <c r="C207" s="17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9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64" x14ac:dyDescent="0.2">
      <c r="A208">
        <v>3385</v>
      </c>
      <c r="B208" s="3" t="s">
        <v>3384</v>
      </c>
      <c r="C208" s="17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9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64" x14ac:dyDescent="0.2">
      <c r="A209">
        <v>3386</v>
      </c>
      <c r="B209" s="3" t="s">
        <v>3385</v>
      </c>
      <c r="C209" s="17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64" x14ac:dyDescent="0.2">
      <c r="A210">
        <v>3387</v>
      </c>
      <c r="B210" s="3" t="s">
        <v>3386</v>
      </c>
      <c r="C210" s="17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9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64" x14ac:dyDescent="0.2">
      <c r="A211">
        <v>3389</v>
      </c>
      <c r="B211" s="3" t="s">
        <v>3388</v>
      </c>
      <c r="C211" s="17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9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64" x14ac:dyDescent="0.2">
      <c r="A212">
        <v>3390</v>
      </c>
      <c r="B212" s="3" t="s">
        <v>3389</v>
      </c>
      <c r="C212" s="17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9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64" x14ac:dyDescent="0.2">
      <c r="A213">
        <v>3391</v>
      </c>
      <c r="B213" s="3" t="s">
        <v>3390</v>
      </c>
      <c r="C213" s="17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9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64" x14ac:dyDescent="0.2">
      <c r="A214">
        <v>3393</v>
      </c>
      <c r="B214" s="3" t="s">
        <v>3392</v>
      </c>
      <c r="C214" s="17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9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64" x14ac:dyDescent="0.2">
      <c r="A215">
        <v>3396</v>
      </c>
      <c r="B215" s="3" t="s">
        <v>3395</v>
      </c>
      <c r="C215" s="17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9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80" x14ac:dyDescent="0.2">
      <c r="A216">
        <v>3398</v>
      </c>
      <c r="B216" s="3" t="s">
        <v>3397</v>
      </c>
      <c r="C216" s="17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9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64" x14ac:dyDescent="0.2">
      <c r="A217">
        <v>3400</v>
      </c>
      <c r="B217" s="3" t="s">
        <v>3399</v>
      </c>
      <c r="C217" s="17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9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64" x14ac:dyDescent="0.2">
      <c r="A218">
        <v>3402</v>
      </c>
      <c r="B218" s="3" t="s">
        <v>3401</v>
      </c>
      <c r="C218" s="17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9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80" x14ac:dyDescent="0.2">
      <c r="A219">
        <v>3404</v>
      </c>
      <c r="B219" s="3" t="s">
        <v>3403</v>
      </c>
      <c r="C219" s="17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8" x14ac:dyDescent="0.2">
      <c r="A220">
        <v>3406</v>
      </c>
      <c r="B220" s="3" t="s">
        <v>3405</v>
      </c>
      <c r="C220" s="17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9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64" x14ac:dyDescent="0.2">
      <c r="A221">
        <v>3408</v>
      </c>
      <c r="B221" s="3" t="s">
        <v>3407</v>
      </c>
      <c r="C221" s="17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9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64" x14ac:dyDescent="0.2">
      <c r="A222">
        <v>3410</v>
      </c>
      <c r="B222" s="3" t="s">
        <v>3409</v>
      </c>
      <c r="C222" s="17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9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64" x14ac:dyDescent="0.2">
      <c r="A223">
        <v>3411</v>
      </c>
      <c r="B223" s="3" t="s">
        <v>3410</v>
      </c>
      <c r="C223" s="17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9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64" x14ac:dyDescent="0.2">
      <c r="A224">
        <v>3413</v>
      </c>
      <c r="B224" s="3" t="s">
        <v>3412</v>
      </c>
      <c r="C224" s="17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9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64" x14ac:dyDescent="0.2">
      <c r="A225">
        <v>3414</v>
      </c>
      <c r="B225" s="3" t="s">
        <v>3413</v>
      </c>
      <c r="C225" s="17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9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8" x14ac:dyDescent="0.2">
      <c r="A226">
        <v>3415</v>
      </c>
      <c r="B226" s="3" t="s">
        <v>3414</v>
      </c>
      <c r="C226" s="17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9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64" x14ac:dyDescent="0.2">
      <c r="A227">
        <v>3417</v>
      </c>
      <c r="B227" s="3" t="s">
        <v>3416</v>
      </c>
      <c r="C227" s="17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9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64" x14ac:dyDescent="0.2">
      <c r="A228">
        <v>3418</v>
      </c>
      <c r="B228" s="3" t="s">
        <v>3417</v>
      </c>
      <c r="C228" s="17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9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64" x14ac:dyDescent="0.2">
      <c r="A229">
        <v>3421</v>
      </c>
      <c r="B229" s="3" t="s">
        <v>3420</v>
      </c>
      <c r="C229" s="17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64" x14ac:dyDescent="0.2">
      <c r="A230">
        <v>3423</v>
      </c>
      <c r="B230" s="3" t="s">
        <v>3422</v>
      </c>
      <c r="C230" s="17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9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64" x14ac:dyDescent="0.2">
      <c r="A231">
        <v>3424</v>
      </c>
      <c r="B231" s="3" t="s">
        <v>3423</v>
      </c>
      <c r="C231" s="17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9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64" x14ac:dyDescent="0.2">
      <c r="A232">
        <v>3425</v>
      </c>
      <c r="B232" s="3" t="s">
        <v>3424</v>
      </c>
      <c r="C232" s="17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9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64" x14ac:dyDescent="0.2">
      <c r="A233">
        <v>3426</v>
      </c>
      <c r="B233" s="3" t="s">
        <v>3425</v>
      </c>
      <c r="C233" s="17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9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64" x14ac:dyDescent="0.2">
      <c r="A234">
        <v>3431</v>
      </c>
      <c r="B234" s="3" t="s">
        <v>3430</v>
      </c>
      <c r="C234" s="17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9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64" x14ac:dyDescent="0.2">
      <c r="A235">
        <v>3432</v>
      </c>
      <c r="B235" s="3" t="s">
        <v>3431</v>
      </c>
      <c r="C235" s="17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9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8" x14ac:dyDescent="0.2">
      <c r="A236">
        <v>3433</v>
      </c>
      <c r="B236" s="3" t="s">
        <v>3432</v>
      </c>
      <c r="C236" s="17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9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64" x14ac:dyDescent="0.2">
      <c r="A237">
        <v>3434</v>
      </c>
      <c r="B237" s="3" t="s">
        <v>3433</v>
      </c>
      <c r="C237" s="17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9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64" x14ac:dyDescent="0.2">
      <c r="A238">
        <v>3435</v>
      </c>
      <c r="B238" s="3" t="s">
        <v>3434</v>
      </c>
      <c r="C238" s="17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9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64" x14ac:dyDescent="0.2">
      <c r="A239">
        <v>3436</v>
      </c>
      <c r="B239" s="3" t="s">
        <v>3435</v>
      </c>
      <c r="C239" s="17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64" x14ac:dyDescent="0.2">
      <c r="A240">
        <v>3437</v>
      </c>
      <c r="B240" s="3" t="s">
        <v>3436</v>
      </c>
      <c r="C240" s="17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9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8" x14ac:dyDescent="0.2">
      <c r="A241">
        <v>3439</v>
      </c>
      <c r="B241" s="3" t="s">
        <v>3438</v>
      </c>
      <c r="C241" s="17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9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64" x14ac:dyDescent="0.2">
      <c r="A242">
        <v>3440</v>
      </c>
      <c r="B242" s="3" t="s">
        <v>3439</v>
      </c>
      <c r="C242" s="17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9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64" x14ac:dyDescent="0.2">
      <c r="A243">
        <v>3441</v>
      </c>
      <c r="B243" s="3" t="s">
        <v>3440</v>
      </c>
      <c r="C243" s="17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9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64" x14ac:dyDescent="0.2">
      <c r="A244">
        <v>3442</v>
      </c>
      <c r="B244" s="3" t="s">
        <v>3441</v>
      </c>
      <c r="C244" s="17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9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64" x14ac:dyDescent="0.2">
      <c r="A245">
        <v>3443</v>
      </c>
      <c r="B245" s="3" t="s">
        <v>3442</v>
      </c>
      <c r="C245" s="17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9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8" x14ac:dyDescent="0.2">
      <c r="A246">
        <v>3447</v>
      </c>
      <c r="B246" s="3" t="s">
        <v>3446</v>
      </c>
      <c r="C246" s="17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9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64" x14ac:dyDescent="0.2">
      <c r="A247">
        <v>3448</v>
      </c>
      <c r="B247" s="3" t="s">
        <v>3447</v>
      </c>
      <c r="C247" s="17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9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64" x14ac:dyDescent="0.2">
      <c r="A248">
        <v>3449</v>
      </c>
      <c r="B248" s="3" t="s">
        <v>3448</v>
      </c>
      <c r="C248" s="17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9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64" x14ac:dyDescent="0.2">
      <c r="A249">
        <v>3451</v>
      </c>
      <c r="B249" s="3" t="s">
        <v>3450</v>
      </c>
      <c r="C249" s="17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64" x14ac:dyDescent="0.2">
      <c r="A250">
        <v>3452</v>
      </c>
      <c r="B250" s="3" t="s">
        <v>3451</v>
      </c>
      <c r="C250" s="17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9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64" x14ac:dyDescent="0.2">
      <c r="A251">
        <v>3455</v>
      </c>
      <c r="B251" s="3" t="s">
        <v>3454</v>
      </c>
      <c r="C251" s="17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9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64" x14ac:dyDescent="0.2">
      <c r="A252">
        <v>3456</v>
      </c>
      <c r="B252" s="3" t="s">
        <v>3455</v>
      </c>
      <c r="C252" s="17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9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2" x14ac:dyDescent="0.2">
      <c r="A253">
        <v>3457</v>
      </c>
      <c r="B253" s="3" t="s">
        <v>3456</v>
      </c>
      <c r="C253" s="17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9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64" x14ac:dyDescent="0.2">
      <c r="A254">
        <v>3458</v>
      </c>
      <c r="B254" s="3" t="s">
        <v>3457</v>
      </c>
      <c r="C254" s="17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9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64" x14ac:dyDescent="0.2">
      <c r="A255">
        <v>3461</v>
      </c>
      <c r="B255" s="3" t="s">
        <v>3460</v>
      </c>
      <c r="C255" s="17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9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64" x14ac:dyDescent="0.2">
      <c r="A256">
        <v>3462</v>
      </c>
      <c r="B256" s="3" t="s">
        <v>3461</v>
      </c>
      <c r="C256" s="17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9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80" x14ac:dyDescent="0.2">
      <c r="A257">
        <v>3464</v>
      </c>
      <c r="B257" s="3" t="s">
        <v>3463</v>
      </c>
      <c r="C257" s="17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9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8" x14ac:dyDescent="0.2">
      <c r="A258">
        <v>3466</v>
      </c>
      <c r="B258" s="3" t="s">
        <v>3465</v>
      </c>
      <c r="C258" s="17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9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16" x14ac:dyDescent="0.2">
      <c r="A259">
        <v>3467</v>
      </c>
      <c r="B259" s="3" t="s">
        <v>3466</v>
      </c>
      <c r="C259" s="17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8" x14ac:dyDescent="0.2">
      <c r="A260">
        <v>3468</v>
      </c>
      <c r="B260" s="3" t="s">
        <v>3467</v>
      </c>
      <c r="C260" s="17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9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64" x14ac:dyDescent="0.2">
      <c r="A261">
        <v>3469</v>
      </c>
      <c r="B261" s="3" t="s">
        <v>3468</v>
      </c>
      <c r="C261" s="17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9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8" x14ac:dyDescent="0.2">
      <c r="A262">
        <v>3470</v>
      </c>
      <c r="B262" s="3" t="s">
        <v>3469</v>
      </c>
      <c r="C262" s="17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9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64" x14ac:dyDescent="0.2">
      <c r="A263">
        <v>3472</v>
      </c>
      <c r="B263" s="3" t="s">
        <v>3471</v>
      </c>
      <c r="C263" s="17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9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80" x14ac:dyDescent="0.2">
      <c r="A264">
        <v>3473</v>
      </c>
      <c r="B264" s="3" t="s">
        <v>3472</v>
      </c>
      <c r="C264" s="17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9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64" x14ac:dyDescent="0.2">
      <c r="A265">
        <v>3476</v>
      </c>
      <c r="B265" s="3" t="s">
        <v>3475</v>
      </c>
      <c r="C265" s="17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9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64" x14ac:dyDescent="0.2">
      <c r="A266">
        <v>3477</v>
      </c>
      <c r="B266" s="3" t="s">
        <v>3476</v>
      </c>
      <c r="C266" s="17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9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64" x14ac:dyDescent="0.2">
      <c r="A267">
        <v>3478</v>
      </c>
      <c r="B267" s="3" t="s">
        <v>3477</v>
      </c>
      <c r="C267" s="17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9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64" x14ac:dyDescent="0.2">
      <c r="A268">
        <v>3480</v>
      </c>
      <c r="B268" s="3" t="s">
        <v>3479</v>
      </c>
      <c r="C268" s="17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9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64" x14ac:dyDescent="0.2">
      <c r="A269">
        <v>3483</v>
      </c>
      <c r="B269" s="3" t="s">
        <v>3482</v>
      </c>
      <c r="C269" s="17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80" x14ac:dyDescent="0.2">
      <c r="A270">
        <v>3484</v>
      </c>
      <c r="B270" s="3" t="s">
        <v>3483</v>
      </c>
      <c r="C270" s="17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9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64" x14ac:dyDescent="0.2">
      <c r="A271">
        <v>3485</v>
      </c>
      <c r="B271" s="3" t="s">
        <v>3484</v>
      </c>
      <c r="C271" s="17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9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64" x14ac:dyDescent="0.2">
      <c r="A272">
        <v>3486</v>
      </c>
      <c r="B272" s="3" t="s">
        <v>3485</v>
      </c>
      <c r="C272" s="17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9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64" x14ac:dyDescent="0.2">
      <c r="A273">
        <v>3488</v>
      </c>
      <c r="B273" s="3" t="s">
        <v>3487</v>
      </c>
      <c r="C273" s="17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9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64" x14ac:dyDescent="0.2">
      <c r="A274">
        <v>3490</v>
      </c>
      <c r="B274" s="3" t="s">
        <v>3489</v>
      </c>
      <c r="C274" s="17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9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64" x14ac:dyDescent="0.2">
      <c r="A275">
        <v>3491</v>
      </c>
      <c r="B275" s="3" t="s">
        <v>3490</v>
      </c>
      <c r="C275" s="17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9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64" x14ac:dyDescent="0.2">
      <c r="A276">
        <v>3492</v>
      </c>
      <c r="B276" s="3" t="s">
        <v>3491</v>
      </c>
      <c r="C276" s="17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9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64" x14ac:dyDescent="0.2">
      <c r="A277">
        <v>3493</v>
      </c>
      <c r="B277" s="3" t="s">
        <v>3492</v>
      </c>
      <c r="C277" s="17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9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64" x14ac:dyDescent="0.2">
      <c r="A278">
        <v>3494</v>
      </c>
      <c r="B278" s="3" t="s">
        <v>3493</v>
      </c>
      <c r="C278" s="17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9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80" x14ac:dyDescent="0.2">
      <c r="A279">
        <v>3496</v>
      </c>
      <c r="B279" s="3" t="s">
        <v>3495</v>
      </c>
      <c r="C279" s="17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64" x14ac:dyDescent="0.2">
      <c r="A280">
        <v>3497</v>
      </c>
      <c r="B280" s="3" t="s">
        <v>3496</v>
      </c>
      <c r="C280" s="17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9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64" x14ac:dyDescent="0.2">
      <c r="A281">
        <v>3499</v>
      </c>
      <c r="B281" s="3" t="s">
        <v>3498</v>
      </c>
      <c r="C281" s="17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9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80" x14ac:dyDescent="0.2">
      <c r="A282">
        <v>3500</v>
      </c>
      <c r="B282" s="3" t="s">
        <v>3499</v>
      </c>
      <c r="C282" s="17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9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64" x14ac:dyDescent="0.2">
      <c r="A283">
        <v>3502</v>
      </c>
      <c r="B283" s="3" t="s">
        <v>3501</v>
      </c>
      <c r="C283" s="17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9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64" x14ac:dyDescent="0.2">
      <c r="A284">
        <v>3504</v>
      </c>
      <c r="B284" s="3" t="s">
        <v>3503</v>
      </c>
      <c r="C284" s="17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9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12" x14ac:dyDescent="0.2">
      <c r="A285">
        <v>3505</v>
      </c>
      <c r="B285" s="3" t="s">
        <v>3504</v>
      </c>
      <c r="C285" s="17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9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64" x14ac:dyDescent="0.2">
      <c r="A286">
        <v>3506</v>
      </c>
      <c r="B286" s="3" t="s">
        <v>3505</v>
      </c>
      <c r="C286" s="17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9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8" x14ac:dyDescent="0.2">
      <c r="A287">
        <v>3507</v>
      </c>
      <c r="B287" s="3" t="s">
        <v>3506</v>
      </c>
      <c r="C287" s="17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9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64" x14ac:dyDescent="0.2">
      <c r="A288">
        <v>3509</v>
      </c>
      <c r="B288" s="3" t="s">
        <v>3508</v>
      </c>
      <c r="C288" s="17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9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64" x14ac:dyDescent="0.2">
      <c r="A289">
        <v>3510</v>
      </c>
      <c r="B289" s="3" t="s">
        <v>3509</v>
      </c>
      <c r="C289" s="17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80" x14ac:dyDescent="0.2">
      <c r="A290">
        <v>3513</v>
      </c>
      <c r="B290" s="3" t="s">
        <v>3512</v>
      </c>
      <c r="C290" s="17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9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64" x14ac:dyDescent="0.2">
      <c r="A291">
        <v>3514</v>
      </c>
      <c r="B291" s="3" t="s">
        <v>3513</v>
      </c>
      <c r="C291" s="17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9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64" x14ac:dyDescent="0.2">
      <c r="A292">
        <v>3515</v>
      </c>
      <c r="B292" s="3" t="s">
        <v>3514</v>
      </c>
      <c r="C292" s="17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9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64" x14ac:dyDescent="0.2">
      <c r="A293">
        <v>3516</v>
      </c>
      <c r="B293" s="3" t="s">
        <v>3515</v>
      </c>
      <c r="C293" s="17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9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64" x14ac:dyDescent="0.2">
      <c r="A294">
        <v>3518</v>
      </c>
      <c r="B294" s="3" t="s">
        <v>3517</v>
      </c>
      <c r="C294" s="17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9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64" x14ac:dyDescent="0.2">
      <c r="A295">
        <v>3521</v>
      </c>
      <c r="B295" s="3" t="s">
        <v>3520</v>
      </c>
      <c r="C295" s="17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9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64" x14ac:dyDescent="0.2">
      <c r="A296">
        <v>3524</v>
      </c>
      <c r="B296" s="3" t="s">
        <v>3523</v>
      </c>
      <c r="C296" s="17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9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64" x14ac:dyDescent="0.2">
      <c r="A297">
        <v>3525</v>
      </c>
      <c r="B297" s="3" t="s">
        <v>3524</v>
      </c>
      <c r="C297" s="17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9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64" x14ac:dyDescent="0.2">
      <c r="A298">
        <v>3526</v>
      </c>
      <c r="B298" s="3" t="s">
        <v>3525</v>
      </c>
      <c r="C298" s="17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9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64" x14ac:dyDescent="0.2">
      <c r="A299">
        <v>3527</v>
      </c>
      <c r="B299" s="3" t="s">
        <v>3526</v>
      </c>
      <c r="C299" s="17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64" x14ac:dyDescent="0.2">
      <c r="A300">
        <v>3529</v>
      </c>
      <c r="B300" s="3" t="s">
        <v>3528</v>
      </c>
      <c r="C300" s="17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9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32" x14ac:dyDescent="0.2">
      <c r="A301">
        <v>3531</v>
      </c>
      <c r="B301" s="3" t="s">
        <v>3530</v>
      </c>
      <c r="C301" s="17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9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64" x14ac:dyDescent="0.2">
      <c r="A302">
        <v>3532</v>
      </c>
      <c r="B302" s="3" t="s">
        <v>3531</v>
      </c>
      <c r="C302" s="17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9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80" x14ac:dyDescent="0.2">
      <c r="A303">
        <v>3533</v>
      </c>
      <c r="B303" s="3" t="s">
        <v>3532</v>
      </c>
      <c r="C303" s="17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9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8" x14ac:dyDescent="0.2">
      <c r="A304">
        <v>3534</v>
      </c>
      <c r="B304" s="3" t="s">
        <v>3533</v>
      </c>
      <c r="C304" s="17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9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64" x14ac:dyDescent="0.2">
      <c r="A305">
        <v>3539</v>
      </c>
      <c r="B305" s="3" t="s">
        <v>3538</v>
      </c>
      <c r="C305" s="17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9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64" x14ac:dyDescent="0.2">
      <c r="A306">
        <v>3542</v>
      </c>
      <c r="B306" s="3" t="s">
        <v>3541</v>
      </c>
      <c r="C306" s="17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9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8" x14ac:dyDescent="0.2">
      <c r="A307">
        <v>3544</v>
      </c>
      <c r="B307" s="3" t="s">
        <v>3543</v>
      </c>
      <c r="C307" s="17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9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80" x14ac:dyDescent="0.2">
      <c r="A308">
        <v>3545</v>
      </c>
      <c r="B308" s="3" t="s">
        <v>3544</v>
      </c>
      <c r="C308" s="17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9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64" x14ac:dyDescent="0.2">
      <c r="A309">
        <v>3546</v>
      </c>
      <c r="B309" s="3" t="s">
        <v>3545</v>
      </c>
      <c r="C309" s="17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64" x14ac:dyDescent="0.2">
      <c r="A310">
        <v>3547</v>
      </c>
      <c r="B310" s="3" t="s">
        <v>3546</v>
      </c>
      <c r="C310" s="17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9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64" x14ac:dyDescent="0.2">
      <c r="A311">
        <v>3548</v>
      </c>
      <c r="B311" s="3" t="s">
        <v>3547</v>
      </c>
      <c r="C311" s="17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9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64" x14ac:dyDescent="0.2">
      <c r="A312">
        <v>3551</v>
      </c>
      <c r="B312" s="3" t="s">
        <v>3550</v>
      </c>
      <c r="C312" s="17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9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64" x14ac:dyDescent="0.2">
      <c r="A313">
        <v>3553</v>
      </c>
      <c r="B313" s="3" t="s">
        <v>3552</v>
      </c>
      <c r="C313" s="17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9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64" x14ac:dyDescent="0.2">
      <c r="A314">
        <v>3554</v>
      </c>
      <c r="B314" s="3" t="s">
        <v>3553</v>
      </c>
      <c r="C314" s="17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9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64" x14ac:dyDescent="0.2">
      <c r="A315">
        <v>3557</v>
      </c>
      <c r="B315" s="3" t="s">
        <v>3556</v>
      </c>
      <c r="C315" s="17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9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28" x14ac:dyDescent="0.2">
      <c r="A316">
        <v>3561</v>
      </c>
      <c r="B316" s="3" t="s">
        <v>3560</v>
      </c>
      <c r="C316" s="17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9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64" x14ac:dyDescent="0.2">
      <c r="A317">
        <v>3565</v>
      </c>
      <c r="B317" s="3" t="s">
        <v>3564</v>
      </c>
      <c r="C317" s="17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9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64" x14ac:dyDescent="0.2">
      <c r="A318">
        <v>3568</v>
      </c>
      <c r="B318" s="3" t="s">
        <v>3567</v>
      </c>
      <c r="C318" s="17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9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64" x14ac:dyDescent="0.2">
      <c r="A319">
        <v>3569</v>
      </c>
      <c r="B319" s="3" t="s">
        <v>3568</v>
      </c>
      <c r="C319" s="17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8" x14ac:dyDescent="0.2">
      <c r="A320">
        <v>3570</v>
      </c>
      <c r="B320" s="3" t="s">
        <v>3569</v>
      </c>
      <c r="C320" s="17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9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64" x14ac:dyDescent="0.2">
      <c r="A321">
        <v>3574</v>
      </c>
      <c r="B321" s="3" t="s">
        <v>3573</v>
      </c>
      <c r="C321" s="17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9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64" x14ac:dyDescent="0.2">
      <c r="A322">
        <v>3575</v>
      </c>
      <c r="B322" s="3" t="s">
        <v>3574</v>
      </c>
      <c r="C322" s="17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9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64" x14ac:dyDescent="0.2">
      <c r="A323">
        <v>3576</v>
      </c>
      <c r="B323" s="3" t="s">
        <v>3575</v>
      </c>
      <c r="C323" s="17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9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64" x14ac:dyDescent="0.2">
      <c r="A324">
        <v>3577</v>
      </c>
      <c r="B324" s="3" t="s">
        <v>3576</v>
      </c>
      <c r="C324" s="17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9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64" x14ac:dyDescent="0.2">
      <c r="A325">
        <v>3580</v>
      </c>
      <c r="B325" s="3" t="s">
        <v>3579</v>
      </c>
      <c r="C325" s="17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9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64" x14ac:dyDescent="0.2">
      <c r="A326">
        <v>3582</v>
      </c>
      <c r="B326" s="3" t="s">
        <v>3581</v>
      </c>
      <c r="C326" s="17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9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64" x14ac:dyDescent="0.2">
      <c r="A327">
        <v>3583</v>
      </c>
      <c r="B327" s="3" t="s">
        <v>3582</v>
      </c>
      <c r="C327" s="17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9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64" x14ac:dyDescent="0.2">
      <c r="A328">
        <v>3585</v>
      </c>
      <c r="B328" s="3" t="s">
        <v>3584</v>
      </c>
      <c r="C328" s="17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9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2" x14ac:dyDescent="0.2">
      <c r="A329">
        <v>3586</v>
      </c>
      <c r="B329" s="3" t="s">
        <v>3585</v>
      </c>
      <c r="C329" s="17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64" x14ac:dyDescent="0.2">
      <c r="A330">
        <v>3589</v>
      </c>
      <c r="B330" s="3" t="s">
        <v>3588</v>
      </c>
      <c r="C330" s="17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9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64" x14ac:dyDescent="0.2">
      <c r="A331">
        <v>3591</v>
      </c>
      <c r="B331" s="3" t="s">
        <v>3590</v>
      </c>
      <c r="C331" s="17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9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64" x14ac:dyDescent="0.2">
      <c r="A332">
        <v>3592</v>
      </c>
      <c r="B332" s="3" t="s">
        <v>3591</v>
      </c>
      <c r="C332" s="17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9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64" x14ac:dyDescent="0.2">
      <c r="A333">
        <v>3593</v>
      </c>
      <c r="B333" s="3" t="s">
        <v>3592</v>
      </c>
      <c r="C333" s="17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9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80" x14ac:dyDescent="0.2">
      <c r="A334">
        <v>3594</v>
      </c>
      <c r="B334" s="3" t="s">
        <v>3593</v>
      </c>
      <c r="C334" s="17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9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2" x14ac:dyDescent="0.2">
      <c r="A335">
        <v>3595</v>
      </c>
      <c r="B335" s="3" t="s">
        <v>3594</v>
      </c>
      <c r="C335" s="17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9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8" x14ac:dyDescent="0.2">
      <c r="A336">
        <v>3597</v>
      </c>
      <c r="B336" s="3" t="s">
        <v>3596</v>
      </c>
      <c r="C336" s="17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9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8" x14ac:dyDescent="0.2">
      <c r="A337">
        <v>3598</v>
      </c>
      <c r="B337" s="3" t="s">
        <v>3597</v>
      </c>
      <c r="C337" s="17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9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64" x14ac:dyDescent="0.2">
      <c r="A338">
        <v>3599</v>
      </c>
      <c r="B338" s="3" t="s">
        <v>3598</v>
      </c>
      <c r="C338" s="17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9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32" x14ac:dyDescent="0.2">
      <c r="A339">
        <v>3600</v>
      </c>
      <c r="B339" s="3" t="s">
        <v>3599</v>
      </c>
      <c r="C339" s="17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80" x14ac:dyDescent="0.2">
      <c r="A340">
        <v>3602</v>
      </c>
      <c r="B340" s="3" t="s">
        <v>3601</v>
      </c>
      <c r="C340" s="17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9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64" x14ac:dyDescent="0.2">
      <c r="A341">
        <v>3603</v>
      </c>
      <c r="B341" s="3" t="s">
        <v>3602</v>
      </c>
      <c r="C341" s="17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9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80" x14ac:dyDescent="0.2">
      <c r="A342">
        <v>3604</v>
      </c>
      <c r="B342" s="3" t="s">
        <v>3603</v>
      </c>
      <c r="C342" s="17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9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8" x14ac:dyDescent="0.2">
      <c r="A343">
        <v>3613</v>
      </c>
      <c r="B343" s="3" t="s">
        <v>3612</v>
      </c>
      <c r="C343" s="17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9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64" x14ac:dyDescent="0.2">
      <c r="A344">
        <v>3614</v>
      </c>
      <c r="B344" s="3" t="s">
        <v>3439</v>
      </c>
      <c r="C344" s="17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9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64" x14ac:dyDescent="0.2">
      <c r="A345">
        <v>3619</v>
      </c>
      <c r="B345" s="3" t="s">
        <v>3617</v>
      </c>
      <c r="C345" s="17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9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64" x14ac:dyDescent="0.2">
      <c r="A346">
        <v>3620</v>
      </c>
      <c r="B346" s="3" t="s">
        <v>3618</v>
      </c>
      <c r="C346" s="17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9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64" x14ac:dyDescent="0.2">
      <c r="A347">
        <v>3621</v>
      </c>
      <c r="B347" s="3" t="s">
        <v>3619</v>
      </c>
      <c r="C347" s="17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9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48" x14ac:dyDescent="0.2">
      <c r="A348">
        <v>3622</v>
      </c>
      <c r="B348" s="3" t="s">
        <v>3620</v>
      </c>
      <c r="C348" s="17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9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8" x14ac:dyDescent="0.2">
      <c r="A349">
        <v>3623</v>
      </c>
      <c r="B349" s="3" t="s">
        <v>3621</v>
      </c>
      <c r="C349" s="17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80" x14ac:dyDescent="0.2">
      <c r="A350">
        <v>3624</v>
      </c>
      <c r="B350" s="3" t="s">
        <v>3622</v>
      </c>
      <c r="C350" s="17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9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64" x14ac:dyDescent="0.2">
      <c r="A351">
        <v>3627</v>
      </c>
      <c r="B351" s="3" t="s">
        <v>3625</v>
      </c>
      <c r="C351" s="17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9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8" x14ac:dyDescent="0.2">
      <c r="A352">
        <v>3648</v>
      </c>
      <c r="B352" s="3" t="s">
        <v>3646</v>
      </c>
      <c r="C352" s="17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9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8" x14ac:dyDescent="0.2">
      <c r="A353">
        <v>3651</v>
      </c>
      <c r="B353" s="3" t="s">
        <v>3649</v>
      </c>
      <c r="C353" s="17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9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64" x14ac:dyDescent="0.2">
      <c r="A354">
        <v>3655</v>
      </c>
      <c r="B354" s="3" t="s">
        <v>3652</v>
      </c>
      <c r="C354" s="17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9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2" x14ac:dyDescent="0.2">
      <c r="A355">
        <v>3658</v>
      </c>
      <c r="B355" s="3" t="s">
        <v>3655</v>
      </c>
      <c r="C355" s="17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9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8" x14ac:dyDescent="0.2">
      <c r="A356">
        <v>3659</v>
      </c>
      <c r="B356" s="3" t="s">
        <v>3656</v>
      </c>
      <c r="C356" s="17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9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64" x14ac:dyDescent="0.2">
      <c r="A357">
        <v>3661</v>
      </c>
      <c r="B357" s="3" t="s">
        <v>3658</v>
      </c>
      <c r="C357" s="17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9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64" x14ac:dyDescent="0.2">
      <c r="A358">
        <v>3664</v>
      </c>
      <c r="B358" s="3" t="s">
        <v>3661</v>
      </c>
      <c r="C358" s="17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9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2" x14ac:dyDescent="0.2">
      <c r="A359">
        <v>3666</v>
      </c>
      <c r="B359" s="3" t="s">
        <v>3663</v>
      </c>
      <c r="C359" s="17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64" x14ac:dyDescent="0.2">
      <c r="A360">
        <v>3668</v>
      </c>
      <c r="B360" s="3" t="s">
        <v>3665</v>
      </c>
      <c r="C360" s="17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9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64" x14ac:dyDescent="0.2">
      <c r="A361">
        <v>3671</v>
      </c>
      <c r="B361" s="3" t="s">
        <v>3668</v>
      </c>
      <c r="C361" s="17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9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64" x14ac:dyDescent="0.2">
      <c r="A362">
        <v>3676</v>
      </c>
      <c r="B362" s="3" t="s">
        <v>3673</v>
      </c>
      <c r="C362" s="17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9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8" x14ac:dyDescent="0.2">
      <c r="A363">
        <v>3677</v>
      </c>
      <c r="B363" s="3" t="s">
        <v>3674</v>
      </c>
      <c r="C363" s="17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9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64" x14ac:dyDescent="0.2">
      <c r="A364">
        <v>3679</v>
      </c>
      <c r="B364" s="3" t="s">
        <v>3676</v>
      </c>
      <c r="C364" s="17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9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8" x14ac:dyDescent="0.2">
      <c r="A365">
        <v>3680</v>
      </c>
      <c r="B365" s="3" t="s">
        <v>3677</v>
      </c>
      <c r="C365" s="17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9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80" x14ac:dyDescent="0.2">
      <c r="A366">
        <v>3681</v>
      </c>
      <c r="B366" s="3" t="s">
        <v>3678</v>
      </c>
      <c r="C366" s="17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9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64" x14ac:dyDescent="0.2">
      <c r="A367">
        <v>3682</v>
      </c>
      <c r="B367" s="3" t="s">
        <v>3679</v>
      </c>
      <c r="C367" s="17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9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8" x14ac:dyDescent="0.2">
      <c r="A368">
        <v>3683</v>
      </c>
      <c r="B368" s="3" t="s">
        <v>3680</v>
      </c>
      <c r="C368" s="17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9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64" x14ac:dyDescent="0.2">
      <c r="A369">
        <v>3684</v>
      </c>
      <c r="B369" s="3" t="s">
        <v>3681</v>
      </c>
      <c r="C369" s="17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64" x14ac:dyDescent="0.2">
      <c r="A370">
        <v>3685</v>
      </c>
      <c r="B370" s="3" t="s">
        <v>3682</v>
      </c>
      <c r="C370" s="17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9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64" x14ac:dyDescent="0.2">
      <c r="A371">
        <v>3686</v>
      </c>
      <c r="B371" s="3" t="s">
        <v>3683</v>
      </c>
      <c r="C371" s="17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9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80" x14ac:dyDescent="0.2">
      <c r="A372">
        <v>3687</v>
      </c>
      <c r="B372" s="3" t="s">
        <v>3684</v>
      </c>
      <c r="C372" s="17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9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64" x14ac:dyDescent="0.2">
      <c r="A373">
        <v>3689</v>
      </c>
      <c r="B373" s="3" t="s">
        <v>3686</v>
      </c>
      <c r="C373" s="17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9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64" x14ac:dyDescent="0.2">
      <c r="A374">
        <v>3690</v>
      </c>
      <c r="B374" s="3" t="s">
        <v>3687</v>
      </c>
      <c r="C374" s="17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9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2" x14ac:dyDescent="0.2">
      <c r="A375">
        <v>3691</v>
      </c>
      <c r="B375" s="3" t="s">
        <v>3688</v>
      </c>
      <c r="C375" s="17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9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8" x14ac:dyDescent="0.2">
      <c r="A376">
        <v>3692</v>
      </c>
      <c r="B376" s="3" t="s">
        <v>3689</v>
      </c>
      <c r="C376" s="17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9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64" x14ac:dyDescent="0.2">
      <c r="A377">
        <v>3694</v>
      </c>
      <c r="B377" s="3" t="s">
        <v>3691</v>
      </c>
      <c r="C377" s="17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9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80" x14ac:dyDescent="0.2">
      <c r="A378">
        <v>3695</v>
      </c>
      <c r="B378" s="3" t="s">
        <v>3692</v>
      </c>
      <c r="C378" s="17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9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8" x14ac:dyDescent="0.2">
      <c r="A379">
        <v>3698</v>
      </c>
      <c r="B379" s="3" t="s">
        <v>3695</v>
      </c>
      <c r="C379" s="17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64" x14ac:dyDescent="0.2">
      <c r="A380">
        <v>3699</v>
      </c>
      <c r="B380" s="3" t="s">
        <v>3696</v>
      </c>
      <c r="C380" s="17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9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2" x14ac:dyDescent="0.2">
      <c r="A381">
        <v>3700</v>
      </c>
      <c r="B381" s="3" t="s">
        <v>3697</v>
      </c>
      <c r="C381" s="17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9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64" x14ac:dyDescent="0.2">
      <c r="A382">
        <v>3703</v>
      </c>
      <c r="B382" s="3" t="s">
        <v>3700</v>
      </c>
      <c r="C382" s="17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9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64" x14ac:dyDescent="0.2">
      <c r="A383">
        <v>3705</v>
      </c>
      <c r="B383" s="3" t="s">
        <v>3702</v>
      </c>
      <c r="C383" s="17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9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48" x14ac:dyDescent="0.2">
      <c r="A384">
        <v>3706</v>
      </c>
      <c r="B384" s="3" t="s">
        <v>3703</v>
      </c>
      <c r="C384" s="17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9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8" x14ac:dyDescent="0.2">
      <c r="A385">
        <v>3707</v>
      </c>
      <c r="B385" s="3" t="s">
        <v>3704</v>
      </c>
      <c r="C385" s="17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9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64" x14ac:dyDescent="0.2">
      <c r="A386">
        <v>3708</v>
      </c>
      <c r="B386" s="3" t="s">
        <v>3705</v>
      </c>
      <c r="C386" s="17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9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8" x14ac:dyDescent="0.2">
      <c r="A387">
        <v>3710</v>
      </c>
      <c r="B387" s="3" t="s">
        <v>3707</v>
      </c>
      <c r="C387" s="17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9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2" x14ac:dyDescent="0.2">
      <c r="A388">
        <v>3711</v>
      </c>
      <c r="B388" s="3" t="s">
        <v>3708</v>
      </c>
      <c r="C388" s="17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9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64" x14ac:dyDescent="0.2">
      <c r="A389">
        <v>3712</v>
      </c>
      <c r="B389" s="3" t="s">
        <v>3709</v>
      </c>
      <c r="C389" s="17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64" x14ac:dyDescent="0.2">
      <c r="A390">
        <v>3713</v>
      </c>
      <c r="B390" s="3" t="s">
        <v>3710</v>
      </c>
      <c r="C390" s="17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9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64" x14ac:dyDescent="0.2">
      <c r="A391">
        <v>3714</v>
      </c>
      <c r="B391" s="3" t="s">
        <v>3711</v>
      </c>
      <c r="C391" s="17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9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64" x14ac:dyDescent="0.2">
      <c r="A392">
        <v>3716</v>
      </c>
      <c r="B392" s="3" t="s">
        <v>3713</v>
      </c>
      <c r="C392" s="17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9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2" x14ac:dyDescent="0.2">
      <c r="A393">
        <v>3720</v>
      </c>
      <c r="B393" s="3" t="s">
        <v>3717</v>
      </c>
      <c r="C393" s="17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9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80" x14ac:dyDescent="0.2">
      <c r="A394">
        <v>3721</v>
      </c>
      <c r="B394" s="3" t="s">
        <v>3718</v>
      </c>
      <c r="C394" s="17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9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64" x14ac:dyDescent="0.2">
      <c r="A395">
        <v>3726</v>
      </c>
      <c r="B395" s="3" t="s">
        <v>3723</v>
      </c>
      <c r="C395" s="17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9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64" x14ac:dyDescent="0.2">
      <c r="A396">
        <v>3727</v>
      </c>
      <c r="B396" s="3" t="s">
        <v>3724</v>
      </c>
      <c r="C396" s="17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9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64" x14ac:dyDescent="0.2">
      <c r="A397">
        <v>3810</v>
      </c>
      <c r="B397" s="3" t="s">
        <v>3807</v>
      </c>
      <c r="C397" s="17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9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80" x14ac:dyDescent="0.2">
      <c r="A398">
        <v>3813</v>
      </c>
      <c r="B398" s="3" t="s">
        <v>3810</v>
      </c>
      <c r="C398" s="17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9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64" x14ac:dyDescent="0.2">
      <c r="A399">
        <v>3814</v>
      </c>
      <c r="B399" s="3" t="s">
        <v>3811</v>
      </c>
      <c r="C399" s="17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4" x14ac:dyDescent="0.2">
      <c r="A400">
        <v>3816</v>
      </c>
      <c r="B400" s="3" t="s">
        <v>3813</v>
      </c>
      <c r="C400" s="17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9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64" x14ac:dyDescent="0.2">
      <c r="A401">
        <v>3817</v>
      </c>
      <c r="B401" s="3" t="s">
        <v>3814</v>
      </c>
      <c r="C401" s="17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9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64" x14ac:dyDescent="0.2">
      <c r="A402">
        <v>3818</v>
      </c>
      <c r="B402" s="3" t="s">
        <v>3815</v>
      </c>
      <c r="C402" s="17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9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8" x14ac:dyDescent="0.2">
      <c r="A403">
        <v>3819</v>
      </c>
      <c r="B403" s="3" t="s">
        <v>3816</v>
      </c>
      <c r="C403" s="17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9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64" x14ac:dyDescent="0.2">
      <c r="A404">
        <v>3821</v>
      </c>
      <c r="B404" s="3" t="s">
        <v>3818</v>
      </c>
      <c r="C404" s="17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9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64" x14ac:dyDescent="0.2">
      <c r="A405">
        <v>3823</v>
      </c>
      <c r="B405" s="3" t="s">
        <v>3820</v>
      </c>
      <c r="C405" s="17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9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64" x14ac:dyDescent="0.2">
      <c r="A406">
        <v>3825</v>
      </c>
      <c r="B406" s="3" t="s">
        <v>3822</v>
      </c>
      <c r="C406" s="17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9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64" x14ac:dyDescent="0.2">
      <c r="A407">
        <v>3828</v>
      </c>
      <c r="B407" s="3" t="s">
        <v>3825</v>
      </c>
      <c r="C407" s="17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9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64" x14ac:dyDescent="0.2">
      <c r="A408">
        <v>3829</v>
      </c>
      <c r="B408" s="3" t="s">
        <v>3826</v>
      </c>
      <c r="C408" s="17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9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64" x14ac:dyDescent="0.2">
      <c r="A409">
        <v>3830</v>
      </c>
      <c r="B409" s="3" t="s">
        <v>3827</v>
      </c>
      <c r="C409" s="17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80" x14ac:dyDescent="0.2">
      <c r="A410">
        <v>3831</v>
      </c>
      <c r="B410" s="3" t="s">
        <v>3828</v>
      </c>
      <c r="C410" s="17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9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64" x14ac:dyDescent="0.2">
      <c r="A411">
        <v>3832</v>
      </c>
      <c r="B411" s="3" t="s">
        <v>3829</v>
      </c>
      <c r="C411" s="17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9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8" x14ac:dyDescent="0.2">
      <c r="A412">
        <v>3836</v>
      </c>
      <c r="B412" s="3" t="s">
        <v>3833</v>
      </c>
      <c r="C412" s="17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9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64" x14ac:dyDescent="0.2">
      <c r="A413">
        <v>3839</v>
      </c>
      <c r="B413" s="3" t="s">
        <v>3836</v>
      </c>
      <c r="C413" s="17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9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3 O1:P1 R1:T1">
    <cfRule type="colorScale" priority="1">
      <colorScale>
        <cfvo type="min"/>
        <cfvo type="max"/>
        <color rgb="FFFF7A7C"/>
        <color theme="4" tint="0.59999389629810485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C9F7E-00EC-6B46-A969-D8FA32FB0C1E}">
  <dimension ref="A1:D6"/>
  <sheetViews>
    <sheetView workbookViewId="0">
      <selection activeCell="D1" sqref="D1"/>
    </sheetView>
  </sheetViews>
  <sheetFormatPr baseColWidth="10" defaultRowHeight="15" x14ac:dyDescent="0.2"/>
  <cols>
    <col min="1" max="1" width="28.6640625" bestFit="1" customWidth="1"/>
    <col min="2" max="2" width="43.6640625" style="3" customWidth="1"/>
  </cols>
  <sheetData>
    <row r="1" spans="1:4" ht="16" x14ac:dyDescent="0.2">
      <c r="A1" t="s">
        <v>8380</v>
      </c>
      <c r="B1" s="3" t="s">
        <v>8381</v>
      </c>
      <c r="C1" t="s">
        <v>8382</v>
      </c>
      <c r="D1" t="s">
        <v>8383</v>
      </c>
    </row>
    <row r="2" spans="1:4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1CD04-ADCE-C649-BA5C-245ACD420CDB}">
  <dimension ref="A1:F18"/>
  <sheetViews>
    <sheetView workbookViewId="0">
      <selection activeCell="L34" sqref="L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3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3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3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3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3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3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3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3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3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3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3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3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619BF-6C1E-D64B-A4A2-031C00C9B888}">
  <dimension ref="A1:F6"/>
  <sheetViews>
    <sheetView workbookViewId="0">
      <selection activeCell="G33" sqref="G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0D3A7-C28C-314F-AEB5-4D396BAB77E8}">
  <dimension ref="A1:E7"/>
  <sheetViews>
    <sheetView workbookViewId="0">
      <selection activeCell="P40" sqref="P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Musicals in Great Britain Chart</vt:lpstr>
      <vt:lpstr>Descriptive Statistics</vt:lpstr>
      <vt:lpstr>Failed US Kickstarters</vt:lpstr>
      <vt:lpstr>Successful US Kickstarters</vt:lpstr>
      <vt:lpstr>Edinburgh Research</vt:lpstr>
      <vt:lpstr>Outcomes Based on Launch Date</vt:lpstr>
      <vt:lpstr>Parent Category Outcomes</vt:lpstr>
      <vt:lpstr>Subcategories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Amanda Delgadillo</cp:lastModifiedBy>
  <dcterms:created xsi:type="dcterms:W3CDTF">2017-04-20T15:17:24Z</dcterms:created>
  <dcterms:modified xsi:type="dcterms:W3CDTF">2022-05-31T00:30:33Z</dcterms:modified>
</cp:coreProperties>
</file>