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AAPL Historical Data (1)" sheetId="1" r:id="rId1"/>
  </sheets>
  <definedNames>
    <definedName name="var">'AAPL Historical Data (1)'!$K$5</definedName>
  </definedNames>
  <calcPr calcId="124519"/>
</workbook>
</file>

<file path=xl/calcChain.xml><?xml version="1.0" encoding="utf-8"?>
<calcChain xmlns="http://schemas.openxmlformats.org/spreadsheetml/2006/main">
  <c r="K8" i="1"/>
  <c r="K5"/>
  <c r="K6" s="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</calcChain>
</file>

<file path=xl/sharedStrings.xml><?xml version="1.0" encoding="utf-8"?>
<sst xmlns="http://schemas.openxmlformats.org/spreadsheetml/2006/main" count="135" uniqueCount="135">
  <si>
    <t>Date</t>
  </si>
  <si>
    <t>Price</t>
  </si>
  <si>
    <t>Open</t>
  </si>
  <si>
    <t>High</t>
  </si>
  <si>
    <t>Low</t>
  </si>
  <si>
    <t>Vol.</t>
  </si>
  <si>
    <t>Change %</t>
  </si>
  <si>
    <t>Mar 31, 2022</t>
  </si>
  <si>
    <t>100.13M</t>
  </si>
  <si>
    <t>Mar 30, 2022</t>
  </si>
  <si>
    <t>89.59M</t>
  </si>
  <si>
    <t>Mar 29, 2022</t>
  </si>
  <si>
    <t>97.88M</t>
  </si>
  <si>
    <t>Mar 28, 2022</t>
  </si>
  <si>
    <t>90.07M</t>
  </si>
  <si>
    <t>Mar 25, 2022</t>
  </si>
  <si>
    <t>80.55M</t>
  </si>
  <si>
    <t>Mar 24, 2022</t>
  </si>
  <si>
    <t>89.68M</t>
  </si>
  <si>
    <t>Mar 23, 2022</t>
  </si>
  <si>
    <t>97.30M</t>
  </si>
  <si>
    <t>Mar 22, 2022</t>
  </si>
  <si>
    <t>80.94M</t>
  </si>
  <si>
    <t>Mar 21, 2022</t>
  </si>
  <si>
    <t>95.81M</t>
  </si>
  <si>
    <t>Mar 18, 2022</t>
  </si>
  <si>
    <t>123.51M</t>
  </si>
  <si>
    <t>Mar 17, 2022</t>
  </si>
  <si>
    <t>75.33M</t>
  </si>
  <si>
    <t>Mar 16, 2022</t>
  </si>
  <si>
    <t>101.04M</t>
  </si>
  <si>
    <t>Mar 15, 2022</t>
  </si>
  <si>
    <t>91.85M</t>
  </si>
  <si>
    <t>Mar 14, 2022</t>
  </si>
  <si>
    <t>108.73M</t>
  </si>
  <si>
    <t>Mar 11, 2022</t>
  </si>
  <si>
    <t>96.97M</t>
  </si>
  <si>
    <t>Mar 10, 2022</t>
  </si>
  <si>
    <t>100.47M</t>
  </si>
  <si>
    <t>Mar 09, 2022</t>
  </si>
  <si>
    <t>89.83M</t>
  </si>
  <si>
    <t>Mar 08, 2022</t>
  </si>
  <si>
    <t>129.91M</t>
  </si>
  <si>
    <t>Mar 07, 2022</t>
  </si>
  <si>
    <t>95.88M</t>
  </si>
  <si>
    <t>Mar 04, 2022</t>
  </si>
  <si>
    <t>83.82M</t>
  </si>
  <si>
    <t>Mar 03, 2022</t>
  </si>
  <si>
    <t>75.29M</t>
  </si>
  <si>
    <t>Mar 02, 2022</t>
  </si>
  <si>
    <t>79.51M</t>
  </si>
  <si>
    <t>Mar 01, 2022</t>
  </si>
  <si>
    <t>83.19M</t>
  </si>
  <si>
    <t>Feb 28, 2022</t>
  </si>
  <si>
    <t>92.55M</t>
  </si>
  <si>
    <t>Feb 25, 2022</t>
  </si>
  <si>
    <t>91.97M</t>
  </si>
  <si>
    <t>Feb 24, 2022</t>
  </si>
  <si>
    <t>140.17M</t>
  </si>
  <si>
    <t>Feb 23, 2022</t>
  </si>
  <si>
    <t>88.50M</t>
  </si>
  <si>
    <t>Feb 22, 2022</t>
  </si>
  <si>
    <t>90.46M</t>
  </si>
  <si>
    <t>Feb 18, 2022</t>
  </si>
  <si>
    <t>82.77M</t>
  </si>
  <si>
    <t>Feb 17, 2022</t>
  </si>
  <si>
    <t>69.25M</t>
  </si>
  <si>
    <t>Feb 16, 2022</t>
  </si>
  <si>
    <t>58.82M</t>
  </si>
  <si>
    <t>Feb 15, 2022</t>
  </si>
  <si>
    <t>62.47M</t>
  </si>
  <si>
    <t>Feb 14, 2022</t>
  </si>
  <si>
    <t>85.99M</t>
  </si>
  <si>
    <t>Feb 11, 2022</t>
  </si>
  <si>
    <t>98.67M</t>
  </si>
  <si>
    <t>Feb 10, 2022</t>
  </si>
  <si>
    <t>88.40M</t>
  </si>
  <si>
    <t>Feb 09, 2022</t>
  </si>
  <si>
    <t>66.50M</t>
  </si>
  <si>
    <t>Feb 08, 2022</t>
  </si>
  <si>
    <t>74.83M</t>
  </si>
  <si>
    <t>Feb 07, 2022</t>
  </si>
  <si>
    <t>72.84M</t>
  </si>
  <si>
    <t>Feb 04, 2022</t>
  </si>
  <si>
    <t>82.47M</t>
  </si>
  <si>
    <t>Feb 03, 2022</t>
  </si>
  <si>
    <t>86.94M</t>
  </si>
  <si>
    <t>Feb 02, 2022</t>
  </si>
  <si>
    <t>76.41M</t>
  </si>
  <si>
    <t>Feb 01, 2022</t>
  </si>
  <si>
    <t>85.30M</t>
  </si>
  <si>
    <t>Jan 31, 2022</t>
  </si>
  <si>
    <t>114.78M</t>
  </si>
  <si>
    <t>Jan 28, 2022</t>
  </si>
  <si>
    <t>179.94M</t>
  </si>
  <si>
    <t>Jan 27, 2022</t>
  </si>
  <si>
    <t>108.83M</t>
  </si>
  <si>
    <t>Jan 26, 2022</t>
  </si>
  <si>
    <t>107.49M</t>
  </si>
  <si>
    <t>Jan 25, 2022</t>
  </si>
  <si>
    <t>112.53M</t>
  </si>
  <si>
    <t>Jan 24, 2022</t>
  </si>
  <si>
    <t>161.42M</t>
  </si>
  <si>
    <t>Jan 21, 2022</t>
  </si>
  <si>
    <t>122.85M</t>
  </si>
  <si>
    <t>Jan 20, 2022</t>
  </si>
  <si>
    <t>85.85M</t>
  </si>
  <si>
    <t>Jan 19, 2022</t>
  </si>
  <si>
    <t>92.93M</t>
  </si>
  <si>
    <t>Jan 18, 2022</t>
  </si>
  <si>
    <t>90.50M</t>
  </si>
  <si>
    <t>Jan 14, 2022</t>
  </si>
  <si>
    <t>80.44M</t>
  </si>
  <si>
    <t>Jan 13, 2022</t>
  </si>
  <si>
    <t>82.27M</t>
  </si>
  <si>
    <t>Jan 12, 2022</t>
  </si>
  <si>
    <t>72.77M</t>
  </si>
  <si>
    <t>Jan 11, 2022</t>
  </si>
  <si>
    <t>75.94M</t>
  </si>
  <si>
    <t>Jan 10, 2022</t>
  </si>
  <si>
    <t>103.82M</t>
  </si>
  <si>
    <t>Jan 07, 2022</t>
  </si>
  <si>
    <t>86.71M</t>
  </si>
  <si>
    <t>Jan 06, 2022</t>
  </si>
  <si>
    <t>95.42M</t>
  </si>
  <si>
    <t>Jan 05, 2022</t>
  </si>
  <si>
    <t>93.49M</t>
  </si>
  <si>
    <t>Jan 04, 2022</t>
  </si>
  <si>
    <t>92.66M</t>
  </si>
  <si>
    <t>Jan 03, 2022</t>
  </si>
  <si>
    <t>96.49M</t>
  </si>
  <si>
    <t>var:</t>
  </si>
  <si>
    <t>sigma:</t>
  </si>
  <si>
    <t>sigma(Anual):</t>
  </si>
  <si>
    <t>Apple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</si>
</sst>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K3" sqref="K3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>
        <v>174.61</v>
      </c>
      <c r="C2">
        <v>177.84</v>
      </c>
      <c r="D2">
        <v>178.03</v>
      </c>
      <c r="E2">
        <v>174.4</v>
      </c>
      <c r="F2" t="s">
        <v>8</v>
      </c>
      <c r="G2" s="1">
        <v>-1.78E-2</v>
      </c>
      <c r="H2" t="e">
        <f t="shared" ref="H2:H62" si="0">LN(B1/B2)</f>
        <v>#VALUE!</v>
      </c>
    </row>
    <row r="3" spans="1:11">
      <c r="A3" t="s">
        <v>9</v>
      </c>
      <c r="B3">
        <v>177.77</v>
      </c>
      <c r="C3">
        <v>178.55</v>
      </c>
      <c r="D3">
        <v>179.61</v>
      </c>
      <c r="E3">
        <v>176.7</v>
      </c>
      <c r="F3" t="s">
        <v>10</v>
      </c>
      <c r="G3" s="1">
        <v>-6.6E-3</v>
      </c>
      <c r="H3">
        <f t="shared" si="0"/>
        <v>-1.793566440055791E-2</v>
      </c>
      <c r="J3" t="s">
        <v>134</v>
      </c>
    </row>
    <row r="4" spans="1:11">
      <c r="A4" t="s">
        <v>11</v>
      </c>
      <c r="B4">
        <v>178.96</v>
      </c>
      <c r="C4">
        <v>176.69</v>
      </c>
      <c r="D4">
        <v>179.01</v>
      </c>
      <c r="E4">
        <v>176.34</v>
      </c>
      <c r="F4" t="s">
        <v>12</v>
      </c>
      <c r="G4" s="1">
        <v>1.9099999999999999E-2</v>
      </c>
      <c r="H4">
        <f t="shared" si="0"/>
        <v>-6.6717372472800667E-3</v>
      </c>
    </row>
    <row r="5" spans="1:11">
      <c r="A5" t="s">
        <v>13</v>
      </c>
      <c r="B5">
        <v>175.6</v>
      </c>
      <c r="C5">
        <v>172.17</v>
      </c>
      <c r="D5">
        <v>175.73</v>
      </c>
      <c r="E5">
        <v>172</v>
      </c>
      <c r="F5" t="s">
        <v>14</v>
      </c>
      <c r="G5" s="1">
        <v>5.0000000000000001E-3</v>
      </c>
      <c r="H5">
        <f t="shared" si="0"/>
        <v>1.8953635980857995E-2</v>
      </c>
      <c r="J5" t="s">
        <v>131</v>
      </c>
      <c r="K5">
        <f>VARP(H3:H63)</f>
        <v>3.5110123808269173E-4</v>
      </c>
    </row>
    <row r="6" spans="1:11">
      <c r="A6" t="s">
        <v>15</v>
      </c>
      <c r="B6">
        <v>174.72</v>
      </c>
      <c r="C6">
        <v>173.88</v>
      </c>
      <c r="D6">
        <v>175.28</v>
      </c>
      <c r="E6">
        <v>172.75</v>
      </c>
      <c r="F6" t="s">
        <v>16</v>
      </c>
      <c r="G6" s="1">
        <v>3.7000000000000002E-3</v>
      </c>
      <c r="H6">
        <f t="shared" si="0"/>
        <v>5.0239886444760464E-3</v>
      </c>
      <c r="J6" t="s">
        <v>132</v>
      </c>
      <c r="K6">
        <f>SQRT(var)</f>
        <v>1.8737695644947691E-2</v>
      </c>
    </row>
    <row r="7" spans="1:11">
      <c r="A7" t="s">
        <v>17</v>
      </c>
      <c r="B7">
        <v>174.07</v>
      </c>
      <c r="C7">
        <v>171.06</v>
      </c>
      <c r="D7">
        <v>174.14</v>
      </c>
      <c r="E7">
        <v>170.21</v>
      </c>
      <c r="F7" t="s">
        <v>18</v>
      </c>
      <c r="G7" s="1">
        <v>2.2700000000000001E-2</v>
      </c>
      <c r="H7">
        <f t="shared" si="0"/>
        <v>3.7271753919224295E-3</v>
      </c>
    </row>
    <row r="8" spans="1:11">
      <c r="A8" t="s">
        <v>19</v>
      </c>
      <c r="B8">
        <v>170.21</v>
      </c>
      <c r="C8">
        <v>167.99</v>
      </c>
      <c r="D8">
        <v>172.64</v>
      </c>
      <c r="E8">
        <v>167.65</v>
      </c>
      <c r="F8" t="s">
        <v>20</v>
      </c>
      <c r="G8" s="1">
        <v>8.2000000000000007E-3</v>
      </c>
      <c r="H8">
        <f t="shared" si="0"/>
        <v>2.242454834473603E-2</v>
      </c>
      <c r="J8" t="s">
        <v>133</v>
      </c>
      <c r="K8">
        <f>SQRT(253)*K6</f>
        <v>0.29804129451289296</v>
      </c>
    </row>
    <row r="9" spans="1:11">
      <c r="A9" t="s">
        <v>21</v>
      </c>
      <c r="B9">
        <v>168.82</v>
      </c>
      <c r="C9">
        <v>165.51</v>
      </c>
      <c r="D9">
        <v>169.42</v>
      </c>
      <c r="E9">
        <v>164.91</v>
      </c>
      <c r="F9" t="s">
        <v>22</v>
      </c>
      <c r="G9" s="1">
        <v>2.0799999999999999E-2</v>
      </c>
      <c r="H9">
        <f t="shared" si="0"/>
        <v>8.1999102643078216E-3</v>
      </c>
    </row>
    <row r="10" spans="1:11">
      <c r="A10" t="s">
        <v>23</v>
      </c>
      <c r="B10">
        <v>165.38</v>
      </c>
      <c r="C10">
        <v>163.51</v>
      </c>
      <c r="D10">
        <v>166.35</v>
      </c>
      <c r="E10">
        <v>163.01</v>
      </c>
      <c r="F10" t="s">
        <v>24</v>
      </c>
      <c r="G10" s="1">
        <v>8.5000000000000006E-3</v>
      </c>
      <c r="H10">
        <f t="shared" si="0"/>
        <v>2.0587202261553337E-2</v>
      </c>
    </row>
    <row r="11" spans="1:11">
      <c r="A11" t="s">
        <v>25</v>
      </c>
      <c r="B11">
        <v>163.98</v>
      </c>
      <c r="C11">
        <v>160.51</v>
      </c>
      <c r="D11">
        <v>164.48</v>
      </c>
      <c r="E11">
        <v>159.76</v>
      </c>
      <c r="F11" t="s">
        <v>26</v>
      </c>
      <c r="G11" s="1">
        <v>2.0899999999999998E-2</v>
      </c>
      <c r="H11">
        <f t="shared" si="0"/>
        <v>8.5013871259891054E-3</v>
      </c>
    </row>
    <row r="12" spans="1:11">
      <c r="A12" t="s">
        <v>27</v>
      </c>
      <c r="B12">
        <v>160.62</v>
      </c>
      <c r="C12">
        <v>158.61000000000001</v>
      </c>
      <c r="D12">
        <v>161</v>
      </c>
      <c r="E12">
        <v>157.63</v>
      </c>
      <c r="F12" t="s">
        <v>28</v>
      </c>
      <c r="G12" s="1">
        <v>6.4999999999999997E-3</v>
      </c>
      <c r="H12">
        <f t="shared" si="0"/>
        <v>2.0703142407715418E-2</v>
      </c>
    </row>
    <row r="13" spans="1:11">
      <c r="A13" t="s">
        <v>29</v>
      </c>
      <c r="B13">
        <v>159.59</v>
      </c>
      <c r="C13">
        <v>157.05000000000001</v>
      </c>
      <c r="D13">
        <v>160</v>
      </c>
      <c r="E13">
        <v>154.46</v>
      </c>
      <c r="F13" t="s">
        <v>30</v>
      </c>
      <c r="G13" s="1">
        <v>2.9000000000000001E-2</v>
      </c>
      <c r="H13">
        <f t="shared" si="0"/>
        <v>6.4333003492210526E-3</v>
      </c>
    </row>
    <row r="14" spans="1:11">
      <c r="A14" t="s">
        <v>31</v>
      </c>
      <c r="B14">
        <v>155.09</v>
      </c>
      <c r="C14">
        <v>150.9</v>
      </c>
      <c r="D14">
        <v>155.57</v>
      </c>
      <c r="E14">
        <v>150.38</v>
      </c>
      <c r="F14" t="s">
        <v>32</v>
      </c>
      <c r="G14" s="1">
        <v>2.9700000000000001E-2</v>
      </c>
      <c r="H14">
        <f t="shared" si="0"/>
        <v>2.8602432839733512E-2</v>
      </c>
    </row>
    <row r="15" spans="1:11">
      <c r="A15" t="s">
        <v>33</v>
      </c>
      <c r="B15">
        <v>150.62</v>
      </c>
      <c r="C15">
        <v>151.44999999999999</v>
      </c>
      <c r="D15">
        <v>154.12</v>
      </c>
      <c r="E15">
        <v>150.1</v>
      </c>
      <c r="F15" t="s">
        <v>34</v>
      </c>
      <c r="G15" s="1">
        <v>-2.6599999999999999E-2</v>
      </c>
      <c r="H15">
        <f t="shared" si="0"/>
        <v>2.9245484898155715E-2</v>
      </c>
    </row>
    <row r="16" spans="1:11">
      <c r="A16" t="s">
        <v>35</v>
      </c>
      <c r="B16">
        <v>154.72999999999999</v>
      </c>
      <c r="C16">
        <v>158.93</v>
      </c>
      <c r="D16">
        <v>159.28</v>
      </c>
      <c r="E16">
        <v>154.5</v>
      </c>
      <c r="F16" t="s">
        <v>36</v>
      </c>
      <c r="G16" s="1">
        <v>-2.3900000000000001E-2</v>
      </c>
      <c r="H16">
        <f t="shared" si="0"/>
        <v>-2.6921553828375529E-2</v>
      </c>
    </row>
    <row r="17" spans="1:8">
      <c r="A17" t="s">
        <v>37</v>
      </c>
      <c r="B17">
        <v>158.52000000000001</v>
      </c>
      <c r="C17">
        <v>160.19999999999999</v>
      </c>
      <c r="D17">
        <v>160.38999999999999</v>
      </c>
      <c r="E17">
        <v>155.97999999999999</v>
      </c>
      <c r="F17" t="s">
        <v>38</v>
      </c>
      <c r="G17" s="1">
        <v>-2.7199999999999998E-2</v>
      </c>
      <c r="H17">
        <f t="shared" si="0"/>
        <v>-2.4199105820653113E-2</v>
      </c>
    </row>
    <row r="18" spans="1:8">
      <c r="A18" t="s">
        <v>39</v>
      </c>
      <c r="B18">
        <v>162.94999999999999</v>
      </c>
      <c r="C18">
        <v>161.47999999999999</v>
      </c>
      <c r="D18">
        <v>163.41</v>
      </c>
      <c r="E18">
        <v>159.41</v>
      </c>
      <c r="F18" t="s">
        <v>40</v>
      </c>
      <c r="G18" s="1">
        <v>3.5000000000000003E-2</v>
      </c>
      <c r="H18">
        <f t="shared" si="0"/>
        <v>-2.7562636961336151E-2</v>
      </c>
    </row>
    <row r="19" spans="1:8">
      <c r="A19" t="s">
        <v>41</v>
      </c>
      <c r="B19">
        <v>157.44</v>
      </c>
      <c r="C19">
        <v>158.82</v>
      </c>
      <c r="D19">
        <v>162.88</v>
      </c>
      <c r="E19">
        <v>155.80000000000001</v>
      </c>
      <c r="F19" t="s">
        <v>42</v>
      </c>
      <c r="G19" s="1">
        <v>-1.17E-2</v>
      </c>
      <c r="H19">
        <f t="shared" si="0"/>
        <v>3.4398971979627178E-2</v>
      </c>
    </row>
    <row r="20" spans="1:8">
      <c r="A20" t="s">
        <v>43</v>
      </c>
      <c r="B20">
        <v>159.30000000000001</v>
      </c>
      <c r="C20">
        <v>163.36000000000001</v>
      </c>
      <c r="D20">
        <v>165.02</v>
      </c>
      <c r="E20">
        <v>159.04</v>
      </c>
      <c r="F20" t="s">
        <v>44</v>
      </c>
      <c r="G20" s="1">
        <v>-2.3699999999999999E-2</v>
      </c>
      <c r="H20">
        <f t="shared" si="0"/>
        <v>-1.1744783612059648E-2</v>
      </c>
    </row>
    <row r="21" spans="1:8">
      <c r="A21" t="s">
        <v>45</v>
      </c>
      <c r="B21">
        <v>163.16999999999999</v>
      </c>
      <c r="C21">
        <v>164.49</v>
      </c>
      <c r="D21">
        <v>165.55</v>
      </c>
      <c r="E21">
        <v>162.1</v>
      </c>
      <c r="F21" t="s">
        <v>46</v>
      </c>
      <c r="G21" s="1">
        <v>-1.84E-2</v>
      </c>
      <c r="H21">
        <f t="shared" si="0"/>
        <v>-2.40033851869761E-2</v>
      </c>
    </row>
    <row r="22" spans="1:8">
      <c r="A22" t="s">
        <v>47</v>
      </c>
      <c r="B22">
        <v>166.23</v>
      </c>
      <c r="C22">
        <v>168.47</v>
      </c>
      <c r="D22">
        <v>168.91</v>
      </c>
      <c r="E22">
        <v>165.55</v>
      </c>
      <c r="F22" t="s">
        <v>48</v>
      </c>
      <c r="G22" s="1">
        <v>-2E-3</v>
      </c>
      <c r="H22">
        <f t="shared" si="0"/>
        <v>-1.8579769444388956E-2</v>
      </c>
    </row>
    <row r="23" spans="1:8">
      <c r="A23" t="s">
        <v>49</v>
      </c>
      <c r="B23">
        <v>166.56</v>
      </c>
      <c r="C23">
        <v>164.39</v>
      </c>
      <c r="D23">
        <v>167.36</v>
      </c>
      <c r="E23">
        <v>162.94999999999999</v>
      </c>
      <c r="F23" t="s">
        <v>50</v>
      </c>
      <c r="G23" s="1">
        <v>2.06E-2</v>
      </c>
      <c r="H23">
        <f t="shared" si="0"/>
        <v>-1.983233319290826E-3</v>
      </c>
    </row>
    <row r="24" spans="1:8">
      <c r="A24" t="s">
        <v>51</v>
      </c>
      <c r="B24">
        <v>163.19999999999999</v>
      </c>
      <c r="C24">
        <v>164.7</v>
      </c>
      <c r="D24">
        <v>166.6</v>
      </c>
      <c r="E24">
        <v>161.97</v>
      </c>
      <c r="F24" t="s">
        <v>52</v>
      </c>
      <c r="G24" s="1">
        <v>-1.1599999999999999E-2</v>
      </c>
      <c r="H24">
        <f t="shared" si="0"/>
        <v>2.0379162336652264E-2</v>
      </c>
    </row>
    <row r="25" spans="1:8">
      <c r="A25" t="s">
        <v>53</v>
      </c>
      <c r="B25">
        <v>165.12</v>
      </c>
      <c r="C25">
        <v>163.06</v>
      </c>
      <c r="D25">
        <v>165.42</v>
      </c>
      <c r="E25">
        <v>162.43</v>
      </c>
      <c r="F25" t="s">
        <v>54</v>
      </c>
      <c r="G25" s="1">
        <v>1.6000000000000001E-3</v>
      </c>
      <c r="H25">
        <f t="shared" si="0"/>
        <v>-1.1696039763191411E-2</v>
      </c>
    </row>
    <row r="26" spans="1:8">
      <c r="A26" t="s">
        <v>55</v>
      </c>
      <c r="B26">
        <v>164.85</v>
      </c>
      <c r="C26">
        <v>163.84</v>
      </c>
      <c r="D26">
        <v>165.12</v>
      </c>
      <c r="E26">
        <v>160.87</v>
      </c>
      <c r="F26" t="s">
        <v>56</v>
      </c>
      <c r="G26" s="1">
        <v>1.2999999999999999E-2</v>
      </c>
      <c r="H26">
        <f t="shared" si="0"/>
        <v>1.6365127754580102E-3</v>
      </c>
    </row>
    <row r="27" spans="1:8">
      <c r="A27" t="s">
        <v>57</v>
      </c>
      <c r="B27">
        <v>162.74</v>
      </c>
      <c r="C27">
        <v>152.58000000000001</v>
      </c>
      <c r="D27">
        <v>162.85</v>
      </c>
      <c r="E27">
        <v>152</v>
      </c>
      <c r="F27" t="s">
        <v>58</v>
      </c>
      <c r="G27" s="1">
        <v>1.67E-2</v>
      </c>
      <c r="H27">
        <f t="shared" si="0"/>
        <v>1.2882134249228717E-2</v>
      </c>
    </row>
    <row r="28" spans="1:8">
      <c r="A28" t="s">
        <v>59</v>
      </c>
      <c r="B28">
        <v>160.07</v>
      </c>
      <c r="C28">
        <v>165.54</v>
      </c>
      <c r="D28">
        <v>166.15</v>
      </c>
      <c r="E28">
        <v>159.75</v>
      </c>
      <c r="F28" t="s">
        <v>60</v>
      </c>
      <c r="G28" s="1">
        <v>-2.5899999999999999E-2</v>
      </c>
      <c r="H28">
        <f t="shared" si="0"/>
        <v>1.6542615709905222E-2</v>
      </c>
    </row>
    <row r="29" spans="1:8">
      <c r="A29" t="s">
        <v>61</v>
      </c>
      <c r="B29">
        <v>164.32</v>
      </c>
      <c r="C29">
        <v>164.98</v>
      </c>
      <c r="D29">
        <v>166.69</v>
      </c>
      <c r="E29">
        <v>162.15</v>
      </c>
      <c r="F29" t="s">
        <v>62</v>
      </c>
      <c r="G29" s="1">
        <v>-1.78E-2</v>
      </c>
      <c r="H29">
        <f t="shared" si="0"/>
        <v>-2.6204526621641896E-2</v>
      </c>
    </row>
    <row r="30" spans="1:8">
      <c r="A30" t="s">
        <v>63</v>
      </c>
      <c r="B30">
        <v>167.3</v>
      </c>
      <c r="C30">
        <v>169.82</v>
      </c>
      <c r="D30">
        <v>170.54</v>
      </c>
      <c r="E30">
        <v>166.19</v>
      </c>
      <c r="F30" t="s">
        <v>64</v>
      </c>
      <c r="G30" s="1">
        <v>-9.4000000000000004E-3</v>
      </c>
      <c r="H30">
        <f t="shared" si="0"/>
        <v>-1.7972861812530251E-2</v>
      </c>
    </row>
    <row r="31" spans="1:8">
      <c r="A31" t="s">
        <v>65</v>
      </c>
      <c r="B31">
        <v>168.88</v>
      </c>
      <c r="C31">
        <v>171.03</v>
      </c>
      <c r="D31">
        <v>171.91</v>
      </c>
      <c r="E31">
        <v>168.47</v>
      </c>
      <c r="F31" t="s">
        <v>66</v>
      </c>
      <c r="G31" s="1">
        <v>-2.1299999999999999E-2</v>
      </c>
      <c r="H31">
        <f t="shared" si="0"/>
        <v>-9.3997955472868242E-3</v>
      </c>
    </row>
    <row r="32" spans="1:8">
      <c r="A32" t="s">
        <v>67</v>
      </c>
      <c r="B32">
        <v>172.55</v>
      </c>
      <c r="C32">
        <v>171.85</v>
      </c>
      <c r="D32">
        <v>173.34</v>
      </c>
      <c r="E32">
        <v>170.05</v>
      </c>
      <c r="F32" t="s">
        <v>68</v>
      </c>
      <c r="G32" s="1">
        <v>-1.4E-3</v>
      </c>
      <c r="H32">
        <f t="shared" si="0"/>
        <v>-2.1498646003947346E-2</v>
      </c>
    </row>
    <row r="33" spans="1:8">
      <c r="A33" t="s">
        <v>69</v>
      </c>
      <c r="B33">
        <v>172.79</v>
      </c>
      <c r="C33">
        <v>170.97</v>
      </c>
      <c r="D33">
        <v>172.95</v>
      </c>
      <c r="E33">
        <v>170.25</v>
      </c>
      <c r="F33" t="s">
        <v>70</v>
      </c>
      <c r="G33" s="1">
        <v>2.3199999999999998E-2</v>
      </c>
      <c r="H33">
        <f t="shared" si="0"/>
        <v>-1.3899347810178981E-3</v>
      </c>
    </row>
    <row r="34" spans="1:8">
      <c r="A34" t="s">
        <v>71</v>
      </c>
      <c r="B34">
        <v>168.88</v>
      </c>
      <c r="C34">
        <v>167.37</v>
      </c>
      <c r="D34">
        <v>169.58</v>
      </c>
      <c r="E34">
        <v>166.56</v>
      </c>
      <c r="F34" t="s">
        <v>72</v>
      </c>
      <c r="G34" s="1">
        <v>1.4E-3</v>
      </c>
      <c r="H34">
        <f t="shared" si="0"/>
        <v>2.2888580784965116E-2</v>
      </c>
    </row>
    <row r="35" spans="1:8">
      <c r="A35" t="s">
        <v>73</v>
      </c>
      <c r="B35">
        <v>168.64</v>
      </c>
      <c r="C35">
        <v>172.33</v>
      </c>
      <c r="D35">
        <v>173.08</v>
      </c>
      <c r="E35">
        <v>168.04</v>
      </c>
      <c r="F35" t="s">
        <v>74</v>
      </c>
      <c r="G35" s="1">
        <v>-2.0199999999999999E-2</v>
      </c>
      <c r="H35">
        <f t="shared" si="0"/>
        <v>1.4221381870677026E-3</v>
      </c>
    </row>
    <row r="36" spans="1:8">
      <c r="A36" t="s">
        <v>75</v>
      </c>
      <c r="B36">
        <v>172.12</v>
      </c>
      <c r="C36">
        <v>174.14</v>
      </c>
      <c r="D36">
        <v>175.48</v>
      </c>
      <c r="E36">
        <v>171.55</v>
      </c>
      <c r="F36" t="s">
        <v>76</v>
      </c>
      <c r="G36" s="1">
        <v>-2.3599999999999999E-2</v>
      </c>
      <c r="H36">
        <f t="shared" si="0"/>
        <v>-2.0425642617401488E-2</v>
      </c>
    </row>
    <row r="37" spans="1:8">
      <c r="A37" t="s">
        <v>77</v>
      </c>
      <c r="B37">
        <v>176.28</v>
      </c>
      <c r="C37">
        <v>176.05</v>
      </c>
      <c r="D37">
        <v>176.65</v>
      </c>
      <c r="E37">
        <v>174.9</v>
      </c>
      <c r="F37" t="s">
        <v>78</v>
      </c>
      <c r="G37" s="1">
        <v>8.3000000000000001E-3</v>
      </c>
      <c r="H37">
        <f t="shared" si="0"/>
        <v>-2.3881732003387359E-2</v>
      </c>
    </row>
    <row r="38" spans="1:8">
      <c r="A38" t="s">
        <v>79</v>
      </c>
      <c r="B38">
        <v>174.83</v>
      </c>
      <c r="C38">
        <v>171.73</v>
      </c>
      <c r="D38">
        <v>175.35</v>
      </c>
      <c r="E38">
        <v>171.43</v>
      </c>
      <c r="F38" t="s">
        <v>80</v>
      </c>
      <c r="G38" s="1">
        <v>1.8499999999999999E-2</v>
      </c>
      <c r="H38">
        <f t="shared" si="0"/>
        <v>8.2595667642286121E-3</v>
      </c>
    </row>
    <row r="39" spans="1:8">
      <c r="A39" t="s">
        <v>81</v>
      </c>
      <c r="B39">
        <v>171.66</v>
      </c>
      <c r="C39">
        <v>172.86</v>
      </c>
      <c r="D39">
        <v>173.95</v>
      </c>
      <c r="E39">
        <v>170.95</v>
      </c>
      <c r="F39" t="s">
        <v>82</v>
      </c>
      <c r="G39" s="1">
        <v>-4.1999999999999997E-3</v>
      </c>
      <c r="H39">
        <f t="shared" si="0"/>
        <v>1.8298296919483707E-2</v>
      </c>
    </row>
    <row r="40" spans="1:8">
      <c r="A40" t="s">
        <v>83</v>
      </c>
      <c r="B40">
        <v>172.39</v>
      </c>
      <c r="C40">
        <v>171.68</v>
      </c>
      <c r="D40">
        <v>174.1</v>
      </c>
      <c r="E40">
        <v>170.68</v>
      </c>
      <c r="F40" t="s">
        <v>84</v>
      </c>
      <c r="G40" s="1">
        <v>-2.8999999999999998E-3</v>
      </c>
      <c r="H40">
        <f t="shared" si="0"/>
        <v>-4.2435756168133134E-3</v>
      </c>
    </row>
    <row r="41" spans="1:8">
      <c r="A41" t="s">
        <v>85</v>
      </c>
      <c r="B41">
        <v>172.9</v>
      </c>
      <c r="C41">
        <v>174.48</v>
      </c>
      <c r="D41">
        <v>176.24</v>
      </c>
      <c r="E41">
        <v>172.12</v>
      </c>
      <c r="F41" t="s">
        <v>86</v>
      </c>
      <c r="G41" s="1">
        <v>-1.67E-2</v>
      </c>
      <c r="H41">
        <f t="shared" si="0"/>
        <v>-2.9540407823576858E-3</v>
      </c>
    </row>
    <row r="42" spans="1:8">
      <c r="A42" t="s">
        <v>87</v>
      </c>
      <c r="B42">
        <v>175.84</v>
      </c>
      <c r="C42">
        <v>174.74</v>
      </c>
      <c r="D42">
        <v>175.88</v>
      </c>
      <c r="E42">
        <v>173.33</v>
      </c>
      <c r="F42" t="s">
        <v>88</v>
      </c>
      <c r="G42" s="1">
        <v>7.0000000000000001E-3</v>
      </c>
      <c r="H42">
        <f t="shared" si="0"/>
        <v>-1.6861097966066441E-2</v>
      </c>
    </row>
    <row r="43" spans="1:8">
      <c r="A43" t="s">
        <v>89</v>
      </c>
      <c r="B43">
        <v>174.61</v>
      </c>
      <c r="C43">
        <v>174.01</v>
      </c>
      <c r="D43">
        <v>174.84</v>
      </c>
      <c r="E43">
        <v>172.31</v>
      </c>
      <c r="F43" t="s">
        <v>90</v>
      </c>
      <c r="G43" s="1">
        <v>-1E-3</v>
      </c>
      <c r="H43">
        <f t="shared" si="0"/>
        <v>7.0195751212751151E-3</v>
      </c>
    </row>
    <row r="44" spans="1:8">
      <c r="A44" t="s">
        <v>91</v>
      </c>
      <c r="B44">
        <v>174.78</v>
      </c>
      <c r="C44">
        <v>170.16</v>
      </c>
      <c r="D44">
        <v>175</v>
      </c>
      <c r="E44">
        <v>169.51</v>
      </c>
      <c r="F44" t="s">
        <v>92</v>
      </c>
      <c r="G44" s="1">
        <v>2.6100000000000002E-2</v>
      </c>
      <c r="H44">
        <f t="shared" si="0"/>
        <v>-9.7312466536204358E-4</v>
      </c>
    </row>
    <row r="45" spans="1:8">
      <c r="A45" t="s">
        <v>93</v>
      </c>
      <c r="B45">
        <v>170.33</v>
      </c>
      <c r="C45">
        <v>165.71</v>
      </c>
      <c r="D45">
        <v>170.35</v>
      </c>
      <c r="E45">
        <v>162.80000000000001</v>
      </c>
      <c r="F45" t="s">
        <v>94</v>
      </c>
      <c r="G45" s="1">
        <v>6.9800000000000001E-2</v>
      </c>
      <c r="H45">
        <f t="shared" si="0"/>
        <v>2.5790308326912197E-2</v>
      </c>
    </row>
    <row r="46" spans="1:8">
      <c r="A46" t="s">
        <v>95</v>
      </c>
      <c r="B46">
        <v>159.22</v>
      </c>
      <c r="C46">
        <v>162.44999999999999</v>
      </c>
      <c r="D46">
        <v>163.84</v>
      </c>
      <c r="E46">
        <v>158.28</v>
      </c>
      <c r="F46" t="s">
        <v>96</v>
      </c>
      <c r="G46" s="1">
        <v>-2.8999999999999998E-3</v>
      </c>
      <c r="H46">
        <f t="shared" si="0"/>
        <v>6.7450838212053887E-2</v>
      </c>
    </row>
    <row r="47" spans="1:8">
      <c r="A47" t="s">
        <v>97</v>
      </c>
      <c r="B47">
        <v>159.69</v>
      </c>
      <c r="C47">
        <v>163.5</v>
      </c>
      <c r="D47">
        <v>164.39</v>
      </c>
      <c r="E47">
        <v>157.82</v>
      </c>
      <c r="F47" t="s">
        <v>98</v>
      </c>
      <c r="G47" s="1">
        <v>-5.9999999999999995E-4</v>
      </c>
      <c r="H47">
        <f t="shared" si="0"/>
        <v>-2.9475421923435903E-3</v>
      </c>
    </row>
    <row r="48" spans="1:8">
      <c r="A48" t="s">
        <v>99</v>
      </c>
      <c r="B48">
        <v>159.78</v>
      </c>
      <c r="C48">
        <v>158.97999999999999</v>
      </c>
      <c r="D48">
        <v>162.76</v>
      </c>
      <c r="E48">
        <v>157.02000000000001</v>
      </c>
      <c r="F48" t="s">
        <v>100</v>
      </c>
      <c r="G48" s="1">
        <v>-1.14E-2</v>
      </c>
      <c r="H48">
        <f t="shared" si="0"/>
        <v>-5.6343320112016372E-4</v>
      </c>
    </row>
    <row r="49" spans="1:8">
      <c r="A49" t="s">
        <v>101</v>
      </c>
      <c r="B49">
        <v>161.62</v>
      </c>
      <c r="C49">
        <v>160.02000000000001</v>
      </c>
      <c r="D49">
        <v>162.30000000000001</v>
      </c>
      <c r="E49">
        <v>154.69999999999999</v>
      </c>
      <c r="F49" t="s">
        <v>102</v>
      </c>
      <c r="G49" s="1">
        <v>-4.8999999999999998E-3</v>
      </c>
      <c r="H49">
        <f t="shared" si="0"/>
        <v>-1.1450031751405689E-2</v>
      </c>
    </row>
    <row r="50" spans="1:8">
      <c r="A50" t="s">
        <v>103</v>
      </c>
      <c r="B50">
        <v>162.41</v>
      </c>
      <c r="C50">
        <v>164.41</v>
      </c>
      <c r="D50">
        <v>166.33</v>
      </c>
      <c r="E50">
        <v>162.30000000000001</v>
      </c>
      <c r="F50" t="s">
        <v>104</v>
      </c>
      <c r="G50" s="1">
        <v>-1.2800000000000001E-2</v>
      </c>
      <c r="H50">
        <f t="shared" si="0"/>
        <v>-4.8761013812098361E-3</v>
      </c>
    </row>
    <row r="51" spans="1:8">
      <c r="A51" t="s">
        <v>105</v>
      </c>
      <c r="B51">
        <v>164.51</v>
      </c>
      <c r="C51">
        <v>166.98</v>
      </c>
      <c r="D51">
        <v>169.68</v>
      </c>
      <c r="E51">
        <v>164.18</v>
      </c>
      <c r="F51" t="s">
        <v>106</v>
      </c>
      <c r="G51" s="1">
        <v>-1.03E-2</v>
      </c>
      <c r="H51">
        <f t="shared" si="0"/>
        <v>-1.2847356444817501E-2</v>
      </c>
    </row>
    <row r="52" spans="1:8">
      <c r="A52" t="s">
        <v>107</v>
      </c>
      <c r="B52">
        <v>166.23</v>
      </c>
      <c r="C52">
        <v>170</v>
      </c>
      <c r="D52">
        <v>171.08</v>
      </c>
      <c r="E52">
        <v>165.94</v>
      </c>
      <c r="F52" t="s">
        <v>108</v>
      </c>
      <c r="G52" s="1">
        <v>-2.1000000000000001E-2</v>
      </c>
      <c r="H52">
        <f t="shared" si="0"/>
        <v>-1.0401012916038935E-2</v>
      </c>
    </row>
    <row r="53" spans="1:8">
      <c r="A53" t="s">
        <v>109</v>
      </c>
      <c r="B53">
        <v>169.8</v>
      </c>
      <c r="C53">
        <v>171.51</v>
      </c>
      <c r="D53">
        <v>172.54</v>
      </c>
      <c r="E53">
        <v>169.4</v>
      </c>
      <c r="F53" t="s">
        <v>110</v>
      </c>
      <c r="G53" s="1">
        <v>-1.89E-2</v>
      </c>
      <c r="H53">
        <f t="shared" si="0"/>
        <v>-2.1248902329879072E-2</v>
      </c>
    </row>
    <row r="54" spans="1:8">
      <c r="A54" t="s">
        <v>111</v>
      </c>
      <c r="B54">
        <v>173.07</v>
      </c>
      <c r="C54">
        <v>171.34</v>
      </c>
      <c r="D54">
        <v>173.78</v>
      </c>
      <c r="E54">
        <v>171.09</v>
      </c>
      <c r="F54" t="s">
        <v>112</v>
      </c>
      <c r="G54" s="1">
        <v>5.1000000000000004E-3</v>
      </c>
      <c r="H54">
        <f t="shared" si="0"/>
        <v>-1.9074863059660753E-2</v>
      </c>
    </row>
    <row r="55" spans="1:8">
      <c r="A55" t="s">
        <v>113</v>
      </c>
      <c r="B55">
        <v>172.19</v>
      </c>
      <c r="C55">
        <v>175.78</v>
      </c>
      <c r="D55">
        <v>176.62</v>
      </c>
      <c r="E55">
        <v>171.79</v>
      </c>
      <c r="F55" t="s">
        <v>114</v>
      </c>
      <c r="G55" s="1">
        <v>-1.9E-2</v>
      </c>
      <c r="H55">
        <f t="shared" si="0"/>
        <v>5.097618638813136E-3</v>
      </c>
    </row>
    <row r="56" spans="1:8">
      <c r="A56" t="s">
        <v>115</v>
      </c>
      <c r="B56">
        <v>175.53</v>
      </c>
      <c r="C56">
        <v>176.12</v>
      </c>
      <c r="D56">
        <v>177.18</v>
      </c>
      <c r="E56">
        <v>174.82</v>
      </c>
      <c r="F56" t="s">
        <v>116</v>
      </c>
      <c r="G56" s="1">
        <v>2.5999999999999999E-3</v>
      </c>
      <c r="H56">
        <f t="shared" si="0"/>
        <v>-1.921145017015996E-2</v>
      </c>
    </row>
    <row r="57" spans="1:8">
      <c r="A57" t="s">
        <v>117</v>
      </c>
      <c r="B57">
        <v>175.08</v>
      </c>
      <c r="C57">
        <v>172.32</v>
      </c>
      <c r="D57">
        <v>175.18</v>
      </c>
      <c r="E57">
        <v>170.82</v>
      </c>
      <c r="F57" t="s">
        <v>118</v>
      </c>
      <c r="G57" s="1">
        <v>1.6799999999999999E-2</v>
      </c>
      <c r="H57">
        <f t="shared" si="0"/>
        <v>2.566956145559744E-3</v>
      </c>
    </row>
    <row r="58" spans="1:8">
      <c r="A58" t="s">
        <v>119</v>
      </c>
      <c r="B58">
        <v>172.19</v>
      </c>
      <c r="C58">
        <v>169.08</v>
      </c>
      <c r="D58">
        <v>172.5</v>
      </c>
      <c r="E58">
        <v>168.17</v>
      </c>
      <c r="F58" t="s">
        <v>120</v>
      </c>
      <c r="G58" s="1">
        <v>1E-4</v>
      </c>
      <c r="H58">
        <f t="shared" si="0"/>
        <v>1.6644494024600158E-2</v>
      </c>
    </row>
    <row r="59" spans="1:8">
      <c r="A59" t="s">
        <v>121</v>
      </c>
      <c r="B59">
        <v>172.17</v>
      </c>
      <c r="C59">
        <v>172.89</v>
      </c>
      <c r="D59">
        <v>174.14</v>
      </c>
      <c r="E59">
        <v>171.03</v>
      </c>
      <c r="F59" t="s">
        <v>122</v>
      </c>
      <c r="G59" s="1">
        <v>1E-3</v>
      </c>
      <c r="H59">
        <f t="shared" si="0"/>
        <v>1.1615750971362804E-4</v>
      </c>
    </row>
    <row r="60" spans="1:8">
      <c r="A60" t="s">
        <v>123</v>
      </c>
      <c r="B60">
        <v>172</v>
      </c>
      <c r="C60">
        <v>172.7</v>
      </c>
      <c r="D60">
        <v>175.3</v>
      </c>
      <c r="E60">
        <v>171.64</v>
      </c>
      <c r="F60" t="s">
        <v>124</v>
      </c>
      <c r="G60" s="1">
        <v>-1.67E-2</v>
      </c>
      <c r="H60">
        <f t="shared" si="0"/>
        <v>9.87883974927863E-4</v>
      </c>
    </row>
    <row r="61" spans="1:8">
      <c r="A61" t="s">
        <v>125</v>
      </c>
      <c r="B61">
        <v>174.92</v>
      </c>
      <c r="C61">
        <v>179.61</v>
      </c>
      <c r="D61">
        <v>180.17</v>
      </c>
      <c r="E61">
        <v>174.64</v>
      </c>
      <c r="F61" t="s">
        <v>126</v>
      </c>
      <c r="G61" s="1">
        <v>-2.6599999999999999E-2</v>
      </c>
      <c r="H61">
        <f t="shared" si="0"/>
        <v>-1.6834249731266782E-2</v>
      </c>
    </row>
    <row r="62" spans="1:8">
      <c r="A62" t="s">
        <v>127</v>
      </c>
      <c r="B62">
        <v>179.7</v>
      </c>
      <c r="C62">
        <v>182.63</v>
      </c>
      <c r="D62">
        <v>182.94</v>
      </c>
      <c r="E62">
        <v>179.12</v>
      </c>
      <c r="F62" t="s">
        <v>128</v>
      </c>
      <c r="G62" s="1">
        <v>-1.2699999999999999E-2</v>
      </c>
      <c r="H62">
        <f t="shared" si="0"/>
        <v>-2.6960067244793544E-2</v>
      </c>
    </row>
    <row r="63" spans="1:8">
      <c r="A63" t="s">
        <v>129</v>
      </c>
      <c r="B63">
        <v>182.01</v>
      </c>
      <c r="C63">
        <v>177.83</v>
      </c>
      <c r="D63">
        <v>182.88</v>
      </c>
      <c r="E63">
        <v>177.71</v>
      </c>
      <c r="F63" t="s">
        <v>130</v>
      </c>
      <c r="G63" s="1">
        <v>2.5000000000000001E-2</v>
      </c>
      <c r="H63">
        <f>LN(B62/B63)</f>
        <v>-1.277283683280277E-2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AAPL Historical Data (1)</vt:lpstr>
      <vt:lpstr>var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KUMAR</dc:creator>
  <cp:lastModifiedBy>DELL</cp:lastModifiedBy>
  <dcterms:created xsi:type="dcterms:W3CDTF">2022-04-04T13:56:07Z</dcterms:created>
  <dcterms:modified xsi:type="dcterms:W3CDTF">2022-04-09T15:35:36Z</dcterms:modified>
</cp:coreProperties>
</file>