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GOOG Historical Data" sheetId="1" r:id="rId1"/>
  </sheets>
  <calcPr calcId="124519"/>
</workbook>
</file>

<file path=xl/calcChain.xml><?xml version="1.0" encoding="utf-8"?>
<calcChain xmlns="http://schemas.openxmlformats.org/spreadsheetml/2006/main">
  <c r="K8" i="1"/>
  <c r="H2"/>
  <c r="H3"/>
  <c r="K5" s="1"/>
  <c r="K6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</calcChain>
</file>

<file path=xl/sharedStrings.xml><?xml version="1.0" encoding="utf-8"?>
<sst xmlns="http://schemas.openxmlformats.org/spreadsheetml/2006/main" count="135" uniqueCount="125">
  <si>
    <t>Date</t>
  </si>
  <si>
    <t>Price</t>
  </si>
  <si>
    <t>Open</t>
  </si>
  <si>
    <t>High</t>
  </si>
  <si>
    <t>Low</t>
  </si>
  <si>
    <t>Vol.</t>
  </si>
  <si>
    <t>Change %</t>
  </si>
  <si>
    <t>Mar 31, 2022</t>
  </si>
  <si>
    <t>1.47M</t>
  </si>
  <si>
    <t>Mar 30, 2022</t>
  </si>
  <si>
    <t>990.20K</t>
  </si>
  <si>
    <t>Mar 29, 2022</t>
  </si>
  <si>
    <t>1.42M</t>
  </si>
  <si>
    <t>Mar 28, 2022</t>
  </si>
  <si>
    <t>1.14M</t>
  </si>
  <si>
    <t>Mar 25, 2022</t>
  </si>
  <si>
    <t>964.45K</t>
  </si>
  <si>
    <t>Mar 24, 2022</t>
  </si>
  <si>
    <t>1.02M</t>
  </si>
  <si>
    <t>Mar 23, 2022</t>
  </si>
  <si>
    <t>1.23M</t>
  </si>
  <si>
    <t>Mar 22, 2022</t>
  </si>
  <si>
    <t>1.48M</t>
  </si>
  <si>
    <t>Mar 21, 2022</t>
  </si>
  <si>
    <t>1.32M</t>
  </si>
  <si>
    <t>Mar 18, 2022</t>
  </si>
  <si>
    <t>2.29M</t>
  </si>
  <si>
    <t>Mar 17, 2022</t>
  </si>
  <si>
    <t>1.17M</t>
  </si>
  <si>
    <t>Mar 16, 2022</t>
  </si>
  <si>
    <t>1.56M</t>
  </si>
  <si>
    <t>Mar 15, 2022</t>
  </si>
  <si>
    <t>1.51M</t>
  </si>
  <si>
    <t>Mar 14, 2022</t>
  </si>
  <si>
    <t>Mar 11, 2022</t>
  </si>
  <si>
    <t>1.33M</t>
  </si>
  <si>
    <t>Mar 10, 2022</t>
  </si>
  <si>
    <t>1.18M</t>
  </si>
  <si>
    <t>Mar 09, 2022</t>
  </si>
  <si>
    <t>1.59M</t>
  </si>
  <si>
    <t>Mar 08, 2022</t>
  </si>
  <si>
    <t>1.75M</t>
  </si>
  <si>
    <t>Mar 07, 2022</t>
  </si>
  <si>
    <t>1.92M</t>
  </si>
  <si>
    <t>Mar 04, 2022</t>
  </si>
  <si>
    <t>1.22M</t>
  </si>
  <si>
    <t>Mar 03, 2022</t>
  </si>
  <si>
    <t>963.12K</t>
  </si>
  <si>
    <t>Mar 02, 2022</t>
  </si>
  <si>
    <t>1.20M</t>
  </si>
  <si>
    <t>Mar 01, 2022</t>
  </si>
  <si>
    <t>Feb 28, 2022</t>
  </si>
  <si>
    <t>Feb 25, 2022</t>
  </si>
  <si>
    <t>1.31M</t>
  </si>
  <si>
    <t>Feb 24, 2022</t>
  </si>
  <si>
    <t>2.15M</t>
  </si>
  <si>
    <t>Feb 23, 2022</t>
  </si>
  <si>
    <t>1.28M</t>
  </si>
  <si>
    <t>Feb 22, 2022</t>
  </si>
  <si>
    <t>Feb 18, 2022</t>
  </si>
  <si>
    <t>Feb 17, 2022</t>
  </si>
  <si>
    <t>1.52M</t>
  </si>
  <si>
    <t>Feb 16, 2022</t>
  </si>
  <si>
    <t>1.27M</t>
  </si>
  <si>
    <t>Feb 15, 2022</t>
  </si>
  <si>
    <t>Feb 14, 2022</t>
  </si>
  <si>
    <t>1.30M</t>
  </si>
  <si>
    <t>Feb 11, 2022</t>
  </si>
  <si>
    <t>1.94M</t>
  </si>
  <si>
    <t>Feb 10, 2022</t>
  </si>
  <si>
    <t>1.61M</t>
  </si>
  <si>
    <t>Feb 09, 2022</t>
  </si>
  <si>
    <t>1.41M</t>
  </si>
  <si>
    <t>Feb 08, 2022</t>
  </si>
  <si>
    <t>1.71M</t>
  </si>
  <si>
    <t>Feb 07, 2022</t>
  </si>
  <si>
    <t>2.21M</t>
  </si>
  <si>
    <t>Feb 04, 2022</t>
  </si>
  <si>
    <t>2.46M</t>
  </si>
  <si>
    <t>Feb 03, 2022</t>
  </si>
  <si>
    <t>2.81M</t>
  </si>
  <si>
    <t>Feb 02, 2022</t>
  </si>
  <si>
    <t>4.41M</t>
  </si>
  <si>
    <t>Feb 01, 2022</t>
  </si>
  <si>
    <t>Jan 31, 2022</t>
  </si>
  <si>
    <t>1.69M</t>
  </si>
  <si>
    <t>Jan 28, 2022</t>
  </si>
  <si>
    <t>1.53M</t>
  </si>
  <si>
    <t>Jan 27, 2022</t>
  </si>
  <si>
    <t>1.49M</t>
  </si>
  <si>
    <t>Jan 26, 2022</t>
  </si>
  <si>
    <t>1.96M</t>
  </si>
  <si>
    <t>Jan 25, 2022</t>
  </si>
  <si>
    <t>1.78M</t>
  </si>
  <si>
    <t>Jan 24, 2022</t>
  </si>
  <si>
    <t>2.72M</t>
  </si>
  <si>
    <t>Jan 21, 2022</t>
  </si>
  <si>
    <t>2.10M</t>
  </si>
  <si>
    <t>Jan 20, 2022</t>
  </si>
  <si>
    <t>1.08M</t>
  </si>
  <si>
    <t>Jan 19, 2022</t>
  </si>
  <si>
    <t>1.00M</t>
  </si>
  <si>
    <t>Jan 18, 2022</t>
  </si>
  <si>
    <t>1.35M</t>
  </si>
  <si>
    <t>Jan 14, 2022</t>
  </si>
  <si>
    <t>1.19M</t>
  </si>
  <si>
    <t>Jan 13, 2022</t>
  </si>
  <si>
    <t>Jan 12, 2022</t>
  </si>
  <si>
    <t>Jan 11, 2022</t>
  </si>
  <si>
    <t>1.15M</t>
  </si>
  <si>
    <t>Jan 10, 2022</t>
  </si>
  <si>
    <t>Jan 07, 2022</t>
  </si>
  <si>
    <t>970.41K</t>
  </si>
  <si>
    <t>Jan 06, 2022</t>
  </si>
  <si>
    <t>1.44M</t>
  </si>
  <si>
    <t>Jan 05, 2022</t>
  </si>
  <si>
    <t>2.41M</t>
  </si>
  <si>
    <t>Jan 04, 2022</t>
  </si>
  <si>
    <t>1.10M</t>
  </si>
  <si>
    <t>Jan 03, 2022</t>
  </si>
  <si>
    <t>1.25M</t>
  </si>
  <si>
    <t>var:</t>
  </si>
  <si>
    <t>sigma:</t>
  </si>
  <si>
    <t>sigma(Anual):</t>
  </si>
  <si>
    <t>Google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</si>
</sst>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selection activeCell="O4" sqref="O4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 s="1">
        <v>2792.99</v>
      </c>
      <c r="C2" s="1">
        <v>2848.97</v>
      </c>
      <c r="D2" s="1">
        <v>2852.89</v>
      </c>
      <c r="E2" s="1">
        <v>2792.38</v>
      </c>
      <c r="F2" t="s">
        <v>8</v>
      </c>
      <c r="G2" s="2">
        <v>-2.1000000000000001E-2</v>
      </c>
      <c r="H2" t="e">
        <f t="shared" ref="H2:H62" si="0">LN(B1/B2)</f>
        <v>#VALUE!</v>
      </c>
    </row>
    <row r="3" spans="1:11">
      <c r="A3" t="s">
        <v>9</v>
      </c>
      <c r="B3" s="1">
        <v>2852.89</v>
      </c>
      <c r="C3" s="1">
        <v>2857.4</v>
      </c>
      <c r="D3" s="1">
        <v>2869.61</v>
      </c>
      <c r="E3" s="1">
        <v>2843.36</v>
      </c>
      <c r="F3" t="s">
        <v>10</v>
      </c>
      <c r="G3" s="2">
        <v>-4.1999999999999997E-3</v>
      </c>
      <c r="H3">
        <f t="shared" si="0"/>
        <v>-2.121980900489118E-2</v>
      </c>
      <c r="J3" t="s">
        <v>124</v>
      </c>
    </row>
    <row r="4" spans="1:11">
      <c r="A4" t="s">
        <v>11</v>
      </c>
      <c r="B4" s="1">
        <v>2865</v>
      </c>
      <c r="C4" s="1">
        <v>2863.21</v>
      </c>
      <c r="D4" s="1">
        <v>2883.25</v>
      </c>
      <c r="E4" s="1">
        <v>2849.68</v>
      </c>
      <c r="F4" t="s">
        <v>12</v>
      </c>
      <c r="G4" s="2">
        <v>9.1999999999999998E-3</v>
      </c>
      <c r="H4">
        <f t="shared" si="0"/>
        <v>-4.2358345847018034E-3</v>
      </c>
    </row>
    <row r="5" spans="1:11">
      <c r="A5" t="s">
        <v>13</v>
      </c>
      <c r="B5" s="1">
        <v>2839</v>
      </c>
      <c r="C5" s="1">
        <v>2813.69</v>
      </c>
      <c r="D5" s="1">
        <v>2839.53</v>
      </c>
      <c r="E5" s="1">
        <v>2796.56</v>
      </c>
      <c r="F5" t="s">
        <v>14</v>
      </c>
      <c r="G5" s="2">
        <v>3.0000000000000001E-3</v>
      </c>
      <c r="H5">
        <f t="shared" si="0"/>
        <v>9.116472675868733E-3</v>
      </c>
      <c r="J5" t="s">
        <v>121</v>
      </c>
      <c r="K5">
        <f>VARP(H3:H63)</f>
        <v>4.9123733386945536E-4</v>
      </c>
    </row>
    <row r="6" spans="1:11">
      <c r="A6" t="s">
        <v>15</v>
      </c>
      <c r="B6" s="1">
        <v>2830.43</v>
      </c>
      <c r="C6" s="1">
        <v>2835.08</v>
      </c>
      <c r="D6" s="1">
        <v>2839.19</v>
      </c>
      <c r="E6" s="1">
        <v>2793.99</v>
      </c>
      <c r="F6" t="s">
        <v>16</v>
      </c>
      <c r="G6" s="2">
        <v>1.5E-3</v>
      </c>
      <c r="H6">
        <f t="shared" si="0"/>
        <v>3.0232339150292821E-3</v>
      </c>
      <c r="J6" t="s">
        <v>122</v>
      </c>
      <c r="K6">
        <f>SQRT(K5)</f>
        <v>2.2163874522958645E-2</v>
      </c>
    </row>
    <row r="7" spans="1:11">
      <c r="A7" t="s">
        <v>17</v>
      </c>
      <c r="B7" s="1">
        <v>2826.24</v>
      </c>
      <c r="C7" s="1">
        <v>2785.45</v>
      </c>
      <c r="D7" s="1">
        <v>2827.93</v>
      </c>
      <c r="E7" s="1">
        <v>2760.79</v>
      </c>
      <c r="F7" t="s">
        <v>18</v>
      </c>
      <c r="G7" s="2">
        <v>2.0299999999999999E-2</v>
      </c>
      <c r="H7">
        <f t="shared" si="0"/>
        <v>1.4814372294303258E-3</v>
      </c>
    </row>
    <row r="8" spans="1:11">
      <c r="A8" t="s">
        <v>19</v>
      </c>
      <c r="B8" s="1">
        <v>2770.07</v>
      </c>
      <c r="C8" s="1">
        <v>2782.77</v>
      </c>
      <c r="D8" s="1">
        <v>2800.5</v>
      </c>
      <c r="E8" s="1">
        <v>2763.33</v>
      </c>
      <c r="F8" t="s">
        <v>20</v>
      </c>
      <c r="G8" s="2">
        <v>-1.26E-2</v>
      </c>
      <c r="H8">
        <f t="shared" si="0"/>
        <v>2.0074615708304905E-2</v>
      </c>
      <c r="J8" t="s">
        <v>123</v>
      </c>
      <c r="K8">
        <f>SQRT(253)*K6</f>
        <v>0.35253800570856497</v>
      </c>
    </row>
    <row r="9" spans="1:11">
      <c r="A9" t="s">
        <v>21</v>
      </c>
      <c r="B9" s="1">
        <v>2805.55</v>
      </c>
      <c r="C9" s="1">
        <v>2730</v>
      </c>
      <c r="D9" s="1">
        <v>2830</v>
      </c>
      <c r="E9" s="1">
        <v>2730</v>
      </c>
      <c r="F9" t="s">
        <v>22</v>
      </c>
      <c r="G9" s="2">
        <v>2.7799999999999998E-2</v>
      </c>
      <c r="H9">
        <f t="shared" si="0"/>
        <v>-1.2727007547099359E-2</v>
      </c>
    </row>
    <row r="10" spans="1:11">
      <c r="A10" t="s">
        <v>23</v>
      </c>
      <c r="B10" s="1">
        <v>2729.57</v>
      </c>
      <c r="C10" s="1">
        <v>2736.95</v>
      </c>
      <c r="D10" s="1">
        <v>2751.65</v>
      </c>
      <c r="E10" s="1">
        <v>2692.23</v>
      </c>
      <c r="F10" t="s">
        <v>24</v>
      </c>
      <c r="G10" s="2">
        <v>-2.3999999999999998E-3</v>
      </c>
      <c r="H10">
        <f t="shared" si="0"/>
        <v>2.7455510551679885E-2</v>
      </c>
    </row>
    <row r="11" spans="1:11">
      <c r="A11" t="s">
        <v>25</v>
      </c>
      <c r="B11" s="1">
        <v>2736.03</v>
      </c>
      <c r="C11" s="1">
        <v>2677.68</v>
      </c>
      <c r="D11" s="1">
        <v>2738.27</v>
      </c>
      <c r="E11" s="1">
        <v>2658.64</v>
      </c>
      <c r="F11" t="s">
        <v>26</v>
      </c>
      <c r="G11" s="2">
        <v>1.6400000000000001E-2</v>
      </c>
      <c r="H11">
        <f t="shared" si="0"/>
        <v>-2.3638769789814393E-3</v>
      </c>
    </row>
    <row r="12" spans="1:11">
      <c r="A12" t="s">
        <v>27</v>
      </c>
      <c r="B12" s="1">
        <v>2692.01</v>
      </c>
      <c r="C12" s="1">
        <v>2666.42</v>
      </c>
      <c r="D12" s="1">
        <v>2694.79</v>
      </c>
      <c r="E12" s="1">
        <v>2654.38</v>
      </c>
      <c r="F12" t="s">
        <v>28</v>
      </c>
      <c r="G12" s="2">
        <v>6.7999999999999996E-3</v>
      </c>
      <c r="H12">
        <f t="shared" si="0"/>
        <v>1.6219838126636101E-2</v>
      </c>
    </row>
    <row r="13" spans="1:11">
      <c r="A13" t="s">
        <v>29</v>
      </c>
      <c r="B13" s="1">
        <v>2673.81</v>
      </c>
      <c r="C13" s="1">
        <v>2620</v>
      </c>
      <c r="D13" s="1">
        <v>2675.42</v>
      </c>
      <c r="E13" s="1">
        <v>2584.02</v>
      </c>
      <c r="F13" t="s">
        <v>30</v>
      </c>
      <c r="G13" s="2">
        <v>3.1099999999999999E-2</v>
      </c>
      <c r="H13">
        <f t="shared" si="0"/>
        <v>6.7837049304310983E-3</v>
      </c>
    </row>
    <row r="14" spans="1:11">
      <c r="A14" t="s">
        <v>31</v>
      </c>
      <c r="B14" s="1">
        <v>2593.21</v>
      </c>
      <c r="C14" s="1">
        <v>2554.83</v>
      </c>
      <c r="D14" s="1">
        <v>2610.34</v>
      </c>
      <c r="E14" s="1">
        <v>2531.36</v>
      </c>
      <c r="F14" t="s">
        <v>32</v>
      </c>
      <c r="G14" s="2">
        <v>2.3E-2</v>
      </c>
      <c r="H14">
        <f t="shared" si="0"/>
        <v>3.060793100473971E-2</v>
      </c>
    </row>
    <row r="15" spans="1:11">
      <c r="A15" t="s">
        <v>33</v>
      </c>
      <c r="B15" s="1">
        <v>2534.8200000000002</v>
      </c>
      <c r="C15" s="1">
        <v>2611.46</v>
      </c>
      <c r="D15" s="1">
        <v>2620.52</v>
      </c>
      <c r="E15" s="1">
        <v>2528.2600000000002</v>
      </c>
      <c r="F15" t="s">
        <v>8</v>
      </c>
      <c r="G15" s="2">
        <v>-2.86E-2</v>
      </c>
      <c r="H15">
        <f t="shared" si="0"/>
        <v>2.2773861945716324E-2</v>
      </c>
    </row>
    <row r="16" spans="1:11">
      <c r="A16" t="s">
        <v>34</v>
      </c>
      <c r="B16" s="1">
        <v>2609.5100000000002</v>
      </c>
      <c r="C16" s="1">
        <v>2679.99</v>
      </c>
      <c r="D16" s="1">
        <v>2684</v>
      </c>
      <c r="E16" s="1">
        <v>2605.9299999999998</v>
      </c>
      <c r="F16" t="s">
        <v>35</v>
      </c>
      <c r="G16" s="2">
        <v>-1.66E-2</v>
      </c>
      <c r="H16">
        <f t="shared" si="0"/>
        <v>-2.903983564079414E-2</v>
      </c>
    </row>
    <row r="17" spans="1:8">
      <c r="A17" t="s">
        <v>36</v>
      </c>
      <c r="B17" s="1">
        <v>2653.64</v>
      </c>
      <c r="C17" s="1">
        <v>2629.25</v>
      </c>
      <c r="D17" s="1">
        <v>2670.77</v>
      </c>
      <c r="E17" s="1">
        <v>2628.02</v>
      </c>
      <c r="F17" t="s">
        <v>37</v>
      </c>
      <c r="G17" s="2">
        <v>-8.8000000000000005E-3</v>
      </c>
      <c r="H17">
        <f t="shared" si="0"/>
        <v>-1.6769818153278031E-2</v>
      </c>
    </row>
    <row r="18" spans="1:8">
      <c r="A18" t="s">
        <v>38</v>
      </c>
      <c r="B18" s="1">
        <v>2677.32</v>
      </c>
      <c r="C18" s="1">
        <v>2628</v>
      </c>
      <c r="D18" s="1">
        <v>2683.97</v>
      </c>
      <c r="E18" s="1">
        <v>2601.7600000000002</v>
      </c>
      <c r="F18" t="s">
        <v>39</v>
      </c>
      <c r="G18" s="2">
        <v>5.1799999999999999E-2</v>
      </c>
      <c r="H18">
        <f t="shared" si="0"/>
        <v>-8.8840117901623269E-3</v>
      </c>
    </row>
    <row r="19" spans="1:8">
      <c r="A19" t="s">
        <v>40</v>
      </c>
      <c r="B19" s="1">
        <v>2545.5700000000002</v>
      </c>
      <c r="C19" s="1">
        <v>2525.0100000000002</v>
      </c>
      <c r="D19" s="1">
        <v>2624.93</v>
      </c>
      <c r="E19" s="1">
        <v>2517.2199999999998</v>
      </c>
      <c r="F19" t="s">
        <v>41</v>
      </c>
      <c r="G19" s="2">
        <v>6.4000000000000003E-3</v>
      </c>
      <c r="H19">
        <f t="shared" si="0"/>
        <v>5.0461700698095358E-2</v>
      </c>
    </row>
    <row r="20" spans="1:8">
      <c r="A20" t="s">
        <v>42</v>
      </c>
      <c r="B20" s="1">
        <v>2529.29</v>
      </c>
      <c r="C20" s="1">
        <v>2638.08</v>
      </c>
      <c r="D20" s="1">
        <v>2638.08</v>
      </c>
      <c r="E20" s="1">
        <v>2528.1999999999998</v>
      </c>
      <c r="F20" t="s">
        <v>43</v>
      </c>
      <c r="G20" s="2">
        <v>-4.2799999999999998E-2</v>
      </c>
      <c r="H20">
        <f t="shared" si="0"/>
        <v>6.4159625473685609E-3</v>
      </c>
    </row>
    <row r="21" spans="1:8">
      <c r="A21" t="s">
        <v>44</v>
      </c>
      <c r="B21" s="1">
        <v>2642.44</v>
      </c>
      <c r="C21" s="1">
        <v>2667.65</v>
      </c>
      <c r="D21" s="1">
        <v>2683.98</v>
      </c>
      <c r="E21" s="1">
        <v>2608.17</v>
      </c>
      <c r="F21" t="s">
        <v>45</v>
      </c>
      <c r="G21" s="2">
        <v>-1.6299999999999999E-2</v>
      </c>
      <c r="H21">
        <f t="shared" si="0"/>
        <v>-4.3764101789707591E-2</v>
      </c>
    </row>
    <row r="22" spans="1:8">
      <c r="A22" t="s">
        <v>46</v>
      </c>
      <c r="B22" s="1">
        <v>2686.16</v>
      </c>
      <c r="C22" s="1">
        <v>2719.57</v>
      </c>
      <c r="D22" s="1">
        <v>2734.28</v>
      </c>
      <c r="E22" s="1">
        <v>2668.62</v>
      </c>
      <c r="F22" t="s">
        <v>47</v>
      </c>
      <c r="G22" s="2">
        <v>-3.3E-3</v>
      </c>
      <c r="H22">
        <f t="shared" si="0"/>
        <v>-1.6409931724559432E-2</v>
      </c>
    </row>
    <row r="23" spans="1:8">
      <c r="A23" t="s">
        <v>48</v>
      </c>
      <c r="B23" s="1">
        <v>2695.03</v>
      </c>
      <c r="C23" s="1">
        <v>2692.17</v>
      </c>
      <c r="D23" s="1">
        <v>2712.31</v>
      </c>
      <c r="E23" s="1">
        <v>2668.65</v>
      </c>
      <c r="F23" t="s">
        <v>49</v>
      </c>
      <c r="G23" s="2">
        <v>4.3E-3</v>
      </c>
      <c r="H23">
        <f t="shared" si="0"/>
        <v>-3.2966715664358433E-3</v>
      </c>
    </row>
    <row r="24" spans="1:8">
      <c r="A24" t="s">
        <v>50</v>
      </c>
      <c r="B24" s="1">
        <v>2683.36</v>
      </c>
      <c r="C24" s="1">
        <v>2689.6</v>
      </c>
      <c r="D24" s="1">
        <v>2722.22</v>
      </c>
      <c r="E24" s="1">
        <v>2667.57</v>
      </c>
      <c r="F24" t="s">
        <v>20</v>
      </c>
      <c r="G24" s="2">
        <v>-5.4000000000000003E-3</v>
      </c>
      <c r="H24">
        <f t="shared" si="0"/>
        <v>4.3395954232401893E-3</v>
      </c>
    </row>
    <row r="25" spans="1:8">
      <c r="A25" t="s">
        <v>51</v>
      </c>
      <c r="B25" s="1">
        <v>2697.82</v>
      </c>
      <c r="C25" s="1">
        <v>2665.69</v>
      </c>
      <c r="D25" s="1">
        <v>2712.81</v>
      </c>
      <c r="E25" s="1">
        <v>2656.5</v>
      </c>
      <c r="F25" t="s">
        <v>8</v>
      </c>
      <c r="G25" s="2">
        <v>2.8E-3</v>
      </c>
      <c r="H25">
        <f t="shared" si="0"/>
        <v>-5.3742988727768712E-3</v>
      </c>
    </row>
    <row r="26" spans="1:8">
      <c r="A26" t="s">
        <v>52</v>
      </c>
      <c r="B26" s="1">
        <v>2690.39</v>
      </c>
      <c r="C26" s="1">
        <v>2670.51</v>
      </c>
      <c r="D26" s="1">
        <v>2707.78</v>
      </c>
      <c r="E26" s="1">
        <v>2635.3</v>
      </c>
      <c r="F26" t="s">
        <v>53</v>
      </c>
      <c r="G26" s="2">
        <v>1.3899999999999999E-2</v>
      </c>
      <c r="H26">
        <f t="shared" si="0"/>
        <v>2.7578749563598069E-3</v>
      </c>
    </row>
    <row r="27" spans="1:8">
      <c r="A27" t="s">
        <v>54</v>
      </c>
      <c r="B27" s="1">
        <v>2653.47</v>
      </c>
      <c r="C27" s="1">
        <v>2500</v>
      </c>
      <c r="D27" s="1">
        <v>2660.74</v>
      </c>
      <c r="E27" s="1">
        <v>2495.29</v>
      </c>
      <c r="F27" t="s">
        <v>55</v>
      </c>
      <c r="G27" s="2">
        <v>3.9899999999999998E-2</v>
      </c>
      <c r="H27">
        <f t="shared" si="0"/>
        <v>1.3817947118195083E-2</v>
      </c>
    </row>
    <row r="28" spans="1:8">
      <c r="A28" t="s">
        <v>56</v>
      </c>
      <c r="B28" s="1">
        <v>2551.6999999999998</v>
      </c>
      <c r="C28" s="1">
        <v>2621.57</v>
      </c>
      <c r="D28" s="1">
        <v>2634.98</v>
      </c>
      <c r="E28" s="1">
        <v>2550.0700000000002</v>
      </c>
      <c r="F28" t="s">
        <v>57</v>
      </c>
      <c r="G28" s="2">
        <v>-1.4E-2</v>
      </c>
      <c r="H28">
        <f t="shared" si="0"/>
        <v>3.9108413685907416E-2</v>
      </c>
    </row>
    <row r="29" spans="1:8">
      <c r="A29" t="s">
        <v>58</v>
      </c>
      <c r="B29" s="1">
        <v>2588.0500000000002</v>
      </c>
      <c r="C29" s="1">
        <v>2599.6999999999998</v>
      </c>
      <c r="D29" s="1">
        <v>2638.01</v>
      </c>
      <c r="E29" s="1">
        <v>2554.8200000000002</v>
      </c>
      <c r="F29" t="s">
        <v>43</v>
      </c>
      <c r="G29" s="2">
        <v>-8.2000000000000007E-3</v>
      </c>
      <c r="H29">
        <f t="shared" si="0"/>
        <v>-1.4144892676707582E-2</v>
      </c>
    </row>
    <row r="30" spans="1:8">
      <c r="A30" t="s">
        <v>59</v>
      </c>
      <c r="B30" s="1">
        <v>2609.35</v>
      </c>
      <c r="C30" s="1">
        <v>2660.75</v>
      </c>
      <c r="D30" s="1">
        <v>2676.48</v>
      </c>
      <c r="E30" s="1">
        <v>2606.14</v>
      </c>
      <c r="F30" t="s">
        <v>39</v>
      </c>
      <c r="G30" s="2">
        <v>-1.3899999999999999E-2</v>
      </c>
      <c r="H30">
        <f t="shared" si="0"/>
        <v>-8.1964517826605496E-3</v>
      </c>
    </row>
    <row r="31" spans="1:8">
      <c r="A31" t="s">
        <v>60</v>
      </c>
      <c r="B31" s="1">
        <v>2646.17</v>
      </c>
      <c r="C31" s="1">
        <v>2723</v>
      </c>
      <c r="D31" s="1">
        <v>2736.79</v>
      </c>
      <c r="E31" s="1">
        <v>2644.04</v>
      </c>
      <c r="F31" t="s">
        <v>61</v>
      </c>
      <c r="G31" s="2">
        <v>-3.7699999999999997E-2</v>
      </c>
      <c r="H31">
        <f t="shared" si="0"/>
        <v>-1.4012163377482123E-2</v>
      </c>
    </row>
    <row r="32" spans="1:8">
      <c r="A32" t="s">
        <v>62</v>
      </c>
      <c r="B32" s="1">
        <v>2749.75</v>
      </c>
      <c r="C32" s="1">
        <v>2728.61</v>
      </c>
      <c r="D32" s="1">
        <v>2758.92</v>
      </c>
      <c r="E32" s="1">
        <v>2696.47</v>
      </c>
      <c r="F32" t="s">
        <v>63</v>
      </c>
      <c r="G32" s="2">
        <v>7.7999999999999996E-3</v>
      </c>
      <c r="H32">
        <f t="shared" si="0"/>
        <v>-3.8396686904743516E-2</v>
      </c>
    </row>
    <row r="33" spans="1:8">
      <c r="A33" t="s">
        <v>64</v>
      </c>
      <c r="B33" s="1">
        <v>2728.51</v>
      </c>
      <c r="C33" s="1">
        <v>2749.43</v>
      </c>
      <c r="D33" s="1">
        <v>2758</v>
      </c>
      <c r="E33" s="1">
        <v>2710.79</v>
      </c>
      <c r="F33" t="s">
        <v>53</v>
      </c>
      <c r="G33" s="2">
        <v>8.3000000000000001E-3</v>
      </c>
      <c r="H33">
        <f t="shared" si="0"/>
        <v>7.754325800246562E-3</v>
      </c>
    </row>
    <row r="34" spans="1:8">
      <c r="A34" t="s">
        <v>65</v>
      </c>
      <c r="B34" s="1">
        <v>2706</v>
      </c>
      <c r="C34" s="1">
        <v>2667.31</v>
      </c>
      <c r="D34" s="1">
        <v>2723.33</v>
      </c>
      <c r="E34" s="1">
        <v>2666.04</v>
      </c>
      <c r="F34" t="s">
        <v>66</v>
      </c>
      <c r="G34" s="2">
        <v>8.6999999999999994E-3</v>
      </c>
      <c r="H34">
        <f t="shared" si="0"/>
        <v>8.2841429062459442E-3</v>
      </c>
    </row>
    <row r="35" spans="1:8">
      <c r="A35" t="s">
        <v>67</v>
      </c>
      <c r="B35" s="1">
        <v>2682.6</v>
      </c>
      <c r="C35" s="1">
        <v>2775</v>
      </c>
      <c r="D35" s="1">
        <v>2785.67</v>
      </c>
      <c r="E35" s="1">
        <v>2665.77</v>
      </c>
      <c r="F35" t="s">
        <v>68</v>
      </c>
      <c r="G35" s="2">
        <v>-3.2300000000000002E-2</v>
      </c>
      <c r="H35">
        <f t="shared" si="0"/>
        <v>8.6850562627433774E-3</v>
      </c>
    </row>
    <row r="36" spans="1:8">
      <c r="A36" t="s">
        <v>69</v>
      </c>
      <c r="B36" s="1">
        <v>2772.05</v>
      </c>
      <c r="C36" s="1">
        <v>2790</v>
      </c>
      <c r="D36" s="1">
        <v>2828.62</v>
      </c>
      <c r="E36" s="1">
        <v>2761</v>
      </c>
      <c r="F36" t="s">
        <v>70</v>
      </c>
      <c r="G36" s="2">
        <v>-2.0199999999999999E-2</v>
      </c>
      <c r="H36">
        <f t="shared" si="0"/>
        <v>-3.2800645197167501E-2</v>
      </c>
    </row>
    <row r="37" spans="1:8">
      <c r="A37" t="s">
        <v>71</v>
      </c>
      <c r="B37" s="1">
        <v>2829.06</v>
      </c>
      <c r="C37" s="1">
        <v>2817</v>
      </c>
      <c r="D37" s="1">
        <v>2843.51</v>
      </c>
      <c r="E37" s="1">
        <v>2807.54</v>
      </c>
      <c r="F37" t="s">
        <v>72</v>
      </c>
      <c r="G37" s="2">
        <v>1.61E-2</v>
      </c>
      <c r="H37">
        <f t="shared" si="0"/>
        <v>-2.035738231924537E-2</v>
      </c>
    </row>
    <row r="38" spans="1:8">
      <c r="A38" t="s">
        <v>73</v>
      </c>
      <c r="B38" s="1">
        <v>2784.26</v>
      </c>
      <c r="C38" s="1">
        <v>2779.82</v>
      </c>
      <c r="D38" s="1">
        <v>2796.74</v>
      </c>
      <c r="E38" s="1">
        <v>2737.46</v>
      </c>
      <c r="F38" t="s">
        <v>74</v>
      </c>
      <c r="G38" s="2">
        <v>2E-3</v>
      </c>
      <c r="H38">
        <f t="shared" si="0"/>
        <v>1.596237208614441E-2</v>
      </c>
    </row>
    <row r="39" spans="1:8">
      <c r="A39" t="s">
        <v>75</v>
      </c>
      <c r="B39" s="1">
        <v>2778.76</v>
      </c>
      <c r="C39" s="1">
        <v>2874.18</v>
      </c>
      <c r="D39" s="1">
        <v>2876.93</v>
      </c>
      <c r="E39" s="1">
        <v>2773.98</v>
      </c>
      <c r="F39" t="s">
        <v>76</v>
      </c>
      <c r="G39" s="2">
        <v>-2.8500000000000001E-2</v>
      </c>
      <c r="H39">
        <f t="shared" si="0"/>
        <v>1.9773438858864544E-3</v>
      </c>
    </row>
    <row r="40" spans="1:8">
      <c r="A40" t="s">
        <v>77</v>
      </c>
      <c r="B40" s="1">
        <v>2860.32</v>
      </c>
      <c r="C40" s="1">
        <v>2860.34</v>
      </c>
      <c r="D40" s="1">
        <v>2890.71</v>
      </c>
      <c r="E40" s="1">
        <v>2796.35</v>
      </c>
      <c r="F40" t="s">
        <v>78</v>
      </c>
      <c r="G40" s="2">
        <v>2.5999999999999999E-3</v>
      </c>
      <c r="H40">
        <f t="shared" si="0"/>
        <v>-2.8928721654406735E-2</v>
      </c>
    </row>
    <row r="41" spans="1:8">
      <c r="A41" t="s">
        <v>79</v>
      </c>
      <c r="B41" s="1">
        <v>2853.01</v>
      </c>
      <c r="C41" s="1">
        <v>2905.9</v>
      </c>
      <c r="D41" s="1">
        <v>2982.35</v>
      </c>
      <c r="E41" s="1">
        <v>2844.1</v>
      </c>
      <c r="F41" t="s">
        <v>80</v>
      </c>
      <c r="G41" s="2">
        <v>-3.6400000000000002E-2</v>
      </c>
      <c r="H41">
        <f t="shared" si="0"/>
        <v>2.5589293770517572E-3</v>
      </c>
    </row>
    <row r="42" spans="1:8">
      <c r="A42" t="s">
        <v>81</v>
      </c>
      <c r="B42" s="1">
        <v>2960.73</v>
      </c>
      <c r="C42" s="1">
        <v>3037.27</v>
      </c>
      <c r="D42" s="1">
        <v>3042</v>
      </c>
      <c r="E42" s="1">
        <v>2911.15</v>
      </c>
      <c r="F42" t="s">
        <v>82</v>
      </c>
      <c r="G42" s="2">
        <v>7.3700000000000002E-2</v>
      </c>
      <c r="H42">
        <f t="shared" si="0"/>
        <v>-3.7061282243887973E-2</v>
      </c>
    </row>
    <row r="43" spans="1:8">
      <c r="A43" t="s">
        <v>83</v>
      </c>
      <c r="B43" s="1">
        <v>2757.57</v>
      </c>
      <c r="C43" s="1">
        <v>2756.7</v>
      </c>
      <c r="D43" s="1">
        <v>2764</v>
      </c>
      <c r="E43" s="1">
        <v>2691.36</v>
      </c>
      <c r="F43" t="s">
        <v>26</v>
      </c>
      <c r="G43" s="2">
        <v>1.61E-2</v>
      </c>
      <c r="H43">
        <f t="shared" si="0"/>
        <v>7.1086002415375424E-2</v>
      </c>
    </row>
    <row r="44" spans="1:8">
      <c r="A44" t="s">
        <v>84</v>
      </c>
      <c r="B44" s="1">
        <v>2713.97</v>
      </c>
      <c r="C44" s="1">
        <v>2683.96</v>
      </c>
      <c r="D44" s="1">
        <v>2716.87</v>
      </c>
      <c r="E44" s="1">
        <v>2645.48</v>
      </c>
      <c r="F44" t="s">
        <v>85</v>
      </c>
      <c r="G44" s="2">
        <v>1.8100000000000002E-2</v>
      </c>
      <c r="H44">
        <f t="shared" si="0"/>
        <v>1.5937349579654911E-2</v>
      </c>
    </row>
    <row r="45" spans="1:8">
      <c r="A45" t="s">
        <v>86</v>
      </c>
      <c r="B45" s="1">
        <v>2665.79</v>
      </c>
      <c r="C45" s="1">
        <v>2599.9499999999998</v>
      </c>
      <c r="D45" s="1">
        <v>2667.07</v>
      </c>
      <c r="E45" s="1">
        <v>2573.89</v>
      </c>
      <c r="F45" t="s">
        <v>87</v>
      </c>
      <c r="G45" s="2">
        <v>3.2300000000000002E-2</v>
      </c>
      <c r="H45">
        <f t="shared" si="0"/>
        <v>1.791205859484862E-2</v>
      </c>
    </row>
    <row r="46" spans="1:8">
      <c r="A46" t="s">
        <v>88</v>
      </c>
      <c r="B46" s="1">
        <v>2582.42</v>
      </c>
      <c r="C46" s="1">
        <v>2627.22</v>
      </c>
      <c r="D46" s="1">
        <v>2652.2</v>
      </c>
      <c r="E46" s="1">
        <v>2578.9</v>
      </c>
      <c r="F46" t="s">
        <v>89</v>
      </c>
      <c r="G46" s="2">
        <v>-8.9999999999999998E-4</v>
      </c>
      <c r="H46">
        <f t="shared" si="0"/>
        <v>3.1773505164515159E-2</v>
      </c>
    </row>
    <row r="47" spans="1:8">
      <c r="A47" t="s">
        <v>90</v>
      </c>
      <c r="B47" s="1">
        <v>2584.8000000000002</v>
      </c>
      <c r="C47" s="1">
        <v>2611.85</v>
      </c>
      <c r="D47" s="1">
        <v>2656.15</v>
      </c>
      <c r="E47" s="1">
        <v>2543.0700000000002</v>
      </c>
      <c r="F47" t="s">
        <v>91</v>
      </c>
      <c r="G47" s="2">
        <v>1.9800000000000002E-2</v>
      </c>
      <c r="H47">
        <f t="shared" si="0"/>
        <v>-9.2119173106802407E-4</v>
      </c>
    </row>
    <row r="48" spans="1:8">
      <c r="A48" t="s">
        <v>92</v>
      </c>
      <c r="B48" s="1">
        <v>2534.71</v>
      </c>
      <c r="C48" s="1">
        <v>2568.71</v>
      </c>
      <c r="D48" s="1">
        <v>2586.77</v>
      </c>
      <c r="E48" s="1">
        <v>2527.56</v>
      </c>
      <c r="F48" t="s">
        <v>93</v>
      </c>
      <c r="G48" s="2">
        <v>-2.7900000000000001E-2</v>
      </c>
      <c r="H48">
        <f t="shared" si="0"/>
        <v>1.9568903451094282E-2</v>
      </c>
    </row>
    <row r="49" spans="1:8">
      <c r="A49" t="s">
        <v>94</v>
      </c>
      <c r="B49" s="1">
        <v>2607.44</v>
      </c>
      <c r="C49" s="1">
        <v>2520.5500000000002</v>
      </c>
      <c r="D49" s="1">
        <v>2615.5700000000002</v>
      </c>
      <c r="E49" s="1">
        <v>2492.84</v>
      </c>
      <c r="F49" t="s">
        <v>95</v>
      </c>
      <c r="G49" s="2">
        <v>2.2000000000000001E-3</v>
      </c>
      <c r="H49">
        <f t="shared" si="0"/>
        <v>-2.8289665004486143E-2</v>
      </c>
    </row>
    <row r="50" spans="1:8">
      <c r="A50" t="s">
        <v>96</v>
      </c>
      <c r="B50" s="1">
        <v>2601.84</v>
      </c>
      <c r="C50" s="1">
        <v>2660.24</v>
      </c>
      <c r="D50" s="1">
        <v>2695.21</v>
      </c>
      <c r="E50" s="1">
        <v>2600.02</v>
      </c>
      <c r="F50" t="s">
        <v>97</v>
      </c>
      <c r="G50" s="2">
        <v>-2.5600000000000001E-2</v>
      </c>
      <c r="H50">
        <f t="shared" si="0"/>
        <v>2.1500100425342716E-3</v>
      </c>
    </row>
    <row r="51" spans="1:8">
      <c r="A51" t="s">
        <v>98</v>
      </c>
      <c r="B51" s="1">
        <v>2670.13</v>
      </c>
      <c r="C51" s="1">
        <v>2730.28</v>
      </c>
      <c r="D51" s="1">
        <v>2758.24</v>
      </c>
      <c r="E51" s="1">
        <v>2662.89</v>
      </c>
      <c r="F51" t="s">
        <v>99</v>
      </c>
      <c r="G51" s="2">
        <v>-1.5800000000000002E-2</v>
      </c>
      <c r="H51">
        <f t="shared" si="0"/>
        <v>-2.5908273326448329E-2</v>
      </c>
    </row>
    <row r="52" spans="1:8">
      <c r="A52" t="s">
        <v>100</v>
      </c>
      <c r="B52" s="1">
        <v>2713.04</v>
      </c>
      <c r="C52" s="1">
        <v>2738.77</v>
      </c>
      <c r="D52" s="1">
        <v>2767.99</v>
      </c>
      <c r="E52" s="1">
        <v>2710</v>
      </c>
      <c r="F52" t="s">
        <v>101</v>
      </c>
      <c r="G52" s="2">
        <v>-4.7000000000000002E-3</v>
      </c>
      <c r="H52">
        <f t="shared" si="0"/>
        <v>-1.5942617028671006E-2</v>
      </c>
    </row>
    <row r="53" spans="1:8">
      <c r="A53" t="s">
        <v>102</v>
      </c>
      <c r="B53" s="1">
        <v>2725.81</v>
      </c>
      <c r="C53" s="1">
        <v>2732</v>
      </c>
      <c r="D53" s="1">
        <v>2747.83</v>
      </c>
      <c r="E53" s="1">
        <v>2712.34</v>
      </c>
      <c r="F53" t="s">
        <v>103</v>
      </c>
      <c r="G53" s="2">
        <v>-2.5000000000000001E-2</v>
      </c>
      <c r="H53">
        <f t="shared" si="0"/>
        <v>-4.6958542581540964E-3</v>
      </c>
    </row>
    <row r="54" spans="1:8">
      <c r="A54" t="s">
        <v>104</v>
      </c>
      <c r="B54" s="1">
        <v>2795.73</v>
      </c>
      <c r="C54" s="1">
        <v>2750</v>
      </c>
      <c r="D54" s="1">
        <v>2824.01</v>
      </c>
      <c r="E54" s="1">
        <v>2750</v>
      </c>
      <c r="F54" t="s">
        <v>105</v>
      </c>
      <c r="G54" s="2">
        <v>4.7000000000000002E-3</v>
      </c>
      <c r="H54">
        <f t="shared" si="0"/>
        <v>-2.5327621532829279E-2</v>
      </c>
    </row>
    <row r="55" spans="1:8">
      <c r="A55" t="s">
        <v>106</v>
      </c>
      <c r="B55" s="1">
        <v>2782.62</v>
      </c>
      <c r="C55" s="1">
        <v>2836.81</v>
      </c>
      <c r="D55" s="1">
        <v>2863.71</v>
      </c>
      <c r="E55" s="1">
        <v>2778.28</v>
      </c>
      <c r="F55" t="s">
        <v>24</v>
      </c>
      <c r="G55" s="2">
        <v>-1.78E-2</v>
      </c>
      <c r="H55">
        <f t="shared" si="0"/>
        <v>4.7003232628416184E-3</v>
      </c>
    </row>
    <row r="56" spans="1:8">
      <c r="A56" t="s">
        <v>107</v>
      </c>
      <c r="B56" s="1">
        <v>2832.96</v>
      </c>
      <c r="C56" s="1">
        <v>2831.09</v>
      </c>
      <c r="D56" s="1">
        <v>2856.28</v>
      </c>
      <c r="E56" s="1">
        <v>2822.24</v>
      </c>
      <c r="F56" t="s">
        <v>37</v>
      </c>
      <c r="G56" s="2">
        <v>1.1599999999999999E-2</v>
      </c>
      <c r="H56">
        <f t="shared" si="0"/>
        <v>-1.792917151827705E-2</v>
      </c>
    </row>
    <row r="57" spans="1:8">
      <c r="A57" t="s">
        <v>108</v>
      </c>
      <c r="B57" s="1">
        <v>2800.35</v>
      </c>
      <c r="C57" s="1">
        <v>2763.61</v>
      </c>
      <c r="D57" s="1">
        <v>2806.59</v>
      </c>
      <c r="E57" s="1">
        <v>2736.27</v>
      </c>
      <c r="F57" t="s">
        <v>109</v>
      </c>
      <c r="G57" s="2">
        <v>1.04E-2</v>
      </c>
      <c r="H57">
        <f t="shared" si="0"/>
        <v>1.1577692071237981E-2</v>
      </c>
    </row>
    <row r="58" spans="1:8">
      <c r="A58" t="s">
        <v>110</v>
      </c>
      <c r="B58" s="1">
        <v>2771.48</v>
      </c>
      <c r="C58" s="1">
        <v>2701.98</v>
      </c>
      <c r="D58" s="1">
        <v>2772.8</v>
      </c>
      <c r="E58" s="1">
        <v>2662.81</v>
      </c>
      <c r="F58" t="s">
        <v>85</v>
      </c>
      <c r="G58" s="2">
        <v>1.15E-2</v>
      </c>
      <c r="H58">
        <f t="shared" si="0"/>
        <v>1.0362935826482546E-2</v>
      </c>
    </row>
    <row r="59" spans="1:8">
      <c r="A59" t="s">
        <v>111</v>
      </c>
      <c r="B59" s="1">
        <v>2740.09</v>
      </c>
      <c r="C59" s="1">
        <v>2758.1</v>
      </c>
      <c r="D59" s="1">
        <v>2765.09</v>
      </c>
      <c r="E59" s="1">
        <v>2715.78</v>
      </c>
      <c r="F59" t="s">
        <v>112</v>
      </c>
      <c r="G59" s="2">
        <v>-4.0000000000000001E-3</v>
      </c>
      <c r="H59">
        <f t="shared" si="0"/>
        <v>1.1390706966960781E-2</v>
      </c>
    </row>
    <row r="60" spans="1:8">
      <c r="A60" t="s">
        <v>113</v>
      </c>
      <c r="B60" s="1">
        <v>2751.02</v>
      </c>
      <c r="C60" s="1">
        <v>2749.95</v>
      </c>
      <c r="D60" s="1">
        <v>2793.72</v>
      </c>
      <c r="E60" s="1">
        <v>2735.27</v>
      </c>
      <c r="F60" t="s">
        <v>114</v>
      </c>
      <c r="G60" s="2">
        <v>-6.9999999999999999E-4</v>
      </c>
      <c r="H60">
        <f t="shared" si="0"/>
        <v>-3.9809854237506286E-3</v>
      </c>
    </row>
    <row r="61" spans="1:8">
      <c r="A61" t="s">
        <v>115</v>
      </c>
      <c r="B61" s="1">
        <v>2753.07</v>
      </c>
      <c r="C61" s="1">
        <v>2883.62</v>
      </c>
      <c r="D61" s="1">
        <v>2885.96</v>
      </c>
      <c r="E61" s="1">
        <v>2750.47</v>
      </c>
      <c r="F61" t="s">
        <v>116</v>
      </c>
      <c r="G61" s="2">
        <v>-4.6800000000000001E-2</v>
      </c>
      <c r="H61">
        <f t="shared" si="0"/>
        <v>-7.4490064471753375E-4</v>
      </c>
    </row>
    <row r="62" spans="1:8">
      <c r="A62" t="s">
        <v>117</v>
      </c>
      <c r="B62" s="1">
        <v>2888.33</v>
      </c>
      <c r="C62" s="1">
        <v>2911.01</v>
      </c>
      <c r="D62" s="1">
        <v>2932.2</v>
      </c>
      <c r="E62" s="1">
        <v>2876.32</v>
      </c>
      <c r="F62" t="s">
        <v>118</v>
      </c>
      <c r="G62" s="2">
        <v>-4.4999999999999997E-3</v>
      </c>
      <c r="H62">
        <f t="shared" si="0"/>
        <v>-4.7961827786369655E-2</v>
      </c>
    </row>
    <row r="63" spans="1:8">
      <c r="A63" t="s">
        <v>119</v>
      </c>
      <c r="B63" s="1">
        <v>2901.49</v>
      </c>
      <c r="C63" s="1">
        <v>2889.51</v>
      </c>
      <c r="D63" s="1">
        <v>2911</v>
      </c>
      <c r="E63" s="1">
        <v>2870.05</v>
      </c>
      <c r="F63" t="s">
        <v>120</v>
      </c>
      <c r="G63" s="2">
        <v>2.7000000000000001E-3</v>
      </c>
      <c r="H63">
        <f>LN(B62/B63)</f>
        <v>-4.5459177186898082E-3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 Historical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KUMAR</dc:creator>
  <cp:lastModifiedBy>DELL</cp:lastModifiedBy>
  <dcterms:created xsi:type="dcterms:W3CDTF">2022-04-04T14:06:07Z</dcterms:created>
  <dcterms:modified xsi:type="dcterms:W3CDTF">2022-04-09T15:35:29Z</dcterms:modified>
</cp:coreProperties>
</file>