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<sst xmlns="http://schemas.openxmlformats.org/spreadsheetml/2006/main" count="1897" uniqueCount="576">
  <si>
    <t>#</t>
  </si>
  <si>
    <t>PS No</t>
  </si>
  <si>
    <t>Name</t>
  </si>
  <si>
    <t>DOB</t>
  </si>
  <si>
    <t>Age</t>
  </si>
  <si>
    <t>DOB | Age</t>
  </si>
  <si>
    <t>Designation</t>
  </si>
  <si>
    <t xml:space="preserve">Site / Office </t>
  </si>
  <si>
    <t>IC</t>
  </si>
  <si>
    <t>Location</t>
  </si>
  <si>
    <t>IC | Location</t>
  </si>
  <si>
    <t>DOJ</t>
  </si>
  <si>
    <t>DOH</t>
  </si>
  <si>
    <t>GET-DET</t>
  </si>
  <si>
    <t>IS Name</t>
  </si>
  <si>
    <t>IS Grade</t>
  </si>
  <si>
    <t>IS Name &amp; Grade</t>
  </si>
  <si>
    <t>Grade</t>
  </si>
  <si>
    <t>Last Promotion Date</t>
  </si>
  <si>
    <t>DOR</t>
  </si>
  <si>
    <t>Prev. Rating
(22/23/24)</t>
  </si>
  <si>
    <t>Rating 2025</t>
  </si>
  <si>
    <t>CP Rating -2025</t>
  </si>
  <si>
    <t>Total Years of Experience</t>
  </si>
  <si>
    <t>L&amp;T Experience</t>
  </si>
  <si>
    <t>Total Yrs. of Exp| L&amp;T Exp</t>
  </si>
  <si>
    <t>DC Score| Year</t>
  </si>
  <si>
    <t>Qualification | Year</t>
  </si>
  <si>
    <t>Role_Inputs</t>
  </si>
  <si>
    <t>SANTANU BANIK</t>
  </si>
  <si>
    <t>CHIEF ENGINEERING MANAGER (MECH)</t>
  </si>
  <si>
    <t>EDRC</t>
  </si>
  <si>
    <t>M&amp;M</t>
  </si>
  <si>
    <t>Kolkata</t>
  </si>
  <si>
    <t/>
  </si>
  <si>
    <t>NIRMALYA BARMAN</t>
  </si>
  <si>
    <t>M4-A</t>
  </si>
  <si>
    <t>M3-B</t>
  </si>
  <si>
    <t>5.5/5.5/5</t>
  </si>
  <si>
    <t>33Y10M</t>
  </si>
  <si>
    <t>14Y01M</t>
  </si>
  <si>
    <t>1989 : Bachelor of Engineering (BE) ( Mechanical );(H)- 1991 : Master of Technology (MTech) ( Mechanical )</t>
  </si>
  <si>
    <t>Received</t>
  </si>
  <si>
    <t>ABESH SAHA ROY</t>
  </si>
  <si>
    <t>CHIEF ENGINEERING MANAGER (CIVIL)</t>
  </si>
  <si>
    <t>ABHIJIT GHOSH</t>
  </si>
  <si>
    <t>7/7.5/7.5</t>
  </si>
  <si>
    <t>33Y05M</t>
  </si>
  <si>
    <t>29Y01M</t>
  </si>
  <si>
    <t>DC3 (SHL)-2.23-2023</t>
  </si>
  <si>
    <t>(H)- 1991 : Bachelor of Engineering (BE) ( Civil )</t>
  </si>
  <si>
    <t>PARTHA AICH</t>
  </si>
  <si>
    <t>6/6.5/7</t>
  </si>
  <si>
    <t>33Y09M</t>
  </si>
  <si>
    <t>13Y07M</t>
  </si>
  <si>
    <t>1991 : Bachelor of Engineering (BE) ( Civil );(H)- 2002 : Master of Business Administration (MBA) ( Business Administration )</t>
  </si>
  <si>
    <t>PRASENJIT GUIN</t>
  </si>
  <si>
    <t>5/5/5.5</t>
  </si>
  <si>
    <t>33Y04M</t>
  </si>
  <si>
    <t>18Y11M</t>
  </si>
  <si>
    <t>SURAJIT ROY</t>
  </si>
  <si>
    <t>6/5/5.5</t>
  </si>
  <si>
    <t>34Y08M</t>
  </si>
  <si>
    <t>18Y00M</t>
  </si>
  <si>
    <t>(H)- 1989 : Bachelor of Engineering (BE) ( Civil )</t>
  </si>
  <si>
    <t>DIPANKAR BERA</t>
  </si>
  <si>
    <t>KOUSIK BHATTACHARJA</t>
  </si>
  <si>
    <t>M3-C</t>
  </si>
  <si>
    <t>6/6/6</t>
  </si>
  <si>
    <t>33Y03M</t>
  </si>
  <si>
    <t>14Y02M</t>
  </si>
  <si>
    <t>1991 : Bachelor of Engineering (BE) ( Mechanical );(H)- 1995 : Master of Engineering (ME) ( Collaborative )</t>
  </si>
  <si>
    <t>SUGATA CHATTERJEE</t>
  </si>
  <si>
    <t>Abesh Saha Roy</t>
  </si>
  <si>
    <t>M3-A</t>
  </si>
  <si>
    <t>5.5/5.5/5.5</t>
  </si>
  <si>
    <t>28Y09M</t>
  </si>
  <si>
    <t>17Y01M</t>
  </si>
  <si>
    <t>1996 : Bachelor of Engineering (BE) ( Civil );(H)- 2002 : Post Graduate Diploma in Business Management (PGDBM) ( Business Management )</t>
  </si>
  <si>
    <t>BILAS DAS</t>
  </si>
  <si>
    <t>5.5/6/6.5</t>
  </si>
  <si>
    <t>31Y06M</t>
  </si>
  <si>
    <t>1991 : Bachelor of Engineering (BE) ( Civil );(H)- 1993 : Master of Engineering (ME) ( Civil )</t>
  </si>
  <si>
    <t>SOMA BHATTACHARYYA</t>
  </si>
  <si>
    <t>CHIEF ENGINEERING MANAGER (ELEC)</t>
  </si>
  <si>
    <t>SAMARESH BHATTACHARYA</t>
  </si>
  <si>
    <t>7.5/7/6.5</t>
  </si>
  <si>
    <t>31Y02M</t>
  </si>
  <si>
    <t>14Y07M</t>
  </si>
  <si>
    <t>DC-3 -2.62-2019</t>
  </si>
  <si>
    <t>1992 : Bachelor of Engineering (BE) ( Electrical Engineering );(H)- 2019 : Master of Business Administration (MBA) ( Business Administration )</t>
  </si>
  <si>
    <t>SONJIT MALLICK</t>
  </si>
  <si>
    <t>6/6/6.5</t>
  </si>
  <si>
    <t>12Y04M</t>
  </si>
  <si>
    <t>DC-3-1.83-2022</t>
  </si>
  <si>
    <t>SURAJIT KARMAKAR</t>
  </si>
  <si>
    <t>SR. ENGINEERING MANAGER (MECH)</t>
  </si>
  <si>
    <t>M2-A</t>
  </si>
  <si>
    <t>8/8/8</t>
  </si>
  <si>
    <t>16Y08M</t>
  </si>
  <si>
    <t>(H)- 2008 : Bachelor of Engineering (BE) ( Mechanical )</t>
  </si>
  <si>
    <t>SUVANKAR GHOSH</t>
  </si>
  <si>
    <t>SR. ENGINEERING MANAGER (CIVIL)</t>
  </si>
  <si>
    <t>GET</t>
  </si>
  <si>
    <t>8/8/7.5</t>
  </si>
  <si>
    <t>15Y11M</t>
  </si>
  <si>
    <t>14Y11M</t>
  </si>
  <si>
    <t>(H)- 2009 : Bachelor of Technology (BTech) ( Civil )</t>
  </si>
  <si>
    <t>AYAN BHATTACHARYA</t>
  </si>
  <si>
    <t>Head Instrumentation &amp; Automation</t>
  </si>
  <si>
    <t>7.5/7.5/6.5</t>
  </si>
  <si>
    <t>29Y09M</t>
  </si>
  <si>
    <t>15Y03M</t>
  </si>
  <si>
    <t>DC3 (SHL)-2.98-2023</t>
  </si>
  <si>
    <t>(H)- 1995 : Bachelor of Engineering (BE) ( Electrical &amp; Electronics )</t>
  </si>
  <si>
    <t>SANTI GOPAL KAR</t>
  </si>
  <si>
    <t>BISWAJIT DATTA</t>
  </si>
  <si>
    <t>M2-B</t>
  </si>
  <si>
    <t>6/5.5/5</t>
  </si>
  <si>
    <t>28Y07M</t>
  </si>
  <si>
    <t>19Y01M</t>
  </si>
  <si>
    <t>1995 : Diploma in Mechanical Engineering (DME) ( Mechanical );(H)- 2015 : Bachelor of Engineering (BE) ( Automobile Engineering )</t>
  </si>
  <si>
    <t>PARAMARTHA SOM</t>
  </si>
  <si>
    <t>SR.DGM (CONSTRUCTION METHODS)</t>
  </si>
  <si>
    <t>Ranjit Ghosh</t>
  </si>
  <si>
    <t>M4-B</t>
  </si>
  <si>
    <t>7/7/7</t>
  </si>
  <si>
    <t>27Y11M</t>
  </si>
  <si>
    <t>26Y08M</t>
  </si>
  <si>
    <t>DC-3-3.05-2023</t>
  </si>
  <si>
    <t>1997 : Bachelor of Engineering (BE) ( Civil );2008 : Master of Engineering (ME) ( Structural Engineering );(H)- 2014 : Chartered Engineer (CEng) ( Civil )</t>
  </si>
  <si>
    <t>TATSAT DUTTA</t>
  </si>
  <si>
    <t>17Y10M</t>
  </si>
  <si>
    <t>12Y00M</t>
  </si>
  <si>
    <t>2004 : Diploma in Mechanical Engineering (DME) ( Mechanical );(H)- 2007 : Bachelor of Technology (BTech) ( Mechanical )</t>
  </si>
  <si>
    <t>SAIKAT SRIMANI</t>
  </si>
  <si>
    <t>5.5/6/6</t>
  </si>
  <si>
    <t>28Y08M</t>
  </si>
  <si>
    <t>20Y03M</t>
  </si>
  <si>
    <t>(H)- 1996 : Diploma in Mechanical Engineering (DME) ( Mechanical )</t>
  </si>
  <si>
    <t>RABIN DAS</t>
  </si>
  <si>
    <t>SHIBANI CHOUDHURI</t>
  </si>
  <si>
    <t>7/7/8</t>
  </si>
  <si>
    <t>18Y02M</t>
  </si>
  <si>
    <t>14Y03M</t>
  </si>
  <si>
    <t>(H)- 2006 : Bachelor of Engineering (BE) ( Mechanical )</t>
  </si>
  <si>
    <t>GOBINDA GOSWAMI</t>
  </si>
  <si>
    <t>ANIMESH NANDY</t>
  </si>
  <si>
    <t>22Y06M</t>
  </si>
  <si>
    <t>20Y04M</t>
  </si>
  <si>
    <t>(H)- 1998 : Bachelor of Science (BSc) ( Science );2001 : Diploma in Mechanical Engineering (DME) ( Mechanical )</t>
  </si>
  <si>
    <t>PAROMITA BASAK</t>
  </si>
  <si>
    <t>SR. ENGINEERING MANAGER (ELEC)</t>
  </si>
  <si>
    <t>ANIRBAN GUHA</t>
  </si>
  <si>
    <t>M2-C</t>
  </si>
  <si>
    <t>5/5/5</t>
  </si>
  <si>
    <t>27Y06M</t>
  </si>
  <si>
    <t>1995 : Diploma in Electronics &amp; Telecommunication ( Electronics &amp; Telecommunication );(H)- 2003 : Associate Member of the Institution of Engineers (AMIE) (  )</t>
  </si>
  <si>
    <t>RAJARSHI MITRA</t>
  </si>
  <si>
    <t>16Y09M</t>
  </si>
  <si>
    <t>(H)- 2007 : Bachelor of Technology (BTech) ( Electrical Engineering )</t>
  </si>
  <si>
    <t>NABANKUR DAS</t>
  </si>
  <si>
    <t>ARUP CHATTERJEE</t>
  </si>
  <si>
    <t>19Y09M</t>
  </si>
  <si>
    <t>12Y05M</t>
  </si>
  <si>
    <t>(H)- 2005 : Bachelor of Engineering (BE) ( Electrical Engineering )</t>
  </si>
  <si>
    <t>CHETAN KHODKE</t>
  </si>
  <si>
    <t>SR.ENGINEERING MANAGER - CIVIL</t>
  </si>
  <si>
    <t>TANMOY BISWAS</t>
  </si>
  <si>
    <t>6.5/6.5/6.5</t>
  </si>
  <si>
    <t>17Y11M</t>
  </si>
  <si>
    <t>DC-2-2.6-2023</t>
  </si>
  <si>
    <t>(H)- 2005 : Bachelor of Engineering (BE) ( Structural )</t>
  </si>
  <si>
    <t>PRASENJIT HALDER</t>
  </si>
  <si>
    <t>19Y11M</t>
  </si>
  <si>
    <t>2003 : Bachelor of Engineering (BE) ( Production Engineering );(H)- 2005 : Master of Technology (MTech) (  )</t>
  </si>
  <si>
    <t>DHRUBA CHAKRABORTY</t>
  </si>
  <si>
    <t>5.5/5/5</t>
  </si>
  <si>
    <t>30Y11M</t>
  </si>
  <si>
    <t>14Y10M</t>
  </si>
  <si>
    <t>(H)- 1993 : Bachelor of Engineering (BE) ( Chemical Engineering )</t>
  </si>
  <si>
    <t>DET</t>
  </si>
  <si>
    <t>34Y05M</t>
  </si>
  <si>
    <t>32Y05M</t>
  </si>
  <si>
    <t>1989 : Diploma Electrical and Electronics (DEE) ( Electrical Engineering );(H)- 1997 : Associate Member of the Institution of Engineers (AMIE) (  )</t>
  </si>
  <si>
    <t>CHIEF ENGINEERING MANAGER (MECHANICAL)</t>
  </si>
  <si>
    <t>Samir Bhattacharyya</t>
  </si>
  <si>
    <t>-/6.5/6.5</t>
  </si>
  <si>
    <t>23Y09M</t>
  </si>
  <si>
    <t>02Y07M</t>
  </si>
  <si>
    <t>1990 : Bachelor of Engineering (BE) ( Chemical Engineering );(H)- 2000 : Master of Engineering (ME) ( Chemical Engineering )</t>
  </si>
  <si>
    <t>DEBOSREE ROY</t>
  </si>
  <si>
    <t>CHIEF PRINCIPAL ARCHITECT</t>
  </si>
  <si>
    <t>8/7/7.5</t>
  </si>
  <si>
    <t>21Y10M</t>
  </si>
  <si>
    <t>DC-2-2.79-2022</t>
  </si>
  <si>
    <t>2003 : Bachelor of Architecture (BArch) ( Architecture );(H)- 2007 : Master of Business Administration (MBA) ( Business Administration )</t>
  </si>
  <si>
    <t>AJAYA KUMAR DASH</t>
  </si>
  <si>
    <t>SR. MANAGER (ENGINEERING)</t>
  </si>
  <si>
    <t>SANJIB ROY</t>
  </si>
  <si>
    <t>7/6.5/6</t>
  </si>
  <si>
    <t>16Y11M</t>
  </si>
  <si>
    <t>(H)- 2007 : Bachelor of Technology (BTech) ( Mechanical )</t>
  </si>
  <si>
    <t>AMLAN BASU</t>
  </si>
  <si>
    <t>5/6/5.5</t>
  </si>
  <si>
    <t>11Y10M</t>
  </si>
  <si>
    <t>(H)- 1988 : Diploma in Mechanical Engineering (DME) ( Mechanical )</t>
  </si>
  <si>
    <t>BHASKAR DAS</t>
  </si>
  <si>
    <t>BASANTA KUMAR KUILA</t>
  </si>
  <si>
    <t>5/6/6</t>
  </si>
  <si>
    <t>(H)- 1991 : Diploma in Mechanical Engineering (DME) ( Mechanical )</t>
  </si>
  <si>
    <t>BIDESH SAHA</t>
  </si>
  <si>
    <t>7/7/7.5</t>
  </si>
  <si>
    <t>20Y08M</t>
  </si>
  <si>
    <t>04Y02M</t>
  </si>
  <si>
    <t>(H)- 2004 : Bachelor of Technology (BTech) ( Chemical Engineering );2017 : Master of Engineering (ME) ( Hydraulic &amp; Water Resources )</t>
  </si>
  <si>
    <t>ABHIJIT PAL</t>
  </si>
  <si>
    <t>5.5/5/5.5</t>
  </si>
  <si>
    <t>21Y04M</t>
  </si>
  <si>
    <t>2003 : Bachelor of Technology (BTech) ( Civil );(H)- 2014 : Post Graduate Diploma in Business Management (PGDBM) ( Business Management )</t>
  </si>
  <si>
    <t>BINU MS</t>
  </si>
  <si>
    <t>Chennai</t>
  </si>
  <si>
    <t>SETHU TV</t>
  </si>
  <si>
    <t>29Y06M</t>
  </si>
  <si>
    <t>26Y09M</t>
  </si>
  <si>
    <t>1995 : Diploma in Mechanical Engineering (DME) ( Mechanical );(H)- 2011 : Associate Member of the Institution of Engineers (AMIE) ( Mechanical )</t>
  </si>
  <si>
    <t>CHANDRASHEKHAR KARYAKARTE</t>
  </si>
  <si>
    <t>SR.MANAGER - PRODUCT DESIGN (APRON FEEDER)</t>
  </si>
  <si>
    <t>AMN Tower, Powai</t>
  </si>
  <si>
    <t>20Y05M</t>
  </si>
  <si>
    <t>18Y10M</t>
  </si>
  <si>
    <t>2003 : Bachelor of Engineering (BE) ( Mechanical );(H)- 2010 : Master of Business Administration (MBA) ( Business Administration )</t>
  </si>
  <si>
    <t>MOHAMAD ALI</t>
  </si>
  <si>
    <t>Kansbahal</t>
  </si>
  <si>
    <t>1992 : Diploma in Mechanical Engineering (DME) ( Mechanical );1996 : Post Graduate Diploma in Production Management (PGDPM) ( Production Management );1997 : Technician Engineers Exam (  );(H)- 2002 : Bachelor of Engineering (BE) ( Mechanical )</t>
  </si>
  <si>
    <t>PRANAB KUMAR SARKAR</t>
  </si>
  <si>
    <t>18Y05M</t>
  </si>
  <si>
    <t>1998 : Diploma in Mechanical Engineering (DME) ( Mechanical );(H)- 2004 : Bachelor of Engineering (BE) ( Mechanical )</t>
  </si>
  <si>
    <t>MANICKAVEL V</t>
  </si>
  <si>
    <t>SR.ENGINEERING MANAGER (CIVIL)</t>
  </si>
  <si>
    <t>PGET</t>
  </si>
  <si>
    <t>Palaniappan T</t>
  </si>
  <si>
    <t>7/6/6</t>
  </si>
  <si>
    <t>15Y06M</t>
  </si>
  <si>
    <t>14Y06M</t>
  </si>
  <si>
    <t>2006 : Bachelor of Engineering (BE) ( Civil );(H)- 2009 : Master of Engineering (ME) ( Structural Engineering )</t>
  </si>
  <si>
    <t>MD FERADUL SHAIKH</t>
  </si>
  <si>
    <t>14Y04M</t>
  </si>
  <si>
    <t>(H)- 2005 : Bachelor of Engineering (BE) ( Civil )</t>
  </si>
  <si>
    <t>SANKHA DASGUPTA</t>
  </si>
  <si>
    <t>26Y04M</t>
  </si>
  <si>
    <t>21Y03M</t>
  </si>
  <si>
    <t>(H)- 1998 : Bachelor of Engineering (BE) ( Mechanical )</t>
  </si>
  <si>
    <t>SRIDAM MONDAL</t>
  </si>
  <si>
    <t>18Y09M</t>
  </si>
  <si>
    <t>15Y01M</t>
  </si>
  <si>
    <t>(H)- 2006 : Bachelor of Technology (BTech) ( Mechanical )</t>
  </si>
  <si>
    <t>SUSMIT PAUL</t>
  </si>
  <si>
    <t>SUJOY KUMAR DEY</t>
  </si>
  <si>
    <t>5.5/6/5.5</t>
  </si>
  <si>
    <t>18Y01M</t>
  </si>
  <si>
    <t>06Y00M</t>
  </si>
  <si>
    <t>SOMNATH SIKDAR</t>
  </si>
  <si>
    <t>09Y08M</t>
  </si>
  <si>
    <t>(H)- 2005 : Bachelor of Technology (BTech) ( Civil )</t>
  </si>
  <si>
    <t>RAJ KUMAR DATTA</t>
  </si>
  <si>
    <t>SR. ENGINEERING MANAGER (MECHANICAL)</t>
  </si>
  <si>
    <t>-/5.5/6.5</t>
  </si>
  <si>
    <t>20Y10M</t>
  </si>
  <si>
    <t>02Y06M</t>
  </si>
  <si>
    <t>1997 : Master in Management Studies ( No Specialisation );1999 : Master in Management Studies ( General );(H)- 2004 : Master in Management Studies ( Metallurgical Engineering )</t>
  </si>
  <si>
    <t>SAIKAT CHAKRABORTY</t>
  </si>
  <si>
    <t>-/-/6.5</t>
  </si>
  <si>
    <t>18Y03M</t>
  </si>
  <si>
    <t>02Y02M</t>
  </si>
  <si>
    <t>5/5/6</t>
  </si>
  <si>
    <t>26Y02M</t>
  </si>
  <si>
    <t>(H)- 1998 : Bachelor of Engineering (BE) ( Electronics &amp; Telecommunication )</t>
  </si>
  <si>
    <t>UJJWAL RAY</t>
  </si>
  <si>
    <t>19Y08M</t>
  </si>
  <si>
    <t>17Y09M</t>
  </si>
  <si>
    <t>2005 : Hydraulics and Water Resources Engineering (HWRE) ( Mechanical );(H)- 2018 : Hydraulics and Water Resources Engineering (HWRE) ( Hydraulic &amp; Water Resources )</t>
  </si>
  <si>
    <t>MAKLESUR RAHMAN</t>
  </si>
  <si>
    <t>16Y07M</t>
  </si>
  <si>
    <t>14Y05M</t>
  </si>
  <si>
    <t>DC-2-2.79-2025</t>
  </si>
  <si>
    <t>SUJOY DUTTA CHOWDHURY</t>
  </si>
  <si>
    <t>(H)- 1996 : Bachelor of Engineering (BE) ( Civil )</t>
  </si>
  <si>
    <t>DEBI PRASAD GHOSH</t>
  </si>
  <si>
    <t>22Y03M</t>
  </si>
  <si>
    <t>1993 : Bachelor of Engineering (BE) ( Civil );1995 : Master of Engineering (ME) ( Civil );(H)- 2007 : Doctor of Philosophy (PhD) (  )</t>
  </si>
  <si>
    <t>DEBASANKAR MAITI</t>
  </si>
  <si>
    <t>Asst General Manager - Design &amp; Engineering</t>
  </si>
  <si>
    <t>7/7/6</t>
  </si>
  <si>
    <t>09Y01M</t>
  </si>
  <si>
    <t>2005 : Bachelor of Engineering (BE) ( Aeronautics );(H)- 2008 : Master of Technology (MTech) ( Naval Architecture )</t>
  </si>
  <si>
    <t>SANJIB KUMAR JANA</t>
  </si>
  <si>
    <t>-/-/5.5</t>
  </si>
  <si>
    <t>11Y00M</t>
  </si>
  <si>
    <t>02Y01M</t>
  </si>
  <si>
    <t>2007 : Bachelor of Technology (BTech) ( Mechanical );2001 : Diploma in Mechanical Engineering (DME) ( Mechanical );(H)- 2017 : Master of Business Administration (MBA) ( Systems Management );2001 : Diploma in Computer Application (DCA) ( No Specialisation )</t>
  </si>
  <si>
    <t>SANJIB JANA</t>
  </si>
  <si>
    <t>Sr. Engineering Manager - Civil</t>
  </si>
  <si>
    <t>-/-/5</t>
  </si>
  <si>
    <t>15Y00M</t>
  </si>
  <si>
    <t>01Y11M</t>
  </si>
  <si>
    <t>2003 : Bachelor of Engineering (BE) ( Civil Engineering );(H)- 2005 : Master of Technology (MTech) ( Civil )</t>
  </si>
  <si>
    <t>BARUN KUMAR BHOWMICK</t>
  </si>
  <si>
    <t>SR. ENGINEERING MANAGER (INSTRUMENTATION)</t>
  </si>
  <si>
    <t>29Y03M</t>
  </si>
  <si>
    <t>(H)- 1994 : Diploma Electrical and Electronics (DEE) ( Electrical Engineering )</t>
  </si>
  <si>
    <t>PROMIT RAY</t>
  </si>
  <si>
    <t>Rittwik Khatua</t>
  </si>
  <si>
    <t>20Y06M</t>
  </si>
  <si>
    <t>(H)- 2004 : Bachelor of Technology (BTech) ( Electrical Engineering )</t>
  </si>
  <si>
    <t>ARNAB DUTTA</t>
  </si>
  <si>
    <t>ANIRBAN SEN</t>
  </si>
  <si>
    <t>10Y06M</t>
  </si>
  <si>
    <t>2002 : Diploma in Electrical Engineering ( Electrical Engineering );(H)- 2004 : Bachelor of Technology (BTech) ( Electrical Engineering )</t>
  </si>
  <si>
    <t>ARADHANA SEN</t>
  </si>
  <si>
    <t>UDAYAN ROY</t>
  </si>
  <si>
    <t>23Y11M</t>
  </si>
  <si>
    <t>09Y07M</t>
  </si>
  <si>
    <t>(H)- 2000 : Bachelor of Engineering (BE) ( Civil )</t>
  </si>
  <si>
    <t>BRAHMASAKTI BHATTACHARYA</t>
  </si>
  <si>
    <t>CHIEF ENGINEERING  MANAGER (MECH)</t>
  </si>
  <si>
    <t>34Y06M</t>
  </si>
  <si>
    <t>17Y02M</t>
  </si>
  <si>
    <t>(H)- 1989 : Diploma in Mechanical Engineering (DME) ( Mechanical )</t>
  </si>
  <si>
    <t>MANAS KUMAR KHARA</t>
  </si>
  <si>
    <t>SAMARESH PAIKARA</t>
  </si>
  <si>
    <t>31Y00M</t>
  </si>
  <si>
    <t>1997 : Diploma in Civil Engineering (DCE) ( Civil );(H)- 1993 : Bachelor of Science (BSc) ( Science )</t>
  </si>
  <si>
    <t>SANKAR KUMAR DAS</t>
  </si>
  <si>
    <t>32Y01M</t>
  </si>
  <si>
    <t>(H)- 1992 : Diploma in Civil Engineering (DCE) ( Civil )</t>
  </si>
  <si>
    <t>SHYENJIT MAITY</t>
  </si>
  <si>
    <t>2004 : Bachelor of Engineering (BE) ( Civil );(H)- 2006 : Master of Engineering (ME) ( Civil )</t>
  </si>
  <si>
    <t>MANOJ LAL DAS</t>
  </si>
  <si>
    <t>SR.ENGINEERING MANAGER (CHEMICAL)</t>
  </si>
  <si>
    <t>2002 : Diploma in Chemical Technology (DCT) ( Chemical Engineering );2005 : Bachelor of Engineering (BE) ( Chemical Engineering );(H)- 2007 : Master of Technology (MTech) ( Chemical Engineering )</t>
  </si>
  <si>
    <t>PARITOSH CHATTERJEE</t>
  </si>
  <si>
    <t>SR. ENGINEERING MANAGER (ELECTRICAL)</t>
  </si>
  <si>
    <t>-/5.5/5.5</t>
  </si>
  <si>
    <t>02Y10M</t>
  </si>
  <si>
    <t>MUKUL MANDAL</t>
  </si>
  <si>
    <t>12Y01M</t>
  </si>
  <si>
    <t>2003 : Bachelor of Engineering (BE) ( Mechanical );(H)- 2006 : Master of Technology (MTech) ( Design Engineering )</t>
  </si>
  <si>
    <t>SUJATA CHATTERJEE</t>
  </si>
  <si>
    <t>31Y01M</t>
  </si>
  <si>
    <t>(H)- 1992 : Diploma Electrical and Electronics (DEE) ( Electrical Engineering )</t>
  </si>
  <si>
    <t>BIPUL RANJAN DAS</t>
  </si>
  <si>
    <t>8/7.5/7.5</t>
  </si>
  <si>
    <t>29Y11M</t>
  </si>
  <si>
    <t>DC-2-2.26-2016</t>
  </si>
  <si>
    <t>(H)- 1994 : Diploma in Mechanical Engineering (DME) ( Mechanical )</t>
  </si>
  <si>
    <t>SUBRATA CHHATAIT</t>
  </si>
  <si>
    <t>(H)- 2004 : Bachelor of Engineering (BE) ( Mechanical )</t>
  </si>
  <si>
    <t>SUDAKSHINA MAITY</t>
  </si>
  <si>
    <t>AMAR KUMAR</t>
  </si>
  <si>
    <t>2005 : Bachelor of Technology (BTech) ( Chemical Engineering );(H)- 2007 : Master of Technology (MTech) ( Chemical Engineering )</t>
  </si>
  <si>
    <t>GOURAB GOSWAMI</t>
  </si>
  <si>
    <t>CHIEF ENGINEERING  MANAGER (ELEC)</t>
  </si>
  <si>
    <t>32Y07M</t>
  </si>
  <si>
    <t>19Y04M</t>
  </si>
  <si>
    <t>(H)- 1992 : Bachelor of Engineering (BE) ( Electrical Engineering )</t>
  </si>
  <si>
    <t>B REDDY</t>
  </si>
  <si>
    <t>6.5/7/6.5</t>
  </si>
  <si>
    <t>DC-2-2.26-2017</t>
  </si>
  <si>
    <t>1995 : Diploma in Mechanical Engineering (DME) ( Mechanical );(H)- 2008 : Bachelor of Engineering (BE) ( Mechanical )</t>
  </si>
  <si>
    <t>SHAMBHU MALLICK</t>
  </si>
  <si>
    <t>20Y02M</t>
  </si>
  <si>
    <t>(H)- 1994 : Diploma in Civil Engineering (DCE) ( Civil )</t>
  </si>
  <si>
    <t>30Y00M</t>
  </si>
  <si>
    <t>28Y11M</t>
  </si>
  <si>
    <t>1993 : Bachelor of Engineering (BE) ( Civil );(H)- 1996 : Master of Engineering (ME) ( Structural Engineering )</t>
  </si>
  <si>
    <t>7.5/7.5/7</t>
  </si>
  <si>
    <t>29Y08M</t>
  </si>
  <si>
    <t>DC-3-2.5-2025</t>
  </si>
  <si>
    <t>(H)- 1994 : Bachelor of Engineering (BE) ( Mechanical )</t>
  </si>
  <si>
    <t>JAYANTA ROY</t>
  </si>
  <si>
    <t>Sr. Engineering Manager (Instrumentation)</t>
  </si>
  <si>
    <t>01Y07M</t>
  </si>
  <si>
    <t>(H)- 2008 : Bachelor of Technology (BTech) ( Electronics &amp; Communication )</t>
  </si>
  <si>
    <t>ARNAB SINHA</t>
  </si>
  <si>
    <t>Sr. Engineering Manager (Mech)</t>
  </si>
  <si>
    <t>14Y09M</t>
  </si>
  <si>
    <t>01Y05M</t>
  </si>
  <si>
    <t>2010 : Bachelor of Engineering (BE) ( Mechanical );(H)- 2021 : Master of Business Administration (MBA) ( No Specialisation )</t>
  </si>
  <si>
    <t>AVIJIT MARICK</t>
  </si>
  <si>
    <t>8/7.5/8</t>
  </si>
  <si>
    <t>16Y10M</t>
  </si>
  <si>
    <t>ARUNKUMAR T V</t>
  </si>
  <si>
    <t>04Y03M</t>
  </si>
  <si>
    <t>2008 : Post Graduate Programme in Management (PGPM) ( Business Management );2004 : Bachelor of Engineering (BE) ( Industrial Engineering );(H)- 2021 : Doctor of Philosophy (PhD) ( Business Management );1995 : Diploma in Mechanical Engineering (DME) ( Mechanical Engineering );2015 : Post Graduate Diploma in Business Management (PGDBM) ( Business Management )</t>
  </si>
  <si>
    <t>ARINDAM PRODHAN</t>
  </si>
  <si>
    <t>SUBRATA DEY</t>
  </si>
  <si>
    <t>(H)- 2007 : Bachelor of Engineering (BE) ( Civil )</t>
  </si>
  <si>
    <t>AVIJIT GHOSH</t>
  </si>
  <si>
    <t>21Y00M</t>
  </si>
  <si>
    <t>DC-2-2.25-2019</t>
  </si>
  <si>
    <t>(H)- 2004 : Bachelor of Engineering (BE) ( Civil )</t>
  </si>
  <si>
    <t>PROJJAL GUPTA</t>
  </si>
  <si>
    <t>SR. MANAGER - DESIGN &amp; ENGG</t>
  </si>
  <si>
    <t>7/7/6.5</t>
  </si>
  <si>
    <t>2006 : Incorporated Engineer (IEng) ( Mechanical );(H)- 2016 : Incorporated Engineer (IEng) ( Mechanical )</t>
  </si>
  <si>
    <t>RAM PRASAD ROY</t>
  </si>
  <si>
    <t>1995 : Diploma in Mechanical Engineering (DME) ( Mechanical );2006 : Bachelor of Engineering (BE) ( Automobile Engineering );2009 : Master of Engineering (ME) ( Manufacturing );2009 : Diploma in Industrial Safety Management ( Industrial Safety );2010 : Incorporated Engineer (IEng) ( Mechanical );(H)- 2016 : Master of Business Administration (MBA) ( Human Resource Management )</t>
  </si>
  <si>
    <t>SABITAVO MANDAL</t>
  </si>
  <si>
    <t>SR.MANAGER - DESIGN &amp; ENGG</t>
  </si>
  <si>
    <t>SATYANARAYANA GV</t>
  </si>
  <si>
    <t>SR.ENGINEERING MANAGER (MECH)</t>
  </si>
  <si>
    <t>2001 : Diploma in Mechanical Engineering (DME) ( Mechanical );2005 : Bachelor of Technology (BTech) ( Mechanical );(H)- 2007 : Master of Technology (MTech) ( Thermal Engineering )</t>
  </si>
  <si>
    <t>SOMVENDRA DUBEY</t>
  </si>
  <si>
    <t>CHIEF ENGINEERING MANAGER (ELECT)</t>
  </si>
  <si>
    <t>7.5/8/7.5</t>
  </si>
  <si>
    <t>DC-2-2.6-2024</t>
  </si>
  <si>
    <t>2005 : Bachelor of Engineering (BE) ( Electrical &amp; Electronics );2007 : Master of Engineering (ME) ( Electrical Engineering );(H)- 2017 : PG-IIMA-L&amp;T MEP ( Mep )</t>
  </si>
  <si>
    <t>PALANIAPPAN T</t>
  </si>
  <si>
    <t>7/6/6.5</t>
  </si>
  <si>
    <t>08Y06M</t>
  </si>
  <si>
    <t>1999 : Diploma in Civil Engineering (DCE) ( Civil );2003 : Bachelor of Engineering (BE) ( Civil );(H)- 2005 : Master of Engineering (ME) ( Structural Engineering )</t>
  </si>
  <si>
    <t>VARUN PARIHARI</t>
  </si>
  <si>
    <t>6/6/5.5</t>
  </si>
  <si>
    <t>2006 : Incorporated Engineer (IEng) ( Electrical Engineering );(H)- 2018 : Incorporated Engineer (IEng) ( Mechanical )</t>
  </si>
  <si>
    <t>SUKALYAN GHOSH</t>
  </si>
  <si>
    <t>DGM (CHEMICAL)</t>
  </si>
  <si>
    <t>7/6.5/6.5</t>
  </si>
  <si>
    <t>22Y07M</t>
  </si>
  <si>
    <t>11Y08M</t>
  </si>
  <si>
    <t>2000 : Diploma in Chemical Engineering ( Chemical Engineering );(H)- 2007 : Master of Technology (MTech) ( Chemical Engineering )</t>
  </si>
  <si>
    <t>GURUNADHA RAO S V</t>
  </si>
  <si>
    <t>BIS</t>
  </si>
  <si>
    <t>DC-3-3.23-2025</t>
  </si>
  <si>
    <t>2006 : Bachelor of Technology (BTech) ( Electrical &amp; Electronics );(H)- 2008 : Master of Technology (MTech) ( Construction Technology &amp; Management )</t>
  </si>
  <si>
    <t>Chief Engineering Manager (Product Design)</t>
  </si>
  <si>
    <t>21Y11M</t>
  </si>
  <si>
    <t>20Y11M</t>
  </si>
  <si>
    <t>DC-3-2.53-2023</t>
  </si>
  <si>
    <t>2003 : Incorporated Engineer (IEng) ( No Specialisation );(H)- 2016 : Incorporated Engineer (IEng) ( Mechanical )</t>
  </si>
  <si>
    <t>27Y09M</t>
  </si>
  <si>
    <t>1997 : Bachelor of Engineering (BE) ( Civil );(H)- 2003 : Master of Technology (MTech) ( Soil Mechanics &amp; Foundation Engineering )</t>
  </si>
  <si>
    <t>INDUBHUSAN MAJI</t>
  </si>
  <si>
    <t>SR. ENGINEERING MANAGER - MECH</t>
  </si>
  <si>
    <t>-/-/-</t>
  </si>
  <si>
    <t>01Y02M</t>
  </si>
  <si>
    <t>AVIJIT BANERJEE</t>
  </si>
  <si>
    <t>01Y00M</t>
  </si>
  <si>
    <t>(H)- 2006 : Bachelor of Engineering (BE) ( Mechanical Engineering )</t>
  </si>
  <si>
    <t>BAPI NASKAR</t>
  </si>
  <si>
    <t>13Y00M</t>
  </si>
  <si>
    <t>01Y01M</t>
  </si>
  <si>
    <t>(H)- 2006 : Bachelor of Technology (BTech) ( Civil )</t>
  </si>
  <si>
    <t>KUNAL RAY</t>
  </si>
  <si>
    <t>15Y05M</t>
  </si>
  <si>
    <t>12Y06M</t>
  </si>
  <si>
    <t>2007 : Bachelor of Technology (BTech) ( Electrical Engineering );(H)- 2012 : Master of Engineering (ME) ( Electrical Engineering )</t>
  </si>
  <si>
    <t>ANTARA ROY</t>
  </si>
  <si>
    <t>SR. MANAGER (BIM)</t>
  </si>
  <si>
    <t>22Y05M</t>
  </si>
  <si>
    <t>(H)- 2017 : Bachelor of Science ( Engineering Technology );2002 : Diploma in Civil Engineering (DCE) ( Civil )</t>
  </si>
  <si>
    <t>ARIJIT NANDY</t>
  </si>
  <si>
    <t>14Y00M</t>
  </si>
  <si>
    <t>(H)- 2005 : Bachelor of Engineering (BE) ( Power Engineering )</t>
  </si>
  <si>
    <t>RAJIB KUMAR BHOWMIK</t>
  </si>
  <si>
    <t>7.5/8/8</t>
  </si>
  <si>
    <t>12Y02M</t>
  </si>
  <si>
    <t>(H)- 2006 : Bachelor of Engineering (BE) ( Power Engineering )</t>
  </si>
  <si>
    <t>SAMBIT GIRI</t>
  </si>
  <si>
    <t>13Y11M</t>
  </si>
  <si>
    <t>12Y11M</t>
  </si>
  <si>
    <t>(H)- 2011 : Bachelor of Engineering (BE) ( Civil )</t>
  </si>
  <si>
    <t>ARUNAVA BALL</t>
  </si>
  <si>
    <t>18Y08M</t>
  </si>
  <si>
    <t>09Y10M</t>
  </si>
  <si>
    <t>2003 : Bachelor of Engineering (BE) ( Civil );(H)- 2006 : Master of Engineering (ME) ( Civil )</t>
  </si>
  <si>
    <t>KODALI GANESH</t>
  </si>
  <si>
    <t>SUBHRAJYOTI GHOSH</t>
  </si>
  <si>
    <t>(H)- 2007 : Bachelor of Engineering (BE) ( Electronics &amp; Instrumentation )</t>
  </si>
  <si>
    <t>SUVADEEP SARKAR</t>
  </si>
  <si>
    <t>6/6/7</t>
  </si>
  <si>
    <t>(H)- 2006 : Bachelor of Technology (BTech) ( Electronics &amp; Instrumentation )</t>
  </si>
  <si>
    <t>PRADIP KUMAR MAJUMDAR</t>
  </si>
  <si>
    <t>Raja Das</t>
  </si>
  <si>
    <t>28Y00M</t>
  </si>
  <si>
    <t>16Y05M</t>
  </si>
  <si>
    <t>SILADITYA MUKHERJEE</t>
  </si>
  <si>
    <t>SR. ENGINEERING MANAGER (CHEMICAL)</t>
  </si>
  <si>
    <t>14Y08M</t>
  </si>
  <si>
    <t>2007 : Bachelor of Engineering (BE) ( Chemical Engineering );(H)- 2013 : Master of Science (MSc) ( Chemical Engineering )</t>
  </si>
  <si>
    <t>RAJIB SEN</t>
  </si>
  <si>
    <t>SR. ENGINEERING MANAGER (ELECT)</t>
  </si>
  <si>
    <t>7.5/7/8</t>
  </si>
  <si>
    <t>(H)- 2006 : Bachelor of Technology (BTech) ( Electrical Engineering )</t>
  </si>
  <si>
    <t>RAJA DAS</t>
  </si>
  <si>
    <t>(H)- 2005 : Bachelor of Technology (BTech) ( Mechanical )</t>
  </si>
  <si>
    <t>RANGANATH KUMAR MAJJI</t>
  </si>
  <si>
    <t>2006 : Bachelor of Technology (BTech) ( Mechanical );2009 : Master of Engineering (ME) (  );(H)- 2016 : Post Graduate Executive Management Programme (PGEMP) ( Executive Management Programme )</t>
  </si>
  <si>
    <t>SUBRATA SEN</t>
  </si>
  <si>
    <t>32Y06M</t>
  </si>
  <si>
    <t>SUMAN KUMAR GAYEN</t>
  </si>
  <si>
    <t>SR. ENGINEERING MANGER (MECH)</t>
  </si>
  <si>
    <t>16Y04M</t>
  </si>
  <si>
    <t>(H)- 2008 : Bachelor of Engineering (BE) ( Mechanical Engineering )</t>
  </si>
  <si>
    <t>SHAONI DAS</t>
  </si>
  <si>
    <t>(H)- 2002 : Bachelor of Engineering (BE) ( Civil )</t>
  </si>
  <si>
    <t>SAMBIT BISWAS</t>
  </si>
  <si>
    <t>22Y08M</t>
  </si>
  <si>
    <t>(H)- 2002 : Bachelor of Engineering (BE) ( Electrical Engineering )</t>
  </si>
  <si>
    <t>30Y07M</t>
  </si>
  <si>
    <t>23Y03M</t>
  </si>
  <si>
    <t>1993 : Diploma in Mechanical Engineering (DME) ( Mechanical );(H)- 2015 : Associate Member of the Institution of Engineers (AMIE) ( Mechanical )</t>
  </si>
  <si>
    <t>BISWAJIT DAS</t>
  </si>
  <si>
    <t>DEPUTY GENERAL MANAGER (GEOTECHNICAL)</t>
  </si>
  <si>
    <t>-/6.5/7</t>
  </si>
  <si>
    <t>05Y02M</t>
  </si>
  <si>
    <t>(H)- 2009 : Master of Engineering (ME) ( Civil );2001 : Bachelor of Technology (BTech) ( No Specialisation )</t>
  </si>
  <si>
    <t>RITTWIK KHATUA</t>
  </si>
  <si>
    <t>2002 : Bachelor of Engineering (BE) ( Electrical &amp; Electronics );2006 : Master of Technology (MTech) (  );(H)- 2016 : Post Graduate Executive Management Programme (PGEMP) ( Executive Management Programme )</t>
  </si>
  <si>
    <t>2003 : Bachelor of Engineering (BE) ( Civil );(H)- 2005 : Master of Technology (MTech) ( Civil )</t>
  </si>
  <si>
    <t>SUTIRTHA RAY</t>
  </si>
  <si>
    <t>CHIEF ENGINEERING MANAGER - PROCESS</t>
  </si>
  <si>
    <t>18Y06M</t>
  </si>
  <si>
    <t>00Y09M</t>
  </si>
  <si>
    <t>1999 : Bachelor of Science (BSc) ( Chemistry );(H)- 2002 : Bachelor of Technology (BTech) ( Chemical Engineering )</t>
  </si>
  <si>
    <t>AJIT RANJAN KHATUA</t>
  </si>
  <si>
    <t>5/5.5/6</t>
  </si>
  <si>
    <t>19Y00M</t>
  </si>
  <si>
    <t>(H)- 2003 : Bachelor of Engineering (BE) ( Mechanical )</t>
  </si>
  <si>
    <t>ARPITA JANA</t>
  </si>
  <si>
    <t>2005 : Bachelor of Technology (BTech) ( Electronics &amp; Instrumentation );(H)- 2007 : Master of Technology (MTech) ( Electronics Engineering )</t>
  </si>
  <si>
    <t>DEEPAK KUMAR SAHU</t>
  </si>
  <si>
    <t>SR.MANAGER-DESIGN &amp; ENGG (CRUSHING SYSTEMS)</t>
  </si>
  <si>
    <t>MANIKANDAKUMARAN A</t>
  </si>
  <si>
    <t>5.5/5/6</t>
  </si>
  <si>
    <t>MANOJ</t>
  </si>
  <si>
    <t>2005 : Bachelor of Engineering (BE) ( Mechanical );(H)- 2007 : Master of Technology (MTech) ( Mechanical )</t>
  </si>
  <si>
    <t>JOYDEEP CHAKRABORTY</t>
  </si>
  <si>
    <t>17Y06M</t>
  </si>
  <si>
    <t>2004 : Diploma Electrical and Electronics (DEE) ( Electrical Engineering );(H)- 2007 : Bachelor of Technology (BTech) ( Electrical Engineering )</t>
  </si>
  <si>
    <t>CHANDAN DAS</t>
  </si>
  <si>
    <t>6/5/6</t>
  </si>
  <si>
    <t>(H)- 2008 : Bachelor of Engineering (BE) ( Civil )</t>
  </si>
  <si>
    <t>PROSAD DAFADAR</t>
  </si>
  <si>
    <t>7/8/8</t>
  </si>
  <si>
    <t>2006 : Bachelor of Engineering (BE) ( Chemical Engineering );(H)- 2008 : Master of Technology (MTech) ( Chemical Engineering )</t>
  </si>
  <si>
    <t>KALYAN GOSWAMI</t>
  </si>
  <si>
    <t>(H)- 2005 : Master of Technology (MTech) ( Civil );2002 : Bachelor of Engineering (BE) ( Civil )</t>
  </si>
  <si>
    <t>RAJESH KUMAR MOHAPATRA</t>
  </si>
  <si>
    <t>6.5/7.5/7.5</t>
  </si>
  <si>
    <t>21Y06M</t>
  </si>
  <si>
    <t>MAIDUL ALI S K</t>
  </si>
  <si>
    <t>SANJOY BERA</t>
  </si>
  <si>
    <t>30Y02M</t>
  </si>
  <si>
    <t>(H)- 1991 : Bachelor of Science (BSc) ( Science );1994 : ITI Draughtsman (Mechanical) ( Mechanical );1999 : Diploma in Mechanical Engineering (DME) ( Mechanical )</t>
  </si>
  <si>
    <t>SATTWIK NAG</t>
  </si>
  <si>
    <t>SHUKDEB MANNA</t>
  </si>
  <si>
    <t>(H)- 2008 : Bachelor of Technology (BTech) ( Mechanical )</t>
  </si>
  <si>
    <t>SOUMEN MALLICK</t>
  </si>
  <si>
    <t>28Y02M</t>
  </si>
  <si>
    <t>1996 : ITI Draughtsman (Mechanical) ( Mechanical );(H)- 2004 : Diploma in Mechanical Engineering (DME) ( Mechanical )</t>
  </si>
  <si>
    <t>SHANTANU KUMAR KHAMARU</t>
  </si>
  <si>
    <t>7/8/7</t>
  </si>
  <si>
    <t>15Y04M</t>
  </si>
  <si>
    <t>SOMRAJ SEN</t>
  </si>
  <si>
    <t>SR. MANAGER (CIVIL)</t>
  </si>
  <si>
    <t>7.5/7.5/8</t>
  </si>
  <si>
    <t>SUMAN PODDER</t>
  </si>
  <si>
    <t>19Y10M</t>
  </si>
  <si>
    <t>DGM-DESIGN &amp; ENGG (CRUSHING SYSTEMS)</t>
  </si>
  <si>
    <t>19Y07M</t>
  </si>
  <si>
    <t>17Y07M</t>
  </si>
  <si>
    <t>(H)- 2005 : Bachelor of Engineering (BE) ( Instrumentation )</t>
  </si>
  <si>
    <t>SURAJIT KUMAR PAL</t>
  </si>
  <si>
    <t>CHIEF ENGINEERING MANAGER (MECH)-PIPING</t>
  </si>
  <si>
    <t>5.5/6.5/6.5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</si>
</sst>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Aptos Narrow"/>
      <scheme val="minor"/>
    </font>
    <font>
      <b/>
      <sz val="10.0"/>
      <color theme="1"/>
      <name val="Calibri"/>
    </font>
    <font>
      <sz val="10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DBE9F7"/>
        <bgColor rgb="FFDBE9F7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vertical="top"/>
    </xf>
    <xf borderId="1" fillId="2" fontId="1" numFmtId="0" xfId="0" applyAlignment="1" applyBorder="1" applyFont="1">
      <alignment horizontal="left" readingOrder="0" vertical="top"/>
    </xf>
    <xf borderId="1" fillId="2" fontId="1" numFmtId="1" xfId="0" applyAlignment="1" applyBorder="1" applyFont="1" applyNumberFormat="1">
      <alignment horizontal="left" vertical="top"/>
    </xf>
    <xf borderId="1" fillId="2" fontId="1" numFmtId="1" xfId="0" applyAlignment="1" applyBorder="1" applyFont="1" applyNumberFormat="1">
      <alignment horizontal="left" readingOrder="0" vertical="top"/>
    </xf>
    <xf borderId="1" fillId="2" fontId="1" numFmtId="0" xfId="0" applyAlignment="1" applyBorder="1" applyFont="1">
      <alignment horizontal="left" readingOrder="0" shrinkToFit="0" vertical="top" wrapText="1"/>
    </xf>
    <xf borderId="1" fillId="2" fontId="1" numFmtId="0" xfId="0" applyAlignment="1" applyBorder="1" applyFont="1">
      <alignment horizontal="left" shrinkToFit="0" vertical="top" wrapText="1"/>
    </xf>
    <xf borderId="1" fillId="0" fontId="2" numFmtId="0" xfId="0" applyAlignment="1" applyBorder="1" applyFont="1">
      <alignment horizontal="left" vertical="top"/>
    </xf>
    <xf borderId="1" fillId="0" fontId="2" numFmtId="14" xfId="0" applyAlignment="1" applyBorder="1" applyFont="1" applyNumberFormat="1">
      <alignment horizontal="left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.5"/>
    <col customWidth="1" min="2" max="2" width="8.13"/>
    <col customWidth="1" min="3" max="3" width="25.88"/>
    <col customWidth="1" min="4" max="4" width="7.38"/>
    <col customWidth="1" min="5" max="5" width="3.63"/>
    <col customWidth="1" min="6" max="6" width="28.25"/>
    <col customWidth="1" min="7" max="7" width="41.13"/>
    <col customWidth="1" min="8" max="8" width="11.75"/>
    <col customWidth="1" min="9" max="9" width="5.13"/>
    <col customWidth="1" min="10" max="11" width="15.38"/>
    <col customWidth="1" min="12" max="14" width="7.38"/>
    <col customWidth="1" min="15" max="15" width="22.13"/>
    <col customWidth="1" min="16" max="16" width="7.13"/>
    <col customWidth="1" min="17" max="17" width="28.0"/>
    <col customWidth="1" min="18" max="18" width="13.5"/>
    <col customWidth="1" min="19" max="19" width="7.75"/>
    <col customWidth="1" min="20" max="20" width="7.38"/>
    <col customWidth="1" min="21" max="21" width="9.13"/>
    <col customWidth="1" min="22" max="22" width="5.63"/>
    <col customWidth="1" min="23" max="23" width="8.5"/>
    <col customWidth="1" min="24" max="25" width="8.13"/>
    <col customWidth="1" min="26" max="26" width="16.25"/>
    <col customWidth="1" min="27" max="27" width="16.0"/>
    <col customWidth="1" min="28" max="28" width="255.63"/>
    <col customWidth="1" min="29" max="29" width="8.5"/>
    <col customWidth="1" min="30" max="30" width="8.63"/>
  </cols>
  <sheetData>
    <row r="1" ht="14.25" customHeight="1">
      <c r="A1" s="1" t="s">
        <v>0</v>
      </c>
      <c r="B1" s="2" t="s">
        <v>1</v>
      </c>
      <c r="C1" s="1" t="s">
        <v>2</v>
      </c>
      <c r="D1" s="1" t="s">
        <v>3</v>
      </c>
      <c r="E1" s="3" t="s">
        <v>4</v>
      </c>
      <c r="F1" s="4" t="s">
        <v>5</v>
      </c>
      <c r="G1" s="5" t="s">
        <v>6</v>
      </c>
      <c r="H1" s="5" t="s">
        <v>7</v>
      </c>
      <c r="I1" s="6" t="s">
        <v>8</v>
      </c>
      <c r="J1" s="6" t="s">
        <v>9</v>
      </c>
      <c r="K1" s="5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5" t="s">
        <v>16</v>
      </c>
      <c r="R1" s="2" t="s">
        <v>17</v>
      </c>
      <c r="S1" s="2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5" t="s">
        <v>25</v>
      </c>
      <c r="AA1" s="5" t="s">
        <v>26</v>
      </c>
      <c r="AB1" s="5" t="s">
        <v>27</v>
      </c>
      <c r="AC1" s="6" t="s">
        <v>28</v>
      </c>
    </row>
    <row r="2" ht="14.25" customHeight="1">
      <c r="A2" s="7">
        <v>1.0</v>
      </c>
      <c r="B2" s="7">
        <v>2.0022728E7</v>
      </c>
      <c r="C2" s="7" t="s">
        <v>29</v>
      </c>
      <c r="D2" s="8">
        <v>25176.0</v>
      </c>
      <c r="E2" s="7">
        <v>56.0</v>
      </c>
      <c r="F2" s="7" t="str">
        <f t="shared" ref="F2:F138" si="1">TEXT(D2, "mm/dd/yyyy") &amp; " | " &amp; E2
</f>
        <v>12/04/1968 | 56</v>
      </c>
      <c r="G2" s="7" t="s">
        <v>30</v>
      </c>
      <c r="H2" s="7" t="s">
        <v>31</v>
      </c>
      <c r="I2" s="7" t="s">
        <v>32</v>
      </c>
      <c r="J2" s="7" t="s">
        <v>33</v>
      </c>
      <c r="K2" s="7" t="str">
        <f t="shared" ref="K2:K138" si="2">I2 &amp; " | " &amp;J2 
</f>
        <v>M&amp;M | Kolkata</v>
      </c>
      <c r="L2" s="8">
        <v>40667.0</v>
      </c>
      <c r="M2" s="8">
        <v>40667.0</v>
      </c>
      <c r="N2" s="7" t="s">
        <v>34</v>
      </c>
      <c r="O2" s="7" t="s">
        <v>35</v>
      </c>
      <c r="P2" s="7" t="s">
        <v>36</v>
      </c>
      <c r="Q2" s="7" t="str">
        <f t="shared" ref="Q2:Q138" si="3">O2 &amp; " | " &amp; P2</f>
        <v>NIRMALYA BARMAN | M4-A</v>
      </c>
      <c r="R2" s="7" t="s">
        <v>37</v>
      </c>
      <c r="S2" s="8">
        <v>41456.0</v>
      </c>
      <c r="T2" s="8">
        <v>46388.0</v>
      </c>
      <c r="U2" s="7" t="s">
        <v>38</v>
      </c>
      <c r="V2" s="7">
        <v>5.0</v>
      </c>
      <c r="W2" s="7">
        <v>5.17</v>
      </c>
      <c r="X2" s="7" t="s">
        <v>39</v>
      </c>
      <c r="Y2" s="7" t="s">
        <v>40</v>
      </c>
      <c r="Z2" s="7" t="str">
        <f t="shared" ref="Z2:Z138" si="4">X2 &amp; " | " &amp; Y2</f>
        <v>33Y10M | 14Y01M</v>
      </c>
      <c r="AA2" s="7"/>
      <c r="AB2" s="7" t="s">
        <v>41</v>
      </c>
      <c r="AC2" s="7" t="s">
        <v>42</v>
      </c>
    </row>
    <row r="3" ht="14.25" customHeight="1">
      <c r="A3" s="7">
        <v>2.0</v>
      </c>
      <c r="B3" s="7">
        <v>80662.0</v>
      </c>
      <c r="C3" s="7" t="s">
        <v>43</v>
      </c>
      <c r="D3" s="8">
        <v>24829.0</v>
      </c>
      <c r="E3" s="7">
        <v>57.0</v>
      </c>
      <c r="F3" s="7" t="str">
        <f t="shared" si="1"/>
        <v>12/23/1967 | 57</v>
      </c>
      <c r="G3" s="7" t="s">
        <v>44</v>
      </c>
      <c r="H3" s="7" t="s">
        <v>31</v>
      </c>
      <c r="I3" s="7" t="s">
        <v>32</v>
      </c>
      <c r="J3" s="7" t="s">
        <v>33</v>
      </c>
      <c r="K3" s="7" t="str">
        <f t="shared" si="2"/>
        <v>M&amp;M | Kolkata</v>
      </c>
      <c r="L3" s="8">
        <v>35191.0</v>
      </c>
      <c r="M3" s="8">
        <v>35191.0</v>
      </c>
      <c r="N3" s="7" t="s">
        <v>34</v>
      </c>
      <c r="O3" s="7" t="s">
        <v>45</v>
      </c>
      <c r="P3" s="7" t="s">
        <v>36</v>
      </c>
      <c r="Q3" s="7" t="str">
        <f t="shared" si="3"/>
        <v>ABHIJIT GHOSH | M4-A</v>
      </c>
      <c r="R3" s="7" t="s">
        <v>37</v>
      </c>
      <c r="S3" s="8">
        <v>42917.0</v>
      </c>
      <c r="T3" s="8">
        <v>46023.0</v>
      </c>
      <c r="U3" s="7" t="s">
        <v>46</v>
      </c>
      <c r="V3" s="7">
        <v>7.0</v>
      </c>
      <c r="W3" s="7">
        <v>7.33</v>
      </c>
      <c r="X3" s="7" t="s">
        <v>47</v>
      </c>
      <c r="Y3" s="7" t="s">
        <v>48</v>
      </c>
      <c r="Z3" s="7" t="str">
        <f t="shared" si="4"/>
        <v>33Y05M | 29Y01M</v>
      </c>
      <c r="AA3" s="7" t="s">
        <v>49</v>
      </c>
      <c r="AB3" s="7" t="s">
        <v>50</v>
      </c>
      <c r="AC3" s="7"/>
    </row>
    <row r="4" ht="14.25" customHeight="1">
      <c r="A4" s="7">
        <v>3.0</v>
      </c>
      <c r="B4" s="7">
        <v>2.0036062E7</v>
      </c>
      <c r="C4" s="7" t="s">
        <v>51</v>
      </c>
      <c r="D4" s="8">
        <v>25076.0</v>
      </c>
      <c r="E4" s="7">
        <v>56.0</v>
      </c>
      <c r="F4" s="7" t="str">
        <f t="shared" si="1"/>
        <v>08/26/1968 | 56</v>
      </c>
      <c r="G4" s="7" t="s">
        <v>44</v>
      </c>
      <c r="H4" s="7" t="s">
        <v>31</v>
      </c>
      <c r="I4" s="7" t="s">
        <v>32</v>
      </c>
      <c r="J4" s="7" t="s">
        <v>33</v>
      </c>
      <c r="K4" s="7" t="str">
        <f t="shared" si="2"/>
        <v>M&amp;M | Kolkata</v>
      </c>
      <c r="L4" s="8">
        <v>40840.0</v>
      </c>
      <c r="M4" s="8">
        <v>40840.0</v>
      </c>
      <c r="N4" s="7" t="s">
        <v>34</v>
      </c>
      <c r="O4" s="7" t="s">
        <v>45</v>
      </c>
      <c r="P4" s="7" t="s">
        <v>36</v>
      </c>
      <c r="Q4" s="7" t="str">
        <f t="shared" si="3"/>
        <v>ABHIJIT GHOSH | M4-A</v>
      </c>
      <c r="R4" s="7" t="s">
        <v>37</v>
      </c>
      <c r="S4" s="8">
        <v>43101.0</v>
      </c>
      <c r="T4" s="8">
        <v>46296.0</v>
      </c>
      <c r="U4" s="7" t="s">
        <v>52</v>
      </c>
      <c r="V4" s="7">
        <v>7.0</v>
      </c>
      <c r="W4" s="7">
        <v>6.83</v>
      </c>
      <c r="X4" s="7" t="s">
        <v>53</v>
      </c>
      <c r="Y4" s="7" t="s">
        <v>54</v>
      </c>
      <c r="Z4" s="7" t="str">
        <f t="shared" si="4"/>
        <v>33Y09M | 13Y07M</v>
      </c>
      <c r="AA4" s="7"/>
      <c r="AB4" s="7" t="s">
        <v>55</v>
      </c>
      <c r="AC4" s="7" t="s">
        <v>42</v>
      </c>
    </row>
    <row r="5" ht="14.25" customHeight="1">
      <c r="A5" s="7">
        <v>4.0</v>
      </c>
      <c r="B5" s="7">
        <v>333054.0</v>
      </c>
      <c r="C5" s="7" t="s">
        <v>56</v>
      </c>
      <c r="D5" s="8">
        <v>24847.0</v>
      </c>
      <c r="E5" s="7">
        <v>57.0</v>
      </c>
      <c r="F5" s="7" t="str">
        <f t="shared" si="1"/>
        <v>01/10/1968 | 57</v>
      </c>
      <c r="G5" s="7" t="s">
        <v>44</v>
      </c>
      <c r="H5" s="7" t="s">
        <v>31</v>
      </c>
      <c r="I5" s="7" t="s">
        <v>32</v>
      </c>
      <c r="J5" s="7" t="s">
        <v>33</v>
      </c>
      <c r="K5" s="7" t="str">
        <f t="shared" si="2"/>
        <v>M&amp;M | Kolkata</v>
      </c>
      <c r="L5" s="8">
        <v>38916.0</v>
      </c>
      <c r="M5" s="8">
        <v>38916.0</v>
      </c>
      <c r="N5" s="7" t="s">
        <v>34</v>
      </c>
      <c r="O5" s="7" t="s">
        <v>45</v>
      </c>
      <c r="P5" s="7" t="s">
        <v>36</v>
      </c>
      <c r="Q5" s="7" t="str">
        <f t="shared" si="3"/>
        <v>ABHIJIT GHOSH | M4-A</v>
      </c>
      <c r="R5" s="7" t="s">
        <v>37</v>
      </c>
      <c r="S5" s="8">
        <v>43831.0</v>
      </c>
      <c r="T5" s="8">
        <v>46119.0</v>
      </c>
      <c r="U5" s="7" t="s">
        <v>57</v>
      </c>
      <c r="V5" s="7">
        <v>5.0</v>
      </c>
      <c r="W5" s="7">
        <v>5.17</v>
      </c>
      <c r="X5" s="7" t="s">
        <v>58</v>
      </c>
      <c r="Y5" s="7" t="s">
        <v>59</v>
      </c>
      <c r="Z5" s="7" t="str">
        <f t="shared" si="4"/>
        <v>33Y04M | 18Y11M</v>
      </c>
      <c r="AA5" s="7"/>
      <c r="AB5" s="7" t="s">
        <v>50</v>
      </c>
      <c r="AC5" s="7" t="s">
        <v>42</v>
      </c>
    </row>
    <row r="6" ht="14.25" customHeight="1">
      <c r="A6" s="7">
        <v>5.0</v>
      </c>
      <c r="B6" s="7">
        <v>333148.0</v>
      </c>
      <c r="C6" s="7" t="s">
        <v>60</v>
      </c>
      <c r="D6" s="8">
        <v>24779.0</v>
      </c>
      <c r="E6" s="7">
        <v>57.0</v>
      </c>
      <c r="F6" s="7" t="str">
        <f t="shared" si="1"/>
        <v>11/03/1967 | 57</v>
      </c>
      <c r="G6" s="7" t="s">
        <v>44</v>
      </c>
      <c r="H6" s="7" t="s">
        <v>31</v>
      </c>
      <c r="I6" s="7" t="s">
        <v>32</v>
      </c>
      <c r="J6" s="7" t="s">
        <v>33</v>
      </c>
      <c r="K6" s="7" t="str">
        <f t="shared" si="2"/>
        <v>M&amp;M | Kolkata</v>
      </c>
      <c r="L6" s="8">
        <v>39244.0</v>
      </c>
      <c r="M6" s="8">
        <v>39244.0</v>
      </c>
      <c r="N6" s="7" t="s">
        <v>34</v>
      </c>
      <c r="O6" s="7" t="s">
        <v>45</v>
      </c>
      <c r="P6" s="7" t="s">
        <v>36</v>
      </c>
      <c r="Q6" s="7" t="str">
        <f t="shared" si="3"/>
        <v>ABHIJIT GHOSH | M4-A</v>
      </c>
      <c r="R6" s="7" t="s">
        <v>37</v>
      </c>
      <c r="S6" s="8">
        <v>43831.0</v>
      </c>
      <c r="T6" s="8">
        <v>46023.0</v>
      </c>
      <c r="U6" s="7" t="s">
        <v>61</v>
      </c>
      <c r="V6" s="7">
        <v>6.0</v>
      </c>
      <c r="W6" s="7">
        <v>5.5</v>
      </c>
      <c r="X6" s="7" t="s">
        <v>62</v>
      </c>
      <c r="Y6" s="7" t="s">
        <v>63</v>
      </c>
      <c r="Z6" s="7" t="str">
        <f t="shared" si="4"/>
        <v>34Y08M | 18Y00M</v>
      </c>
      <c r="AA6" s="7"/>
      <c r="AB6" s="7" t="s">
        <v>64</v>
      </c>
      <c r="AC6" s="7" t="s">
        <v>42</v>
      </c>
    </row>
    <row r="7" ht="14.25" customHeight="1">
      <c r="A7" s="7">
        <v>6.0</v>
      </c>
      <c r="B7" s="7">
        <v>2.0022049E7</v>
      </c>
      <c r="C7" s="7" t="s">
        <v>65</v>
      </c>
      <c r="D7" s="8">
        <v>25177.0</v>
      </c>
      <c r="E7" s="7">
        <v>56.0</v>
      </c>
      <c r="F7" s="7" t="str">
        <f t="shared" si="1"/>
        <v>12/05/1968 | 56</v>
      </c>
      <c r="G7" s="7" t="s">
        <v>30</v>
      </c>
      <c r="H7" s="7" t="s">
        <v>31</v>
      </c>
      <c r="I7" s="7" t="s">
        <v>32</v>
      </c>
      <c r="J7" s="7" t="s">
        <v>33</v>
      </c>
      <c r="K7" s="7" t="str">
        <f t="shared" si="2"/>
        <v>M&amp;M | Kolkata</v>
      </c>
      <c r="L7" s="8">
        <v>40638.0</v>
      </c>
      <c r="M7" s="8">
        <v>40638.0</v>
      </c>
      <c r="N7" s="7" t="s">
        <v>34</v>
      </c>
      <c r="O7" s="7" t="s">
        <v>66</v>
      </c>
      <c r="P7" s="7" t="s">
        <v>67</v>
      </c>
      <c r="Q7" s="7" t="str">
        <f t="shared" si="3"/>
        <v>KOUSIK BHATTACHARJA | M3-C</v>
      </c>
      <c r="R7" s="7" t="s">
        <v>37</v>
      </c>
      <c r="S7" s="8">
        <v>43831.0</v>
      </c>
      <c r="T7" s="8">
        <v>46388.0</v>
      </c>
      <c r="U7" s="7" t="s">
        <v>68</v>
      </c>
      <c r="V7" s="7">
        <v>6.0</v>
      </c>
      <c r="W7" s="7">
        <v>6.0</v>
      </c>
      <c r="X7" s="7" t="s">
        <v>69</v>
      </c>
      <c r="Y7" s="7" t="s">
        <v>70</v>
      </c>
      <c r="Z7" s="7" t="str">
        <f t="shared" si="4"/>
        <v>33Y03M | 14Y02M</v>
      </c>
      <c r="AA7" s="7"/>
      <c r="AB7" s="7" t="s">
        <v>71</v>
      </c>
      <c r="AC7" s="7" t="s">
        <v>42</v>
      </c>
    </row>
    <row r="8" ht="14.25" customHeight="1">
      <c r="A8" s="7">
        <v>7.0</v>
      </c>
      <c r="B8" s="7">
        <v>333367.0</v>
      </c>
      <c r="C8" s="7" t="s">
        <v>72</v>
      </c>
      <c r="D8" s="8">
        <v>26934.0</v>
      </c>
      <c r="E8" s="7">
        <v>51.0</v>
      </c>
      <c r="F8" s="7" t="str">
        <f t="shared" si="1"/>
        <v>09/27/1973 | 51</v>
      </c>
      <c r="G8" s="7" t="s">
        <v>44</v>
      </c>
      <c r="H8" s="7" t="s">
        <v>31</v>
      </c>
      <c r="I8" s="7" t="s">
        <v>32</v>
      </c>
      <c r="J8" s="7" t="s">
        <v>33</v>
      </c>
      <c r="K8" s="7" t="str">
        <f t="shared" si="2"/>
        <v>M&amp;M | Kolkata</v>
      </c>
      <c r="L8" s="8">
        <v>39573.0</v>
      </c>
      <c r="M8" s="8">
        <v>39573.0</v>
      </c>
      <c r="N8" s="7" t="s">
        <v>34</v>
      </c>
      <c r="O8" s="7" t="s">
        <v>73</v>
      </c>
      <c r="P8" s="7" t="s">
        <v>37</v>
      </c>
      <c r="Q8" s="7" t="str">
        <f t="shared" si="3"/>
        <v>Abesh Saha Roy | M3-B</v>
      </c>
      <c r="R8" s="7" t="s">
        <v>74</v>
      </c>
      <c r="S8" s="8">
        <v>44197.0</v>
      </c>
      <c r="T8" s="8">
        <v>48122.0</v>
      </c>
      <c r="U8" s="7" t="s">
        <v>75</v>
      </c>
      <c r="V8" s="7">
        <v>6.0</v>
      </c>
      <c r="W8" s="7">
        <v>5.67</v>
      </c>
      <c r="X8" s="7" t="s">
        <v>76</v>
      </c>
      <c r="Y8" s="7" t="s">
        <v>77</v>
      </c>
      <c r="Z8" s="7" t="str">
        <f t="shared" si="4"/>
        <v>28Y09M | 17Y01M</v>
      </c>
      <c r="AA8" s="7"/>
      <c r="AB8" s="7" t="s">
        <v>78</v>
      </c>
      <c r="AC8" s="7"/>
    </row>
    <row r="9" ht="14.25" customHeight="1">
      <c r="A9" s="7">
        <v>8.0</v>
      </c>
      <c r="B9" s="7">
        <v>333362.0</v>
      </c>
      <c r="C9" s="7" t="s">
        <v>79</v>
      </c>
      <c r="D9" s="8">
        <v>25234.0</v>
      </c>
      <c r="E9" s="7">
        <v>56.0</v>
      </c>
      <c r="F9" s="7" t="str">
        <f t="shared" si="1"/>
        <v>01/31/1969 | 56</v>
      </c>
      <c r="G9" s="7" t="s">
        <v>44</v>
      </c>
      <c r="H9" s="7" t="s">
        <v>31</v>
      </c>
      <c r="I9" s="7" t="s">
        <v>32</v>
      </c>
      <c r="J9" s="7" t="s">
        <v>33</v>
      </c>
      <c r="K9" s="7" t="str">
        <f t="shared" si="2"/>
        <v>M&amp;M | Kolkata</v>
      </c>
      <c r="L9" s="8">
        <v>39568.0</v>
      </c>
      <c r="M9" s="8">
        <v>39568.0</v>
      </c>
      <c r="N9" s="7" t="s">
        <v>34</v>
      </c>
      <c r="O9" s="7" t="s">
        <v>45</v>
      </c>
      <c r="P9" s="7" t="s">
        <v>36</v>
      </c>
      <c r="Q9" s="7" t="str">
        <f t="shared" si="3"/>
        <v>ABHIJIT GHOSH | M4-A</v>
      </c>
      <c r="R9" s="7" t="s">
        <v>37</v>
      </c>
      <c r="S9" s="8">
        <v>44197.0</v>
      </c>
      <c r="T9" s="8">
        <v>46484.0</v>
      </c>
      <c r="U9" s="7" t="s">
        <v>80</v>
      </c>
      <c r="V9" s="7">
        <v>6.0</v>
      </c>
      <c r="W9" s="7">
        <v>6.17</v>
      </c>
      <c r="X9" s="7" t="s">
        <v>81</v>
      </c>
      <c r="Y9" s="7" t="s">
        <v>77</v>
      </c>
      <c r="Z9" s="7" t="str">
        <f t="shared" si="4"/>
        <v>31Y06M | 17Y01M</v>
      </c>
      <c r="AA9" s="7"/>
      <c r="AB9" s="7" t="s">
        <v>82</v>
      </c>
      <c r="AC9" s="7"/>
    </row>
    <row r="10" ht="14.25" customHeight="1">
      <c r="A10" s="7">
        <v>9.0</v>
      </c>
      <c r="B10" s="7">
        <v>2.0016582E7</v>
      </c>
      <c r="C10" s="7" t="s">
        <v>83</v>
      </c>
      <c r="D10" s="8">
        <v>25468.0</v>
      </c>
      <c r="E10" s="7">
        <v>55.0</v>
      </c>
      <c r="F10" s="7" t="str">
        <f t="shared" si="1"/>
        <v>09/22/1969 | 55</v>
      </c>
      <c r="G10" s="7" t="s">
        <v>84</v>
      </c>
      <c r="H10" s="7" t="s">
        <v>31</v>
      </c>
      <c r="I10" s="7" t="s">
        <v>32</v>
      </c>
      <c r="J10" s="7" t="s">
        <v>33</v>
      </c>
      <c r="K10" s="7" t="str">
        <f t="shared" si="2"/>
        <v>M&amp;M | Kolkata</v>
      </c>
      <c r="L10" s="8">
        <v>40483.0</v>
      </c>
      <c r="M10" s="8">
        <v>40483.0</v>
      </c>
      <c r="N10" s="7" t="s">
        <v>34</v>
      </c>
      <c r="O10" s="7" t="s">
        <v>85</v>
      </c>
      <c r="P10" s="7" t="s">
        <v>67</v>
      </c>
      <c r="Q10" s="7" t="str">
        <f t="shared" si="3"/>
        <v>SAMARESH BHATTACHARYA | M3-C</v>
      </c>
      <c r="R10" s="7" t="s">
        <v>37</v>
      </c>
      <c r="S10" s="8">
        <v>44197.0</v>
      </c>
      <c r="T10" s="8">
        <v>46661.0</v>
      </c>
      <c r="U10" s="7" t="s">
        <v>86</v>
      </c>
      <c r="V10" s="7">
        <v>6.0</v>
      </c>
      <c r="W10" s="7">
        <v>6.5</v>
      </c>
      <c r="X10" s="7" t="s">
        <v>87</v>
      </c>
      <c r="Y10" s="7" t="s">
        <v>88</v>
      </c>
      <c r="Z10" s="7" t="str">
        <f t="shared" si="4"/>
        <v>31Y02M | 14Y07M</v>
      </c>
      <c r="AA10" s="7" t="s">
        <v>89</v>
      </c>
      <c r="AB10" s="7" t="s">
        <v>90</v>
      </c>
      <c r="AC10" s="7" t="s">
        <v>42</v>
      </c>
    </row>
    <row r="11" ht="14.25" customHeight="1">
      <c r="A11" s="7">
        <v>10.0</v>
      </c>
      <c r="B11" s="7">
        <v>2.0052731E7</v>
      </c>
      <c r="C11" s="7" t="s">
        <v>91</v>
      </c>
      <c r="D11" s="8">
        <v>25489.0</v>
      </c>
      <c r="E11" s="7">
        <v>55.0</v>
      </c>
      <c r="F11" s="7" t="str">
        <f t="shared" si="1"/>
        <v>10/13/1969 | 55</v>
      </c>
      <c r="G11" s="7" t="s">
        <v>44</v>
      </c>
      <c r="H11" s="7" t="s">
        <v>31</v>
      </c>
      <c r="I11" s="7" t="s">
        <v>32</v>
      </c>
      <c r="J11" s="7" t="s">
        <v>33</v>
      </c>
      <c r="K11" s="7" t="str">
        <f t="shared" si="2"/>
        <v>M&amp;M | Kolkata</v>
      </c>
      <c r="L11" s="8">
        <v>41320.0</v>
      </c>
      <c r="M11" s="8">
        <v>41320.0</v>
      </c>
      <c r="N11" s="7" t="s">
        <v>34</v>
      </c>
      <c r="O11" s="7" t="s">
        <v>45</v>
      </c>
      <c r="P11" s="7" t="s">
        <v>36</v>
      </c>
      <c r="Q11" s="7" t="str">
        <f t="shared" si="3"/>
        <v>ABHIJIT GHOSH | M4-A</v>
      </c>
      <c r="R11" s="7" t="s">
        <v>37</v>
      </c>
      <c r="S11" s="8">
        <v>44197.0</v>
      </c>
      <c r="T11" s="8">
        <v>46753.0</v>
      </c>
      <c r="U11" s="7" t="s">
        <v>92</v>
      </c>
      <c r="V11" s="7">
        <v>6.0</v>
      </c>
      <c r="W11" s="7">
        <v>6.17</v>
      </c>
      <c r="X11" s="7" t="s">
        <v>53</v>
      </c>
      <c r="Y11" s="7" t="s">
        <v>93</v>
      </c>
      <c r="Z11" s="7" t="str">
        <f t="shared" si="4"/>
        <v>33Y09M | 12Y04M</v>
      </c>
      <c r="AA11" s="7" t="s">
        <v>94</v>
      </c>
      <c r="AB11" s="7" t="s">
        <v>50</v>
      </c>
      <c r="AC11" s="7"/>
    </row>
    <row r="12" ht="14.25" customHeight="1">
      <c r="A12" s="7">
        <v>11.0</v>
      </c>
      <c r="B12" s="7">
        <v>2.001781E7</v>
      </c>
      <c r="C12" s="7" t="s">
        <v>95</v>
      </c>
      <c r="D12" s="8">
        <v>30107.0</v>
      </c>
      <c r="E12" s="7">
        <v>43.0</v>
      </c>
      <c r="F12" s="7" t="str">
        <f t="shared" si="1"/>
        <v>06/05/1982 | 43</v>
      </c>
      <c r="G12" s="7" t="s">
        <v>96</v>
      </c>
      <c r="H12" s="7" t="s">
        <v>31</v>
      </c>
      <c r="I12" s="7" t="s">
        <v>32</v>
      </c>
      <c r="J12" s="7" t="s">
        <v>33</v>
      </c>
      <c r="K12" s="7" t="str">
        <f t="shared" si="2"/>
        <v>M&amp;M | Kolkata</v>
      </c>
      <c r="L12" s="8">
        <v>40491.0</v>
      </c>
      <c r="M12" s="8">
        <v>40491.0</v>
      </c>
      <c r="N12" s="7" t="s">
        <v>34</v>
      </c>
      <c r="O12" s="7" t="s">
        <v>35</v>
      </c>
      <c r="P12" s="7" t="s">
        <v>36</v>
      </c>
      <c r="Q12" s="7" t="str">
        <f t="shared" si="3"/>
        <v>NIRMALYA BARMAN | M4-A</v>
      </c>
      <c r="R12" s="7" t="s">
        <v>97</v>
      </c>
      <c r="S12" s="8">
        <v>45108.0</v>
      </c>
      <c r="T12" s="8">
        <v>51318.0</v>
      </c>
      <c r="U12" s="7" t="s">
        <v>98</v>
      </c>
      <c r="V12" s="7">
        <v>8.0</v>
      </c>
      <c r="W12" s="7">
        <v>8.0</v>
      </c>
      <c r="X12" s="7" t="s">
        <v>99</v>
      </c>
      <c r="Y12" s="7" t="s">
        <v>88</v>
      </c>
      <c r="Z12" s="7" t="str">
        <f t="shared" si="4"/>
        <v>16Y08M | 14Y07M</v>
      </c>
      <c r="AA12" s="7"/>
      <c r="AB12" s="7" t="s">
        <v>100</v>
      </c>
      <c r="AC12" s="7"/>
    </row>
    <row r="13" ht="14.25" customHeight="1">
      <c r="A13" s="7">
        <v>12.0</v>
      </c>
      <c r="B13" s="7">
        <v>1.0006659E7</v>
      </c>
      <c r="C13" s="7" t="s">
        <v>101</v>
      </c>
      <c r="D13" s="8">
        <v>31771.0</v>
      </c>
      <c r="E13" s="7">
        <v>38.0</v>
      </c>
      <c r="F13" s="7" t="str">
        <f t="shared" si="1"/>
        <v>12/25/1986 | 38</v>
      </c>
      <c r="G13" s="7" t="s">
        <v>102</v>
      </c>
      <c r="H13" s="7" t="s">
        <v>31</v>
      </c>
      <c r="I13" s="7" t="s">
        <v>32</v>
      </c>
      <c r="J13" s="7" t="s">
        <v>33</v>
      </c>
      <c r="K13" s="7" t="str">
        <f t="shared" si="2"/>
        <v>M&amp;M | Kolkata</v>
      </c>
      <c r="L13" s="8">
        <v>40373.0</v>
      </c>
      <c r="M13" s="8">
        <v>40008.0</v>
      </c>
      <c r="N13" s="7" t="s">
        <v>103</v>
      </c>
      <c r="O13" s="7" t="s">
        <v>72</v>
      </c>
      <c r="P13" s="7" t="s">
        <v>74</v>
      </c>
      <c r="Q13" s="7" t="str">
        <f t="shared" si="3"/>
        <v>SUGATA CHATTERJEE | M3-A</v>
      </c>
      <c r="R13" s="7" t="s">
        <v>97</v>
      </c>
      <c r="S13" s="8">
        <v>45108.0</v>
      </c>
      <c r="T13" s="8">
        <v>52963.0</v>
      </c>
      <c r="U13" s="7" t="s">
        <v>104</v>
      </c>
      <c r="V13" s="7">
        <v>7.0</v>
      </c>
      <c r="W13" s="7">
        <v>7.5</v>
      </c>
      <c r="X13" s="7" t="s">
        <v>105</v>
      </c>
      <c r="Y13" s="7" t="s">
        <v>106</v>
      </c>
      <c r="Z13" s="7" t="str">
        <f t="shared" si="4"/>
        <v>15Y11M | 14Y11M</v>
      </c>
      <c r="AA13" s="7"/>
      <c r="AB13" s="7" t="s">
        <v>107</v>
      </c>
      <c r="AC13" s="7" t="s">
        <v>42</v>
      </c>
    </row>
    <row r="14" ht="14.25" customHeight="1">
      <c r="A14" s="7">
        <v>13.0</v>
      </c>
      <c r="B14" s="7">
        <v>2.0007771E7</v>
      </c>
      <c r="C14" s="7" t="s">
        <v>108</v>
      </c>
      <c r="D14" s="8">
        <v>27261.0</v>
      </c>
      <c r="E14" s="7">
        <v>50.0</v>
      </c>
      <c r="F14" s="7" t="str">
        <f t="shared" si="1"/>
        <v>08/20/1974 | 50</v>
      </c>
      <c r="G14" s="7" t="s">
        <v>109</v>
      </c>
      <c r="H14" s="7" t="s">
        <v>31</v>
      </c>
      <c r="I14" s="7" t="s">
        <v>32</v>
      </c>
      <c r="J14" s="7" t="s">
        <v>33</v>
      </c>
      <c r="K14" s="7" t="str">
        <f t="shared" si="2"/>
        <v>M&amp;M | Kolkata</v>
      </c>
      <c r="L14" s="8">
        <v>40231.0</v>
      </c>
      <c r="M14" s="8">
        <v>40231.0</v>
      </c>
      <c r="N14" s="7" t="s">
        <v>34</v>
      </c>
      <c r="O14" s="7" t="s">
        <v>85</v>
      </c>
      <c r="P14" s="7" t="s">
        <v>67</v>
      </c>
      <c r="Q14" s="7" t="str">
        <f t="shared" si="3"/>
        <v>SAMARESH BHATTACHARYA | M3-C</v>
      </c>
      <c r="R14" s="7" t="s">
        <v>37</v>
      </c>
      <c r="S14" s="8">
        <v>44378.0</v>
      </c>
      <c r="T14" s="8">
        <v>48488.0</v>
      </c>
      <c r="U14" s="7" t="s">
        <v>110</v>
      </c>
      <c r="V14" s="7">
        <v>7.0</v>
      </c>
      <c r="W14" s="7">
        <v>7.0</v>
      </c>
      <c r="X14" s="7" t="s">
        <v>111</v>
      </c>
      <c r="Y14" s="7" t="s">
        <v>112</v>
      </c>
      <c r="Z14" s="7" t="str">
        <f t="shared" si="4"/>
        <v>29Y09M | 15Y03M</v>
      </c>
      <c r="AA14" s="7" t="s">
        <v>113</v>
      </c>
      <c r="AB14" s="7" t="s">
        <v>114</v>
      </c>
      <c r="AC14" s="7"/>
    </row>
    <row r="15" ht="14.25" customHeight="1">
      <c r="A15" s="7">
        <v>14.0</v>
      </c>
      <c r="B15" s="7">
        <v>163028.0</v>
      </c>
      <c r="C15" s="7" t="s">
        <v>115</v>
      </c>
      <c r="D15" s="8">
        <v>27042.0</v>
      </c>
      <c r="E15" s="7">
        <v>51.0</v>
      </c>
      <c r="F15" s="7" t="str">
        <f t="shared" si="1"/>
        <v>01/13/1974 | 51</v>
      </c>
      <c r="G15" s="7" t="s">
        <v>96</v>
      </c>
      <c r="H15" s="7" t="s">
        <v>31</v>
      </c>
      <c r="I15" s="7" t="s">
        <v>32</v>
      </c>
      <c r="J15" s="7" t="s">
        <v>33</v>
      </c>
      <c r="K15" s="7" t="str">
        <f t="shared" si="2"/>
        <v>M&amp;M | Kolkata</v>
      </c>
      <c r="L15" s="8">
        <v>38846.0</v>
      </c>
      <c r="M15" s="8">
        <v>38846.0</v>
      </c>
      <c r="N15" s="7" t="s">
        <v>34</v>
      </c>
      <c r="O15" s="7" t="s">
        <v>116</v>
      </c>
      <c r="P15" s="7" t="s">
        <v>37</v>
      </c>
      <c r="Q15" s="7" t="str">
        <f t="shared" si="3"/>
        <v>BISWAJIT DATTA | M3-B</v>
      </c>
      <c r="R15" s="7" t="s">
        <v>117</v>
      </c>
      <c r="S15" s="8">
        <v>44743.0</v>
      </c>
      <c r="T15" s="8">
        <v>48311.0</v>
      </c>
      <c r="U15" s="7" t="s">
        <v>118</v>
      </c>
      <c r="V15" s="7">
        <v>5.0</v>
      </c>
      <c r="W15" s="7">
        <v>5.17</v>
      </c>
      <c r="X15" s="7" t="s">
        <v>119</v>
      </c>
      <c r="Y15" s="7" t="s">
        <v>120</v>
      </c>
      <c r="Z15" s="7" t="str">
        <f t="shared" si="4"/>
        <v>28Y07M | 19Y01M</v>
      </c>
      <c r="AA15" s="7"/>
      <c r="AB15" s="7" t="s">
        <v>121</v>
      </c>
      <c r="AC15" s="7" t="s">
        <v>42</v>
      </c>
    </row>
    <row r="16" ht="14.25" customHeight="1">
      <c r="A16" s="7">
        <v>15.0</v>
      </c>
      <c r="B16" s="7">
        <v>83014.0</v>
      </c>
      <c r="C16" s="7" t="s">
        <v>122</v>
      </c>
      <c r="D16" s="8">
        <v>27069.0</v>
      </c>
      <c r="E16" s="7">
        <v>51.0</v>
      </c>
      <c r="F16" s="7" t="str">
        <f t="shared" si="1"/>
        <v>02/09/1974 | 51</v>
      </c>
      <c r="G16" s="7" t="s">
        <v>123</v>
      </c>
      <c r="H16" s="7" t="s">
        <v>31</v>
      </c>
      <c r="I16" s="7" t="s">
        <v>32</v>
      </c>
      <c r="J16" s="7" t="s">
        <v>33</v>
      </c>
      <c r="K16" s="7" t="str">
        <f t="shared" si="2"/>
        <v>M&amp;M | Kolkata</v>
      </c>
      <c r="L16" s="8">
        <v>36069.0</v>
      </c>
      <c r="M16" s="8">
        <v>35612.0</v>
      </c>
      <c r="N16" s="7" t="s">
        <v>103</v>
      </c>
      <c r="O16" s="7" t="s">
        <v>124</v>
      </c>
      <c r="P16" s="7" t="s">
        <v>125</v>
      </c>
      <c r="Q16" s="7" t="str">
        <f t="shared" si="3"/>
        <v>Ranjit Ghosh | M4-B</v>
      </c>
      <c r="R16" s="7" t="s">
        <v>37</v>
      </c>
      <c r="S16" s="8">
        <v>44562.0</v>
      </c>
      <c r="T16" s="8">
        <v>48311.0</v>
      </c>
      <c r="U16" s="7" t="s">
        <v>126</v>
      </c>
      <c r="V16" s="7">
        <v>7.0</v>
      </c>
      <c r="W16" s="7">
        <v>7.0</v>
      </c>
      <c r="X16" s="7" t="s">
        <v>127</v>
      </c>
      <c r="Y16" s="7" t="s">
        <v>128</v>
      </c>
      <c r="Z16" s="7" t="str">
        <f t="shared" si="4"/>
        <v>27Y11M | 26Y08M</v>
      </c>
      <c r="AA16" s="7" t="s">
        <v>129</v>
      </c>
      <c r="AB16" s="7" t="s">
        <v>130</v>
      </c>
      <c r="AC16" s="7" t="s">
        <v>42</v>
      </c>
    </row>
    <row r="17" ht="14.25" customHeight="1">
      <c r="A17" s="7">
        <v>16.0</v>
      </c>
      <c r="B17" s="7">
        <v>2.0055744E7</v>
      </c>
      <c r="C17" s="7" t="s">
        <v>131</v>
      </c>
      <c r="D17" s="8">
        <v>31034.0</v>
      </c>
      <c r="E17" s="7">
        <v>40.0</v>
      </c>
      <c r="F17" s="7" t="str">
        <f t="shared" si="1"/>
        <v>12/18/1984 | 40</v>
      </c>
      <c r="G17" s="7" t="s">
        <v>96</v>
      </c>
      <c r="H17" s="7" t="s">
        <v>31</v>
      </c>
      <c r="I17" s="7" t="s">
        <v>32</v>
      </c>
      <c r="J17" s="7" t="s">
        <v>33</v>
      </c>
      <c r="K17" s="7" t="str">
        <f t="shared" si="2"/>
        <v>M&amp;M | Kolkata</v>
      </c>
      <c r="L17" s="8">
        <v>41426.0</v>
      </c>
      <c r="M17" s="8">
        <v>41426.0</v>
      </c>
      <c r="N17" s="7" t="s">
        <v>34</v>
      </c>
      <c r="O17" s="7" t="s">
        <v>35</v>
      </c>
      <c r="P17" s="7" t="s">
        <v>36</v>
      </c>
      <c r="Q17" s="7" t="str">
        <f t="shared" si="3"/>
        <v>NIRMALYA BARMAN | M4-A</v>
      </c>
      <c r="R17" s="7" t="s">
        <v>97</v>
      </c>
      <c r="S17" s="8">
        <v>45108.0</v>
      </c>
      <c r="T17" s="8">
        <v>52232.0</v>
      </c>
      <c r="U17" s="7" t="s">
        <v>98</v>
      </c>
      <c r="V17" s="7">
        <v>8.0</v>
      </c>
      <c r="W17" s="7">
        <v>8.0</v>
      </c>
      <c r="X17" s="7" t="s">
        <v>132</v>
      </c>
      <c r="Y17" s="7" t="s">
        <v>133</v>
      </c>
      <c r="Z17" s="7" t="str">
        <f t="shared" si="4"/>
        <v>17Y10M | 12Y00M</v>
      </c>
      <c r="AA17" s="7"/>
      <c r="AB17" s="7" t="s">
        <v>134</v>
      </c>
      <c r="AC17" s="7"/>
    </row>
    <row r="18" ht="14.25" customHeight="1">
      <c r="A18" s="7">
        <v>17.0</v>
      </c>
      <c r="B18" s="7">
        <v>137098.0</v>
      </c>
      <c r="C18" s="7" t="s">
        <v>135</v>
      </c>
      <c r="D18" s="8">
        <v>27630.0</v>
      </c>
      <c r="E18" s="7">
        <v>49.0</v>
      </c>
      <c r="F18" s="7" t="str">
        <f t="shared" si="1"/>
        <v>08/24/1975 | 49</v>
      </c>
      <c r="G18" s="7" t="s">
        <v>96</v>
      </c>
      <c r="H18" s="7" t="s">
        <v>31</v>
      </c>
      <c r="I18" s="7" t="s">
        <v>32</v>
      </c>
      <c r="J18" s="7" t="s">
        <v>33</v>
      </c>
      <c r="K18" s="7" t="str">
        <f t="shared" si="2"/>
        <v>M&amp;M | Kolkata</v>
      </c>
      <c r="L18" s="8">
        <v>38418.0</v>
      </c>
      <c r="M18" s="8">
        <v>38418.0</v>
      </c>
      <c r="N18" s="7" t="s">
        <v>34</v>
      </c>
      <c r="O18" s="7" t="s">
        <v>116</v>
      </c>
      <c r="P18" s="7" t="s">
        <v>37</v>
      </c>
      <c r="Q18" s="7" t="str">
        <f t="shared" si="3"/>
        <v>BISWAJIT DATTA | M3-B</v>
      </c>
      <c r="R18" s="7" t="s">
        <v>117</v>
      </c>
      <c r="S18" s="8">
        <v>44927.0</v>
      </c>
      <c r="T18" s="8">
        <v>48853.0</v>
      </c>
      <c r="U18" s="7" t="s">
        <v>136</v>
      </c>
      <c r="V18" s="7">
        <v>6.0</v>
      </c>
      <c r="W18" s="7">
        <v>6.0</v>
      </c>
      <c r="X18" s="7" t="s">
        <v>137</v>
      </c>
      <c r="Y18" s="7" t="s">
        <v>138</v>
      </c>
      <c r="Z18" s="7" t="str">
        <f t="shared" si="4"/>
        <v>28Y08M | 20Y03M</v>
      </c>
      <c r="AA18" s="7"/>
      <c r="AB18" s="7" t="s">
        <v>139</v>
      </c>
      <c r="AC18" s="7"/>
    </row>
    <row r="19" ht="14.25" customHeight="1">
      <c r="A19" s="7">
        <v>18.0</v>
      </c>
      <c r="B19" s="7">
        <v>2.0020991E7</v>
      </c>
      <c r="C19" s="7" t="s">
        <v>140</v>
      </c>
      <c r="D19" s="8">
        <v>31008.0</v>
      </c>
      <c r="E19" s="7">
        <v>40.0</v>
      </c>
      <c r="F19" s="7" t="str">
        <f t="shared" si="1"/>
        <v>11/22/1984 | 40</v>
      </c>
      <c r="G19" s="7" t="s">
        <v>96</v>
      </c>
      <c r="H19" s="7" t="s">
        <v>31</v>
      </c>
      <c r="I19" s="7" t="s">
        <v>32</v>
      </c>
      <c r="J19" s="7" t="s">
        <v>33</v>
      </c>
      <c r="K19" s="7" t="str">
        <f t="shared" si="2"/>
        <v>M&amp;M | Kolkata</v>
      </c>
      <c r="L19" s="8">
        <v>40610.0</v>
      </c>
      <c r="M19" s="8">
        <v>40610.0</v>
      </c>
      <c r="N19" s="7" t="s">
        <v>34</v>
      </c>
      <c r="O19" s="7" t="s">
        <v>141</v>
      </c>
      <c r="P19" s="7" t="s">
        <v>37</v>
      </c>
      <c r="Q19" s="7" t="str">
        <f t="shared" si="3"/>
        <v>SHIBANI CHOUDHURI | M3-B</v>
      </c>
      <c r="R19" s="7" t="s">
        <v>117</v>
      </c>
      <c r="S19" s="8">
        <v>45292.0</v>
      </c>
      <c r="T19" s="8">
        <v>52232.0</v>
      </c>
      <c r="U19" s="7" t="s">
        <v>142</v>
      </c>
      <c r="V19" s="7">
        <v>7.0</v>
      </c>
      <c r="W19" s="7">
        <v>7.33</v>
      </c>
      <c r="X19" s="7" t="s">
        <v>143</v>
      </c>
      <c r="Y19" s="7" t="s">
        <v>144</v>
      </c>
      <c r="Z19" s="7" t="str">
        <f t="shared" si="4"/>
        <v>18Y02M | 14Y03M</v>
      </c>
      <c r="AA19" s="7"/>
      <c r="AB19" s="7" t="s">
        <v>145</v>
      </c>
      <c r="AC19" s="7" t="s">
        <v>42</v>
      </c>
    </row>
    <row r="20" ht="14.25" customHeight="1">
      <c r="A20" s="7">
        <v>19.0</v>
      </c>
      <c r="B20" s="7">
        <v>137037.0</v>
      </c>
      <c r="C20" s="7" t="s">
        <v>146</v>
      </c>
      <c r="D20" s="8">
        <v>28519.0</v>
      </c>
      <c r="E20" s="7">
        <v>47.0</v>
      </c>
      <c r="F20" s="7" t="str">
        <f t="shared" si="1"/>
        <v>01/29/1978 | 47</v>
      </c>
      <c r="G20" s="7" t="s">
        <v>96</v>
      </c>
      <c r="H20" s="7" t="s">
        <v>31</v>
      </c>
      <c r="I20" s="7" t="s">
        <v>32</v>
      </c>
      <c r="J20" s="7" t="s">
        <v>33</v>
      </c>
      <c r="K20" s="7" t="str">
        <f t="shared" si="2"/>
        <v>M&amp;M | Kolkata</v>
      </c>
      <c r="L20" s="8">
        <v>38384.0</v>
      </c>
      <c r="M20" s="8">
        <v>38384.0</v>
      </c>
      <c r="N20" s="7" t="s">
        <v>34</v>
      </c>
      <c r="O20" s="7" t="s">
        <v>147</v>
      </c>
      <c r="P20" s="7" t="s">
        <v>67</v>
      </c>
      <c r="Q20" s="7" t="str">
        <f t="shared" si="3"/>
        <v>ANIMESH NANDY | M3-C</v>
      </c>
      <c r="R20" s="7" t="s">
        <v>97</v>
      </c>
      <c r="S20" s="8">
        <v>45108.0</v>
      </c>
      <c r="T20" s="8">
        <v>49772.0</v>
      </c>
      <c r="U20" s="7" t="s">
        <v>104</v>
      </c>
      <c r="V20" s="7">
        <v>8.0</v>
      </c>
      <c r="W20" s="7">
        <v>7.83</v>
      </c>
      <c r="X20" s="7" t="s">
        <v>148</v>
      </c>
      <c r="Y20" s="7" t="s">
        <v>149</v>
      </c>
      <c r="Z20" s="7" t="str">
        <f t="shared" si="4"/>
        <v>22Y06M | 20Y04M</v>
      </c>
      <c r="AA20" s="7"/>
      <c r="AB20" s="7" t="s">
        <v>150</v>
      </c>
      <c r="AC20" s="7" t="s">
        <v>42</v>
      </c>
    </row>
    <row r="21" ht="14.25" customHeight="1">
      <c r="A21" s="7">
        <v>20.0</v>
      </c>
      <c r="B21" s="7">
        <v>136872.0</v>
      </c>
      <c r="C21" s="7" t="s">
        <v>151</v>
      </c>
      <c r="D21" s="8">
        <v>27024.0</v>
      </c>
      <c r="E21" s="7">
        <v>51.0</v>
      </c>
      <c r="F21" s="7" t="str">
        <f t="shared" si="1"/>
        <v>12/26/1973 | 51</v>
      </c>
      <c r="G21" s="7" t="s">
        <v>152</v>
      </c>
      <c r="H21" s="7" t="s">
        <v>31</v>
      </c>
      <c r="I21" s="7" t="s">
        <v>32</v>
      </c>
      <c r="J21" s="7" t="s">
        <v>33</v>
      </c>
      <c r="K21" s="7" t="str">
        <f t="shared" si="2"/>
        <v>M&amp;M | Kolkata</v>
      </c>
      <c r="L21" s="8">
        <v>38376.0</v>
      </c>
      <c r="M21" s="8">
        <v>38376.0</v>
      </c>
      <c r="N21" s="7" t="s">
        <v>34</v>
      </c>
      <c r="O21" s="7" t="s">
        <v>153</v>
      </c>
      <c r="P21" s="7" t="s">
        <v>154</v>
      </c>
      <c r="Q21" s="7" t="str">
        <f t="shared" si="3"/>
        <v>ANIRBAN GUHA | M2-C</v>
      </c>
      <c r="R21" s="7" t="s">
        <v>97</v>
      </c>
      <c r="S21" s="8">
        <v>44743.0</v>
      </c>
      <c r="T21" s="8">
        <v>48214.0</v>
      </c>
      <c r="U21" s="7" t="s">
        <v>155</v>
      </c>
      <c r="V21" s="7">
        <v>5.0</v>
      </c>
      <c r="W21" s="7">
        <v>5.0</v>
      </c>
      <c r="X21" s="7" t="s">
        <v>156</v>
      </c>
      <c r="Y21" s="7" t="s">
        <v>149</v>
      </c>
      <c r="Z21" s="7" t="str">
        <f t="shared" si="4"/>
        <v>27Y06M | 20Y04M</v>
      </c>
      <c r="AA21" s="7"/>
      <c r="AB21" s="7" t="s">
        <v>157</v>
      </c>
      <c r="AC21" s="7"/>
    </row>
    <row r="22" ht="14.25" customHeight="1">
      <c r="A22" s="7">
        <v>21.0</v>
      </c>
      <c r="B22" s="7">
        <v>1.0006158E7</v>
      </c>
      <c r="C22" s="7" t="s">
        <v>158</v>
      </c>
      <c r="D22" s="8">
        <v>31008.0</v>
      </c>
      <c r="E22" s="7">
        <v>40.0</v>
      </c>
      <c r="F22" s="7" t="str">
        <f t="shared" si="1"/>
        <v>11/22/1984 | 40</v>
      </c>
      <c r="G22" s="7" t="s">
        <v>152</v>
      </c>
      <c r="H22" s="7" t="s">
        <v>31</v>
      </c>
      <c r="I22" s="7" t="s">
        <v>32</v>
      </c>
      <c r="J22" s="7" t="s">
        <v>33</v>
      </c>
      <c r="K22" s="7" t="str">
        <f t="shared" si="2"/>
        <v>M&amp;M | Kolkata</v>
      </c>
      <c r="L22" s="8">
        <v>39695.0</v>
      </c>
      <c r="M22" s="8">
        <v>39695.0</v>
      </c>
      <c r="N22" s="7" t="s">
        <v>34</v>
      </c>
      <c r="O22" s="7" t="s">
        <v>108</v>
      </c>
      <c r="P22" s="7" t="s">
        <v>37</v>
      </c>
      <c r="Q22" s="7" t="str">
        <f t="shared" si="3"/>
        <v>AYAN BHATTACHARYA | M3-B</v>
      </c>
      <c r="R22" s="7" t="s">
        <v>97</v>
      </c>
      <c r="S22" s="8">
        <v>45108.0</v>
      </c>
      <c r="T22" s="8">
        <v>52232.0</v>
      </c>
      <c r="U22" s="7" t="s">
        <v>92</v>
      </c>
      <c r="V22" s="7">
        <v>7.0</v>
      </c>
      <c r="W22" s="7">
        <v>6.5</v>
      </c>
      <c r="X22" s="7" t="s">
        <v>132</v>
      </c>
      <c r="Y22" s="7" t="s">
        <v>159</v>
      </c>
      <c r="Z22" s="7" t="str">
        <f t="shared" si="4"/>
        <v>17Y10M | 16Y09M</v>
      </c>
      <c r="AA22" s="7"/>
      <c r="AB22" s="7" t="s">
        <v>160</v>
      </c>
      <c r="AC22" s="7" t="s">
        <v>42</v>
      </c>
    </row>
    <row r="23" ht="14.25" customHeight="1">
      <c r="A23" s="7">
        <v>22.0</v>
      </c>
      <c r="B23" s="7">
        <v>2.0051604E7</v>
      </c>
      <c r="C23" s="7" t="s">
        <v>161</v>
      </c>
      <c r="D23" s="8">
        <v>30055.0</v>
      </c>
      <c r="E23" s="7">
        <v>43.0</v>
      </c>
      <c r="F23" s="7" t="str">
        <f t="shared" si="1"/>
        <v>04/14/1982 | 43</v>
      </c>
      <c r="G23" s="7" t="s">
        <v>152</v>
      </c>
      <c r="H23" s="7" t="s">
        <v>31</v>
      </c>
      <c r="I23" s="7" t="s">
        <v>32</v>
      </c>
      <c r="J23" s="7" t="s">
        <v>33</v>
      </c>
      <c r="K23" s="7" t="str">
        <f t="shared" si="2"/>
        <v>M&amp;M | Kolkata</v>
      </c>
      <c r="L23" s="8">
        <v>41272.0</v>
      </c>
      <c r="M23" s="8">
        <v>41272.0</v>
      </c>
      <c r="N23" s="7" t="s">
        <v>34</v>
      </c>
      <c r="O23" s="7" t="s">
        <v>162</v>
      </c>
      <c r="P23" s="7" t="s">
        <v>37</v>
      </c>
      <c r="Q23" s="7" t="str">
        <f t="shared" si="3"/>
        <v>ARUP CHATTERJEE | M3-B</v>
      </c>
      <c r="R23" s="7" t="s">
        <v>97</v>
      </c>
      <c r="S23" s="8">
        <v>45108.0</v>
      </c>
      <c r="T23" s="8">
        <v>51318.0</v>
      </c>
      <c r="U23" s="7" t="s">
        <v>126</v>
      </c>
      <c r="V23" s="7">
        <v>7.0</v>
      </c>
      <c r="W23" s="7">
        <v>7.0</v>
      </c>
      <c r="X23" s="7" t="s">
        <v>163</v>
      </c>
      <c r="Y23" s="7" t="s">
        <v>164</v>
      </c>
      <c r="Z23" s="7" t="str">
        <f t="shared" si="4"/>
        <v>19Y09M | 12Y05M</v>
      </c>
      <c r="AA23" s="7"/>
      <c r="AB23" s="7" t="s">
        <v>165</v>
      </c>
      <c r="AC23" s="7"/>
    </row>
    <row r="24" ht="14.25" customHeight="1">
      <c r="A24" s="7">
        <v>23.0</v>
      </c>
      <c r="B24" s="7">
        <v>163341.0</v>
      </c>
      <c r="C24" s="7" t="s">
        <v>166</v>
      </c>
      <c r="D24" s="8">
        <v>30229.0</v>
      </c>
      <c r="E24" s="7">
        <v>42.0</v>
      </c>
      <c r="F24" s="7" t="str">
        <f t="shared" si="1"/>
        <v>10/05/1982 | 42</v>
      </c>
      <c r="G24" s="7" t="s">
        <v>167</v>
      </c>
      <c r="H24" s="7" t="s">
        <v>31</v>
      </c>
      <c r="I24" s="7" t="s">
        <v>32</v>
      </c>
      <c r="J24" s="7" t="s">
        <v>33</v>
      </c>
      <c r="K24" s="7" t="str">
        <f t="shared" si="2"/>
        <v>M&amp;M | Kolkata</v>
      </c>
      <c r="L24" s="8">
        <v>39264.0</v>
      </c>
      <c r="M24" s="8">
        <v>38899.0</v>
      </c>
      <c r="N24" s="7" t="s">
        <v>103</v>
      </c>
      <c r="O24" s="7" t="s">
        <v>168</v>
      </c>
      <c r="P24" s="7" t="s">
        <v>67</v>
      </c>
      <c r="Q24" s="7" t="str">
        <f t="shared" si="3"/>
        <v>TANMOY BISWAS | M3-C</v>
      </c>
      <c r="R24" s="7" t="s">
        <v>117</v>
      </c>
      <c r="S24" s="8">
        <v>45108.0</v>
      </c>
      <c r="T24" s="8">
        <v>51502.0</v>
      </c>
      <c r="U24" s="7" t="s">
        <v>169</v>
      </c>
      <c r="V24" s="7">
        <v>7.0</v>
      </c>
      <c r="W24" s="7">
        <v>6.67</v>
      </c>
      <c r="X24" s="7" t="s">
        <v>59</v>
      </c>
      <c r="Y24" s="7" t="s">
        <v>170</v>
      </c>
      <c r="Z24" s="7" t="str">
        <f t="shared" si="4"/>
        <v>18Y11M | 17Y11M</v>
      </c>
      <c r="AA24" s="7" t="s">
        <v>171</v>
      </c>
      <c r="AB24" s="7" t="s">
        <v>172</v>
      </c>
      <c r="AC24" s="7" t="s">
        <v>42</v>
      </c>
    </row>
    <row r="25" ht="14.25" customHeight="1">
      <c r="A25" s="7">
        <v>24.0</v>
      </c>
      <c r="B25" s="7">
        <v>196978.0</v>
      </c>
      <c r="C25" s="7" t="s">
        <v>173</v>
      </c>
      <c r="D25" s="8">
        <v>29315.0</v>
      </c>
      <c r="E25" s="7">
        <v>45.0</v>
      </c>
      <c r="F25" s="7" t="str">
        <f t="shared" si="1"/>
        <v>04/04/1980 | 45</v>
      </c>
      <c r="G25" s="7" t="s">
        <v>96</v>
      </c>
      <c r="H25" s="7" t="s">
        <v>31</v>
      </c>
      <c r="I25" s="7" t="s">
        <v>32</v>
      </c>
      <c r="J25" s="7" t="s">
        <v>33</v>
      </c>
      <c r="K25" s="7" t="str">
        <f t="shared" si="2"/>
        <v>M&amp;M | Kolkata</v>
      </c>
      <c r="L25" s="8">
        <v>39301.0</v>
      </c>
      <c r="M25" s="8">
        <v>39301.0</v>
      </c>
      <c r="N25" s="7" t="s">
        <v>34</v>
      </c>
      <c r="O25" s="7" t="s">
        <v>147</v>
      </c>
      <c r="P25" s="7" t="s">
        <v>67</v>
      </c>
      <c r="Q25" s="7" t="str">
        <f t="shared" si="3"/>
        <v>ANIMESH NANDY | M3-C</v>
      </c>
      <c r="R25" s="7" t="s">
        <v>117</v>
      </c>
      <c r="S25" s="8">
        <v>45108.0</v>
      </c>
      <c r="T25" s="8">
        <v>50587.0</v>
      </c>
      <c r="U25" s="7" t="s">
        <v>68</v>
      </c>
      <c r="V25" s="7">
        <v>7.0</v>
      </c>
      <c r="W25" s="7">
        <v>6.33</v>
      </c>
      <c r="X25" s="7" t="s">
        <v>174</v>
      </c>
      <c r="Y25" s="7" t="s">
        <v>132</v>
      </c>
      <c r="Z25" s="7" t="str">
        <f t="shared" si="4"/>
        <v>19Y11M | 17Y10M</v>
      </c>
      <c r="AA25" s="7"/>
      <c r="AB25" s="7" t="s">
        <v>175</v>
      </c>
      <c r="AC25" s="7" t="s">
        <v>42</v>
      </c>
    </row>
    <row r="26" ht="14.25" customHeight="1">
      <c r="A26" s="7">
        <v>25.0</v>
      </c>
      <c r="B26" s="7">
        <v>333652.0</v>
      </c>
      <c r="C26" s="7" t="s">
        <v>176</v>
      </c>
      <c r="D26" s="8">
        <v>25905.0</v>
      </c>
      <c r="E26" s="7">
        <v>54.0</v>
      </c>
      <c r="F26" s="7" t="str">
        <f t="shared" si="1"/>
        <v>12/03/1970 | 54</v>
      </c>
      <c r="G26" s="7" t="s">
        <v>30</v>
      </c>
      <c r="H26" s="7" t="s">
        <v>31</v>
      </c>
      <c r="I26" s="7" t="s">
        <v>32</v>
      </c>
      <c r="J26" s="7" t="s">
        <v>33</v>
      </c>
      <c r="K26" s="7" t="str">
        <f t="shared" si="2"/>
        <v>M&amp;M | Kolkata</v>
      </c>
      <c r="L26" s="8">
        <v>40388.0</v>
      </c>
      <c r="M26" s="8">
        <v>40388.0</v>
      </c>
      <c r="N26" s="7" t="s">
        <v>34</v>
      </c>
      <c r="O26" s="7" t="s">
        <v>35</v>
      </c>
      <c r="P26" s="7" t="s">
        <v>36</v>
      </c>
      <c r="Q26" s="7" t="str">
        <f t="shared" si="3"/>
        <v>NIRMALYA BARMAN | M4-A</v>
      </c>
      <c r="R26" s="7" t="s">
        <v>37</v>
      </c>
      <c r="S26" s="8">
        <v>44743.0</v>
      </c>
      <c r="T26" s="8">
        <v>47119.0</v>
      </c>
      <c r="U26" s="7" t="s">
        <v>177</v>
      </c>
      <c r="V26" s="7">
        <v>6.0</v>
      </c>
      <c r="W26" s="7">
        <v>5.33</v>
      </c>
      <c r="X26" s="7" t="s">
        <v>178</v>
      </c>
      <c r="Y26" s="7" t="s">
        <v>179</v>
      </c>
      <c r="Z26" s="7" t="str">
        <f t="shared" si="4"/>
        <v>30Y11M | 14Y10M</v>
      </c>
      <c r="AA26" s="7"/>
      <c r="AB26" s="7" t="s">
        <v>180</v>
      </c>
      <c r="AC26" s="7"/>
    </row>
    <row r="27" ht="14.25" customHeight="1">
      <c r="A27" s="7">
        <v>26.0</v>
      </c>
      <c r="B27" s="7">
        <v>66198.0</v>
      </c>
      <c r="C27" s="7" t="s">
        <v>162</v>
      </c>
      <c r="D27" s="8">
        <v>25041.0</v>
      </c>
      <c r="E27" s="7">
        <v>56.0</v>
      </c>
      <c r="F27" s="7" t="str">
        <f t="shared" si="1"/>
        <v>07/22/1968 | 56</v>
      </c>
      <c r="G27" s="7" t="s">
        <v>84</v>
      </c>
      <c r="H27" s="7" t="s">
        <v>31</v>
      </c>
      <c r="I27" s="7" t="s">
        <v>32</v>
      </c>
      <c r="J27" s="7" t="s">
        <v>33</v>
      </c>
      <c r="K27" s="7" t="str">
        <f t="shared" si="2"/>
        <v>M&amp;M | Kolkata</v>
      </c>
      <c r="L27" s="8">
        <v>33972.0</v>
      </c>
      <c r="M27" s="8">
        <v>33241.0</v>
      </c>
      <c r="N27" s="7" t="s">
        <v>181</v>
      </c>
      <c r="O27" s="7" t="s">
        <v>85</v>
      </c>
      <c r="P27" s="7" t="s">
        <v>67</v>
      </c>
      <c r="Q27" s="7" t="str">
        <f t="shared" si="3"/>
        <v>SAMARESH BHATTACHARYA | M3-C</v>
      </c>
      <c r="R27" s="7" t="s">
        <v>37</v>
      </c>
      <c r="S27" s="8">
        <v>44743.0</v>
      </c>
      <c r="T27" s="8">
        <v>46296.0</v>
      </c>
      <c r="U27" s="7" t="s">
        <v>68</v>
      </c>
      <c r="V27" s="7">
        <v>6.0</v>
      </c>
      <c r="W27" s="7">
        <v>6.0</v>
      </c>
      <c r="X27" s="7" t="s">
        <v>182</v>
      </c>
      <c r="Y27" s="7" t="s">
        <v>183</v>
      </c>
      <c r="Z27" s="7" t="str">
        <f t="shared" si="4"/>
        <v>34Y05M | 32Y05M</v>
      </c>
      <c r="AA27" s="7"/>
      <c r="AB27" s="7" t="s">
        <v>184</v>
      </c>
      <c r="AC27" s="7" t="s">
        <v>42</v>
      </c>
    </row>
    <row r="28" ht="14.25" customHeight="1">
      <c r="A28" s="7">
        <v>27.0</v>
      </c>
      <c r="B28" s="7">
        <v>2.0341513E7</v>
      </c>
      <c r="C28" s="7" t="s">
        <v>141</v>
      </c>
      <c r="D28" s="8">
        <v>24721.0</v>
      </c>
      <c r="E28" s="7">
        <v>57.0</v>
      </c>
      <c r="F28" s="7" t="str">
        <f t="shared" si="1"/>
        <v>09/06/1967 | 57</v>
      </c>
      <c r="G28" s="7" t="s">
        <v>185</v>
      </c>
      <c r="H28" s="7" t="s">
        <v>31</v>
      </c>
      <c r="I28" s="7" t="s">
        <v>32</v>
      </c>
      <c r="J28" s="7" t="s">
        <v>33</v>
      </c>
      <c r="K28" s="7" t="str">
        <f t="shared" si="2"/>
        <v>M&amp;M | Kolkata</v>
      </c>
      <c r="L28" s="8">
        <v>44859.0</v>
      </c>
      <c r="M28" s="8">
        <v>44859.0</v>
      </c>
      <c r="N28" s="7" t="s">
        <v>34</v>
      </c>
      <c r="O28" s="7" t="s">
        <v>186</v>
      </c>
      <c r="P28" s="7" t="s">
        <v>36</v>
      </c>
      <c r="Q28" s="7" t="str">
        <f t="shared" si="3"/>
        <v>Samir Bhattacharyya | M4-A</v>
      </c>
      <c r="R28" s="7" t="s">
        <v>37</v>
      </c>
      <c r="S28" s="8"/>
      <c r="T28" s="8">
        <v>45931.0</v>
      </c>
      <c r="U28" s="7" t="s">
        <v>187</v>
      </c>
      <c r="V28" s="7">
        <v>7.0</v>
      </c>
      <c r="W28" s="7">
        <v>6.67</v>
      </c>
      <c r="X28" s="7" t="s">
        <v>188</v>
      </c>
      <c r="Y28" s="7" t="s">
        <v>189</v>
      </c>
      <c r="Z28" s="7" t="str">
        <f t="shared" si="4"/>
        <v>23Y09M | 02Y07M</v>
      </c>
      <c r="AA28" s="7"/>
      <c r="AB28" s="7" t="s">
        <v>190</v>
      </c>
      <c r="AC28" s="7" t="s">
        <v>42</v>
      </c>
    </row>
    <row r="29" ht="14.25" customHeight="1">
      <c r="A29" s="7">
        <v>28.0</v>
      </c>
      <c r="B29" s="7">
        <v>196495.0</v>
      </c>
      <c r="C29" s="7" t="s">
        <v>191</v>
      </c>
      <c r="D29" s="8">
        <v>29150.0</v>
      </c>
      <c r="E29" s="7">
        <v>45.0</v>
      </c>
      <c r="F29" s="7" t="str">
        <f t="shared" si="1"/>
        <v>10/22/1979 | 45</v>
      </c>
      <c r="G29" s="7" t="s">
        <v>192</v>
      </c>
      <c r="H29" s="7" t="s">
        <v>31</v>
      </c>
      <c r="I29" s="7" t="s">
        <v>32</v>
      </c>
      <c r="J29" s="7" t="s">
        <v>33</v>
      </c>
      <c r="K29" s="7" t="str">
        <f t="shared" si="2"/>
        <v>M&amp;M | Kolkata</v>
      </c>
      <c r="L29" s="8">
        <v>39274.0</v>
      </c>
      <c r="M29" s="8">
        <v>39274.0</v>
      </c>
      <c r="N29" s="7" t="s">
        <v>34</v>
      </c>
      <c r="O29" s="7" t="s">
        <v>45</v>
      </c>
      <c r="P29" s="7" t="s">
        <v>36</v>
      </c>
      <c r="Q29" s="7" t="str">
        <f t="shared" si="3"/>
        <v>ABHIJIT GHOSH | M4-A</v>
      </c>
      <c r="R29" s="7" t="s">
        <v>154</v>
      </c>
      <c r="S29" s="8">
        <v>45108.0</v>
      </c>
      <c r="T29" s="8">
        <v>50406.0</v>
      </c>
      <c r="U29" s="7" t="s">
        <v>193</v>
      </c>
      <c r="V29" s="7">
        <v>7.0</v>
      </c>
      <c r="W29" s="7">
        <v>7.17</v>
      </c>
      <c r="X29" s="7" t="s">
        <v>194</v>
      </c>
      <c r="Y29" s="7" t="s">
        <v>170</v>
      </c>
      <c r="Z29" s="7" t="str">
        <f t="shared" si="4"/>
        <v>21Y10M | 17Y11M</v>
      </c>
      <c r="AA29" s="7" t="s">
        <v>195</v>
      </c>
      <c r="AB29" s="7" t="s">
        <v>196</v>
      </c>
      <c r="AC29" s="7" t="s">
        <v>42</v>
      </c>
    </row>
    <row r="30" ht="14.25" customHeight="1">
      <c r="A30" s="7">
        <v>29.0</v>
      </c>
      <c r="B30" s="7">
        <v>66604.0</v>
      </c>
      <c r="C30" s="7" t="s">
        <v>197</v>
      </c>
      <c r="D30" s="8">
        <v>30881.0</v>
      </c>
      <c r="E30" s="7">
        <v>40.0</v>
      </c>
      <c r="F30" s="7" t="str">
        <f t="shared" si="1"/>
        <v>07/18/1984 | 40</v>
      </c>
      <c r="G30" s="7" t="s">
        <v>198</v>
      </c>
      <c r="H30" s="7" t="s">
        <v>31</v>
      </c>
      <c r="I30" s="7" t="s">
        <v>32</v>
      </c>
      <c r="J30" s="7" t="s">
        <v>33</v>
      </c>
      <c r="K30" s="7" t="str">
        <f t="shared" si="2"/>
        <v>M&amp;M | Kolkata</v>
      </c>
      <c r="L30" s="8">
        <v>39635.0</v>
      </c>
      <c r="M30" s="8">
        <v>39269.0</v>
      </c>
      <c r="N30" s="7" t="s">
        <v>103</v>
      </c>
      <c r="O30" s="7" t="s">
        <v>199</v>
      </c>
      <c r="P30" s="7" t="s">
        <v>37</v>
      </c>
      <c r="Q30" s="7" t="str">
        <f t="shared" si="3"/>
        <v>SANJIB ROY | M3-B</v>
      </c>
      <c r="R30" s="7" t="s">
        <v>97</v>
      </c>
      <c r="S30" s="8">
        <v>44927.0</v>
      </c>
      <c r="T30" s="8">
        <v>52140.0</v>
      </c>
      <c r="U30" s="7" t="s">
        <v>200</v>
      </c>
      <c r="V30" s="7">
        <v>6.0</v>
      </c>
      <c r="W30" s="7">
        <v>6.17</v>
      </c>
      <c r="X30" s="7" t="s">
        <v>170</v>
      </c>
      <c r="Y30" s="7" t="s">
        <v>201</v>
      </c>
      <c r="Z30" s="7" t="str">
        <f t="shared" si="4"/>
        <v>17Y11M | 16Y11M</v>
      </c>
      <c r="AA30" s="7"/>
      <c r="AB30" s="7" t="s">
        <v>202</v>
      </c>
      <c r="AC30" s="7" t="s">
        <v>42</v>
      </c>
    </row>
    <row r="31" ht="14.25" customHeight="1">
      <c r="A31" s="7">
        <v>30.0</v>
      </c>
      <c r="B31" s="7">
        <v>2.0061039E7</v>
      </c>
      <c r="C31" s="7" t="s">
        <v>203</v>
      </c>
      <c r="D31" s="8">
        <v>24652.0</v>
      </c>
      <c r="E31" s="7">
        <v>58.0</v>
      </c>
      <c r="F31" s="7" t="str">
        <f t="shared" si="1"/>
        <v>06/29/1967 | 58</v>
      </c>
      <c r="G31" s="7" t="s">
        <v>96</v>
      </c>
      <c r="H31" s="7" t="s">
        <v>31</v>
      </c>
      <c r="I31" s="7" t="s">
        <v>32</v>
      </c>
      <c r="J31" s="7" t="s">
        <v>33</v>
      </c>
      <c r="K31" s="7" t="str">
        <f t="shared" si="2"/>
        <v>M&amp;M | Kolkata</v>
      </c>
      <c r="L31" s="8">
        <v>41512.0</v>
      </c>
      <c r="M31" s="8">
        <v>41512.0</v>
      </c>
      <c r="N31" s="7" t="s">
        <v>34</v>
      </c>
      <c r="O31" s="7" t="s">
        <v>66</v>
      </c>
      <c r="P31" s="7" t="s">
        <v>67</v>
      </c>
      <c r="Q31" s="7" t="str">
        <f t="shared" si="3"/>
        <v>KOUSIK BHATTACHARJA | M3-C</v>
      </c>
      <c r="R31" s="7" t="s">
        <v>97</v>
      </c>
      <c r="S31" s="8">
        <v>44927.0</v>
      </c>
      <c r="T31" s="8">
        <v>45839.0</v>
      </c>
      <c r="U31" s="7" t="s">
        <v>204</v>
      </c>
      <c r="V31" s="7">
        <v>5.5</v>
      </c>
      <c r="W31" s="7">
        <v>5.67</v>
      </c>
      <c r="X31" s="7" t="s">
        <v>183</v>
      </c>
      <c r="Y31" s="7" t="s">
        <v>205</v>
      </c>
      <c r="Z31" s="7" t="str">
        <f t="shared" si="4"/>
        <v>32Y05M | 11Y10M</v>
      </c>
      <c r="AA31" s="7"/>
      <c r="AB31" s="7" t="s">
        <v>206</v>
      </c>
      <c r="AC31" s="7" t="s">
        <v>42</v>
      </c>
    </row>
    <row r="32" ht="14.25" customHeight="1">
      <c r="A32" s="7">
        <v>31.0</v>
      </c>
      <c r="B32" s="7">
        <v>137073.0</v>
      </c>
      <c r="C32" s="7" t="s">
        <v>207</v>
      </c>
      <c r="D32" s="8">
        <v>24914.0</v>
      </c>
      <c r="E32" s="7">
        <v>57.0</v>
      </c>
      <c r="F32" s="7" t="str">
        <f t="shared" si="1"/>
        <v>03/17/1968 | 57</v>
      </c>
      <c r="G32" s="7" t="s">
        <v>96</v>
      </c>
      <c r="H32" s="7" t="s">
        <v>31</v>
      </c>
      <c r="I32" s="7" t="s">
        <v>32</v>
      </c>
      <c r="J32" s="7" t="s">
        <v>33</v>
      </c>
      <c r="K32" s="7" t="str">
        <f t="shared" si="2"/>
        <v>M&amp;M | Kolkata</v>
      </c>
      <c r="L32" s="8">
        <v>38412.0</v>
      </c>
      <c r="M32" s="8">
        <v>38412.0</v>
      </c>
      <c r="N32" s="7" t="s">
        <v>34</v>
      </c>
      <c r="O32" s="7" t="s">
        <v>208</v>
      </c>
      <c r="P32" s="7" t="s">
        <v>67</v>
      </c>
      <c r="Q32" s="7" t="str">
        <f t="shared" si="3"/>
        <v>BASANTA KUMAR KUILA | M3-C</v>
      </c>
      <c r="R32" s="7" t="s">
        <v>117</v>
      </c>
      <c r="S32" s="8">
        <v>44927.0</v>
      </c>
      <c r="T32" s="8">
        <v>46119.0</v>
      </c>
      <c r="U32" s="7" t="s">
        <v>209</v>
      </c>
      <c r="V32" s="7">
        <v>6.0</v>
      </c>
      <c r="W32" s="7">
        <v>6.0</v>
      </c>
      <c r="X32" s="7" t="s">
        <v>69</v>
      </c>
      <c r="Y32" s="7" t="s">
        <v>138</v>
      </c>
      <c r="Z32" s="7" t="str">
        <f t="shared" si="4"/>
        <v>33Y03M | 20Y03M</v>
      </c>
      <c r="AA32" s="7"/>
      <c r="AB32" s="7" t="s">
        <v>210</v>
      </c>
      <c r="AC32" s="7" t="s">
        <v>42</v>
      </c>
    </row>
    <row r="33" ht="14.25" customHeight="1">
      <c r="A33" s="7">
        <v>32.0</v>
      </c>
      <c r="B33" s="7">
        <v>2.0318641E7</v>
      </c>
      <c r="C33" s="7" t="s">
        <v>211</v>
      </c>
      <c r="D33" s="8">
        <v>28858.0</v>
      </c>
      <c r="E33" s="7">
        <v>46.0</v>
      </c>
      <c r="F33" s="7" t="str">
        <f t="shared" si="1"/>
        <v>01/03/1979 | 46</v>
      </c>
      <c r="G33" s="7" t="s">
        <v>96</v>
      </c>
      <c r="H33" s="7" t="s">
        <v>31</v>
      </c>
      <c r="I33" s="7" t="s">
        <v>32</v>
      </c>
      <c r="J33" s="7" t="s">
        <v>33</v>
      </c>
      <c r="K33" s="7" t="str">
        <f t="shared" si="2"/>
        <v>M&amp;M | Kolkata</v>
      </c>
      <c r="L33" s="8">
        <v>44298.0</v>
      </c>
      <c r="M33" s="8">
        <v>44298.0</v>
      </c>
      <c r="N33" s="7" t="s">
        <v>34</v>
      </c>
      <c r="O33" s="7" t="s">
        <v>66</v>
      </c>
      <c r="P33" s="7" t="s">
        <v>67</v>
      </c>
      <c r="Q33" s="7" t="str">
        <f t="shared" si="3"/>
        <v>KOUSIK BHATTACHARJA | M3-C</v>
      </c>
      <c r="R33" s="7" t="s">
        <v>97</v>
      </c>
      <c r="S33" s="8">
        <v>44927.0</v>
      </c>
      <c r="T33" s="8">
        <v>50137.0</v>
      </c>
      <c r="U33" s="7" t="s">
        <v>212</v>
      </c>
      <c r="V33" s="7">
        <v>8.0</v>
      </c>
      <c r="W33" s="7">
        <v>7.5</v>
      </c>
      <c r="X33" s="7" t="s">
        <v>213</v>
      </c>
      <c r="Y33" s="7" t="s">
        <v>214</v>
      </c>
      <c r="Z33" s="7" t="str">
        <f t="shared" si="4"/>
        <v>20Y08M | 04Y02M</v>
      </c>
      <c r="AA33" s="7"/>
      <c r="AB33" s="7" t="s">
        <v>215</v>
      </c>
      <c r="AC33" s="7" t="s">
        <v>42</v>
      </c>
    </row>
    <row r="34" ht="14.25" customHeight="1">
      <c r="A34" s="7">
        <v>33.0</v>
      </c>
      <c r="B34" s="7">
        <v>2.002157E7</v>
      </c>
      <c r="C34" s="7" t="s">
        <v>216</v>
      </c>
      <c r="D34" s="8">
        <v>29010.0</v>
      </c>
      <c r="E34" s="7">
        <v>46.0</v>
      </c>
      <c r="F34" s="7" t="str">
        <f t="shared" si="1"/>
        <v>06/04/1979 | 46</v>
      </c>
      <c r="G34" s="7" t="s">
        <v>102</v>
      </c>
      <c r="H34" s="7" t="s">
        <v>31</v>
      </c>
      <c r="I34" s="7" t="s">
        <v>32</v>
      </c>
      <c r="J34" s="7" t="s">
        <v>33</v>
      </c>
      <c r="K34" s="7" t="str">
        <f t="shared" si="2"/>
        <v>M&amp;M | Kolkata</v>
      </c>
      <c r="L34" s="8">
        <v>40620.0</v>
      </c>
      <c r="M34" s="8">
        <v>40620.0</v>
      </c>
      <c r="N34" s="7" t="s">
        <v>34</v>
      </c>
      <c r="O34" s="7" t="s">
        <v>60</v>
      </c>
      <c r="P34" s="7" t="s">
        <v>37</v>
      </c>
      <c r="Q34" s="7" t="str">
        <f t="shared" si="3"/>
        <v>SURAJIT ROY | M3-B</v>
      </c>
      <c r="R34" s="7" t="s">
        <v>117</v>
      </c>
      <c r="S34" s="8">
        <v>45108.0</v>
      </c>
      <c r="T34" s="8">
        <v>50222.0</v>
      </c>
      <c r="U34" s="7" t="s">
        <v>217</v>
      </c>
      <c r="V34" s="7">
        <v>6.0</v>
      </c>
      <c r="W34" s="7">
        <v>5.5</v>
      </c>
      <c r="X34" s="7" t="s">
        <v>218</v>
      </c>
      <c r="Y34" s="7" t="s">
        <v>144</v>
      </c>
      <c r="Z34" s="7" t="str">
        <f t="shared" si="4"/>
        <v>21Y04M | 14Y03M</v>
      </c>
      <c r="AA34" s="7"/>
      <c r="AB34" s="7" t="s">
        <v>219</v>
      </c>
      <c r="AC34" s="7"/>
    </row>
    <row r="35" ht="14.25" customHeight="1">
      <c r="A35" s="7">
        <v>34.0</v>
      </c>
      <c r="B35" s="7">
        <v>66403.0</v>
      </c>
      <c r="C35" s="7" t="s">
        <v>220</v>
      </c>
      <c r="D35" s="8">
        <v>27401.0</v>
      </c>
      <c r="E35" s="7">
        <v>50.0</v>
      </c>
      <c r="F35" s="7" t="str">
        <f t="shared" si="1"/>
        <v>01/07/1975 | 50</v>
      </c>
      <c r="G35" s="7" t="s">
        <v>96</v>
      </c>
      <c r="H35" s="7" t="s">
        <v>31</v>
      </c>
      <c r="I35" s="7" t="s">
        <v>32</v>
      </c>
      <c r="J35" s="7" t="s">
        <v>221</v>
      </c>
      <c r="K35" s="7" t="str">
        <f t="shared" si="2"/>
        <v>M&amp;M | Chennai</v>
      </c>
      <c r="L35" s="8">
        <v>36033.0</v>
      </c>
      <c r="M35" s="8">
        <v>35303.0</v>
      </c>
      <c r="N35" s="7" t="s">
        <v>181</v>
      </c>
      <c r="O35" s="7" t="s">
        <v>222</v>
      </c>
      <c r="P35" s="7" t="s">
        <v>154</v>
      </c>
      <c r="Q35" s="7" t="str">
        <f t="shared" si="3"/>
        <v>SETHU TV | M2-C</v>
      </c>
      <c r="R35" s="7" t="s">
        <v>117</v>
      </c>
      <c r="S35" s="8">
        <v>44927.0</v>
      </c>
      <c r="T35" s="8">
        <v>48676.0</v>
      </c>
      <c r="U35" s="7" t="s">
        <v>92</v>
      </c>
      <c r="V35" s="7">
        <v>6.0</v>
      </c>
      <c r="W35" s="7">
        <v>6.17</v>
      </c>
      <c r="X35" s="7" t="s">
        <v>223</v>
      </c>
      <c r="Y35" s="7" t="s">
        <v>224</v>
      </c>
      <c r="Z35" s="7" t="str">
        <f t="shared" si="4"/>
        <v>29Y06M | 26Y09M</v>
      </c>
      <c r="AA35" s="7"/>
      <c r="AB35" s="7" t="s">
        <v>225</v>
      </c>
      <c r="AC35" s="7"/>
    </row>
    <row r="36" ht="14.25" customHeight="1">
      <c r="A36" s="7">
        <v>35.0</v>
      </c>
      <c r="B36" s="7">
        <v>58685.0</v>
      </c>
      <c r="C36" s="7" t="s">
        <v>226</v>
      </c>
      <c r="D36" s="8">
        <v>29913.0</v>
      </c>
      <c r="E36" s="7">
        <v>43.0</v>
      </c>
      <c r="F36" s="7" t="str">
        <f t="shared" si="1"/>
        <v>11/23/1981 | 43</v>
      </c>
      <c r="G36" s="7" t="s">
        <v>227</v>
      </c>
      <c r="H36" s="7" t="s">
        <v>31</v>
      </c>
      <c r="I36" s="7" t="s">
        <v>32</v>
      </c>
      <c r="J36" s="7" t="s">
        <v>228</v>
      </c>
      <c r="K36" s="7" t="str">
        <f t="shared" si="2"/>
        <v>M&amp;M | AMN Tower, Powai</v>
      </c>
      <c r="L36" s="8">
        <v>38943.0</v>
      </c>
      <c r="M36" s="8">
        <v>38943.0</v>
      </c>
      <c r="N36" s="7" t="s">
        <v>34</v>
      </c>
      <c r="O36" s="7" t="s">
        <v>199</v>
      </c>
      <c r="P36" s="7" t="s">
        <v>37</v>
      </c>
      <c r="Q36" s="7" t="str">
        <f t="shared" si="3"/>
        <v>SANJIB ROY | M3-B</v>
      </c>
      <c r="R36" s="7" t="s">
        <v>117</v>
      </c>
      <c r="S36" s="8">
        <v>44927.0</v>
      </c>
      <c r="T36" s="8">
        <v>51136.0</v>
      </c>
      <c r="U36" s="7" t="s">
        <v>68</v>
      </c>
      <c r="V36" s="7">
        <v>6.0</v>
      </c>
      <c r="W36" s="7">
        <v>6.0</v>
      </c>
      <c r="X36" s="7" t="s">
        <v>229</v>
      </c>
      <c r="Y36" s="7" t="s">
        <v>230</v>
      </c>
      <c r="Z36" s="7" t="str">
        <f t="shared" si="4"/>
        <v>20Y05M | 18Y10M</v>
      </c>
      <c r="AA36" s="7"/>
      <c r="AB36" s="7" t="s">
        <v>231</v>
      </c>
      <c r="AC36" s="7" t="s">
        <v>42</v>
      </c>
    </row>
    <row r="37" ht="14.25" customHeight="1">
      <c r="A37" s="7">
        <v>36.0</v>
      </c>
      <c r="B37" s="7">
        <v>66423.0</v>
      </c>
      <c r="C37" s="7" t="s">
        <v>232</v>
      </c>
      <c r="D37" s="8">
        <v>25640.0</v>
      </c>
      <c r="E37" s="7">
        <v>55.0</v>
      </c>
      <c r="F37" s="7" t="str">
        <f t="shared" si="1"/>
        <v>03/13/1970 | 55</v>
      </c>
      <c r="G37" s="7" t="s">
        <v>198</v>
      </c>
      <c r="H37" s="7" t="s">
        <v>31</v>
      </c>
      <c r="I37" s="7" t="s">
        <v>32</v>
      </c>
      <c r="J37" s="7" t="s">
        <v>233</v>
      </c>
      <c r="K37" s="7" t="str">
        <f t="shared" si="2"/>
        <v>M&amp;M | Kansbahal</v>
      </c>
      <c r="L37" s="8">
        <v>36078.0</v>
      </c>
      <c r="M37" s="8">
        <v>35348.0</v>
      </c>
      <c r="N37" s="7" t="s">
        <v>181</v>
      </c>
      <c r="O37" s="7" t="s">
        <v>199</v>
      </c>
      <c r="P37" s="7" t="s">
        <v>37</v>
      </c>
      <c r="Q37" s="7" t="str">
        <f t="shared" si="3"/>
        <v>SANJIB ROY | M3-B</v>
      </c>
      <c r="R37" s="7" t="s">
        <v>97</v>
      </c>
      <c r="S37" s="8">
        <v>44927.0</v>
      </c>
      <c r="T37" s="8">
        <v>46850.0</v>
      </c>
      <c r="U37" s="7" t="s">
        <v>75</v>
      </c>
      <c r="V37" s="7">
        <v>6.0</v>
      </c>
      <c r="W37" s="7">
        <v>5.67</v>
      </c>
      <c r="X37" s="7" t="s">
        <v>182</v>
      </c>
      <c r="Y37" s="7" t="s">
        <v>128</v>
      </c>
      <c r="Z37" s="7" t="str">
        <f t="shared" si="4"/>
        <v>34Y05M | 26Y08M</v>
      </c>
      <c r="AA37" s="7"/>
      <c r="AB37" s="7" t="s">
        <v>234</v>
      </c>
      <c r="AC37" s="7" t="s">
        <v>42</v>
      </c>
    </row>
    <row r="38" ht="14.25" customHeight="1">
      <c r="A38" s="7">
        <v>37.0</v>
      </c>
      <c r="B38" s="7">
        <v>2.0022425E7</v>
      </c>
      <c r="C38" s="7" t="s">
        <v>235</v>
      </c>
      <c r="D38" s="8">
        <v>28071.0</v>
      </c>
      <c r="E38" s="7">
        <v>48.0</v>
      </c>
      <c r="F38" s="7" t="str">
        <f t="shared" si="1"/>
        <v>11/07/1976 | 48</v>
      </c>
      <c r="G38" s="7" t="s">
        <v>96</v>
      </c>
      <c r="H38" s="7" t="s">
        <v>31</v>
      </c>
      <c r="I38" s="7" t="s">
        <v>32</v>
      </c>
      <c r="J38" s="7" t="s">
        <v>33</v>
      </c>
      <c r="K38" s="7" t="str">
        <f t="shared" si="2"/>
        <v>M&amp;M | Kolkata</v>
      </c>
      <c r="L38" s="8">
        <v>40616.0</v>
      </c>
      <c r="M38" s="8">
        <v>40616.0</v>
      </c>
      <c r="N38" s="7" t="s">
        <v>34</v>
      </c>
      <c r="O38" s="7" t="s">
        <v>147</v>
      </c>
      <c r="P38" s="7" t="s">
        <v>67</v>
      </c>
      <c r="Q38" s="7" t="str">
        <f t="shared" si="3"/>
        <v>ANIMESH NANDY | M3-C</v>
      </c>
      <c r="R38" s="7" t="s">
        <v>97</v>
      </c>
      <c r="S38" s="8">
        <v>44927.0</v>
      </c>
      <c r="T38" s="8">
        <v>49310.0</v>
      </c>
      <c r="U38" s="7" t="s">
        <v>68</v>
      </c>
      <c r="V38" s="7">
        <v>6.0</v>
      </c>
      <c r="W38" s="7">
        <v>6.0</v>
      </c>
      <c r="X38" s="7" t="s">
        <v>236</v>
      </c>
      <c r="Y38" s="7" t="s">
        <v>144</v>
      </c>
      <c r="Z38" s="7" t="str">
        <f t="shared" si="4"/>
        <v>18Y05M | 14Y03M</v>
      </c>
      <c r="AA38" s="7"/>
      <c r="AB38" s="7" t="s">
        <v>237</v>
      </c>
      <c r="AC38" s="7" t="s">
        <v>42</v>
      </c>
    </row>
    <row r="39" ht="14.25" customHeight="1">
      <c r="A39" s="7">
        <v>38.0</v>
      </c>
      <c r="B39" s="7">
        <v>1.0006864E7</v>
      </c>
      <c r="C39" s="7" t="s">
        <v>238</v>
      </c>
      <c r="D39" s="8">
        <v>31083.0</v>
      </c>
      <c r="E39" s="7">
        <v>40.0</v>
      </c>
      <c r="F39" s="7" t="str">
        <f t="shared" si="1"/>
        <v>02/05/1985 | 40</v>
      </c>
      <c r="G39" s="7" t="s">
        <v>239</v>
      </c>
      <c r="H39" s="7" t="s">
        <v>31</v>
      </c>
      <c r="I39" s="7" t="s">
        <v>32</v>
      </c>
      <c r="J39" s="7" t="s">
        <v>221</v>
      </c>
      <c r="K39" s="7" t="str">
        <f t="shared" si="2"/>
        <v>M&amp;M | Chennai</v>
      </c>
      <c r="L39" s="8">
        <v>40526.0</v>
      </c>
      <c r="M39" s="8">
        <v>40161.0</v>
      </c>
      <c r="N39" s="7" t="s">
        <v>240</v>
      </c>
      <c r="O39" s="7" t="s">
        <v>241</v>
      </c>
      <c r="P39" s="7" t="s">
        <v>154</v>
      </c>
      <c r="Q39" s="7" t="str">
        <f t="shared" si="3"/>
        <v>Palaniappan T | M2-C</v>
      </c>
      <c r="R39" s="7" t="s">
        <v>97</v>
      </c>
      <c r="S39" s="8">
        <v>44927.0</v>
      </c>
      <c r="T39" s="8">
        <v>52328.0</v>
      </c>
      <c r="U39" s="7" t="s">
        <v>242</v>
      </c>
      <c r="V39" s="7">
        <v>6.0</v>
      </c>
      <c r="W39" s="7">
        <v>6.0</v>
      </c>
      <c r="X39" s="7" t="s">
        <v>243</v>
      </c>
      <c r="Y39" s="7" t="s">
        <v>244</v>
      </c>
      <c r="Z39" s="7" t="str">
        <f t="shared" si="4"/>
        <v>15Y06M | 14Y06M</v>
      </c>
      <c r="AA39" s="7"/>
      <c r="AB39" s="7" t="s">
        <v>245</v>
      </c>
      <c r="AC39" s="7"/>
    </row>
    <row r="40" ht="14.25" customHeight="1">
      <c r="A40" s="7">
        <v>39.0</v>
      </c>
      <c r="B40" s="7">
        <v>2.0020232E7</v>
      </c>
      <c r="C40" s="7" t="s">
        <v>246</v>
      </c>
      <c r="D40" s="8">
        <v>30420.0</v>
      </c>
      <c r="E40" s="7">
        <v>42.0</v>
      </c>
      <c r="F40" s="7" t="str">
        <f t="shared" si="1"/>
        <v>04/14/1983 | 42</v>
      </c>
      <c r="G40" s="7" t="s">
        <v>44</v>
      </c>
      <c r="H40" s="7" t="s">
        <v>31</v>
      </c>
      <c r="I40" s="7" t="s">
        <v>32</v>
      </c>
      <c r="J40" s="7" t="s">
        <v>33</v>
      </c>
      <c r="K40" s="7" t="str">
        <f t="shared" si="2"/>
        <v>M&amp;M | Kolkata</v>
      </c>
      <c r="L40" s="8">
        <v>40581.0</v>
      </c>
      <c r="M40" s="8">
        <v>40581.0</v>
      </c>
      <c r="N40" s="7" t="s">
        <v>34</v>
      </c>
      <c r="O40" s="7" t="s">
        <v>73</v>
      </c>
      <c r="P40" s="7" t="s">
        <v>37</v>
      </c>
      <c r="Q40" s="7" t="str">
        <f t="shared" si="3"/>
        <v>Abesh Saha Roy | M3-B</v>
      </c>
      <c r="R40" s="7" t="s">
        <v>154</v>
      </c>
      <c r="S40" s="8">
        <v>44927.0</v>
      </c>
      <c r="T40" s="8">
        <v>51683.0</v>
      </c>
      <c r="U40" s="7" t="s">
        <v>68</v>
      </c>
      <c r="V40" s="7">
        <v>7.0</v>
      </c>
      <c r="W40" s="7">
        <v>6.33</v>
      </c>
      <c r="X40" s="7" t="s">
        <v>174</v>
      </c>
      <c r="Y40" s="7" t="s">
        <v>247</v>
      </c>
      <c r="Z40" s="7" t="str">
        <f t="shared" si="4"/>
        <v>19Y11M | 14Y04M</v>
      </c>
      <c r="AA40" s="7"/>
      <c r="AB40" s="7" t="s">
        <v>248</v>
      </c>
      <c r="AC40" s="7" t="s">
        <v>42</v>
      </c>
    </row>
    <row r="41" ht="14.25" customHeight="1">
      <c r="A41" s="7">
        <v>40.0</v>
      </c>
      <c r="B41" s="7">
        <v>136289.0</v>
      </c>
      <c r="C41" s="7" t="s">
        <v>249</v>
      </c>
      <c r="D41" s="8">
        <v>28071.0</v>
      </c>
      <c r="E41" s="7">
        <v>48.0</v>
      </c>
      <c r="F41" s="7" t="str">
        <f t="shared" si="1"/>
        <v>11/07/1976 | 48</v>
      </c>
      <c r="G41" s="7" t="s">
        <v>30</v>
      </c>
      <c r="H41" s="7" t="s">
        <v>31</v>
      </c>
      <c r="I41" s="7" t="s">
        <v>32</v>
      </c>
      <c r="J41" s="7" t="s">
        <v>33</v>
      </c>
      <c r="K41" s="7" t="str">
        <f t="shared" si="2"/>
        <v>M&amp;M | Kolkata</v>
      </c>
      <c r="L41" s="8">
        <v>38058.0</v>
      </c>
      <c r="M41" s="8">
        <v>38058.0</v>
      </c>
      <c r="N41" s="7" t="s">
        <v>34</v>
      </c>
      <c r="O41" s="7" t="s">
        <v>116</v>
      </c>
      <c r="P41" s="7" t="s">
        <v>37</v>
      </c>
      <c r="Q41" s="7" t="str">
        <f t="shared" si="3"/>
        <v>BISWAJIT DATTA | M3-B</v>
      </c>
      <c r="R41" s="7" t="s">
        <v>154</v>
      </c>
      <c r="S41" s="8">
        <v>44927.0</v>
      </c>
      <c r="T41" s="8">
        <v>49310.0</v>
      </c>
      <c r="U41" s="7" t="s">
        <v>68</v>
      </c>
      <c r="V41" s="7">
        <v>7.0</v>
      </c>
      <c r="W41" s="7">
        <v>6.33</v>
      </c>
      <c r="X41" s="7" t="s">
        <v>250</v>
      </c>
      <c r="Y41" s="7" t="s">
        <v>251</v>
      </c>
      <c r="Z41" s="7" t="str">
        <f t="shared" si="4"/>
        <v>26Y04M | 21Y03M</v>
      </c>
      <c r="AA41" s="7"/>
      <c r="AB41" s="7" t="s">
        <v>252</v>
      </c>
      <c r="AC41" s="7" t="s">
        <v>42</v>
      </c>
    </row>
    <row r="42" ht="14.25" customHeight="1">
      <c r="A42" s="7">
        <v>41.0</v>
      </c>
      <c r="B42" s="7">
        <v>1.0052094E7</v>
      </c>
      <c r="C42" s="7" t="s">
        <v>253</v>
      </c>
      <c r="D42" s="8">
        <v>30417.0</v>
      </c>
      <c r="E42" s="7">
        <v>42.0</v>
      </c>
      <c r="F42" s="7" t="str">
        <f t="shared" si="1"/>
        <v>04/11/1983 | 42</v>
      </c>
      <c r="G42" s="7" t="s">
        <v>96</v>
      </c>
      <c r="H42" s="7" t="s">
        <v>31</v>
      </c>
      <c r="I42" s="7" t="s">
        <v>32</v>
      </c>
      <c r="J42" s="7" t="s">
        <v>33</v>
      </c>
      <c r="K42" s="7" t="str">
        <f t="shared" si="2"/>
        <v>M&amp;M | Kolkata</v>
      </c>
      <c r="L42" s="8">
        <v>40302.0</v>
      </c>
      <c r="M42" s="8">
        <v>40302.0</v>
      </c>
      <c r="N42" s="7" t="s">
        <v>34</v>
      </c>
      <c r="O42" s="7" t="s">
        <v>65</v>
      </c>
      <c r="P42" s="7" t="s">
        <v>37</v>
      </c>
      <c r="Q42" s="7" t="str">
        <f t="shared" si="3"/>
        <v>DIPANKAR BERA | M3-B</v>
      </c>
      <c r="R42" s="7" t="s">
        <v>97</v>
      </c>
      <c r="S42" s="8">
        <v>45108.0</v>
      </c>
      <c r="T42" s="8">
        <v>51683.0</v>
      </c>
      <c r="U42" s="7" t="s">
        <v>68</v>
      </c>
      <c r="V42" s="7">
        <v>6.0</v>
      </c>
      <c r="W42" s="7">
        <v>6.0</v>
      </c>
      <c r="X42" s="7" t="s">
        <v>254</v>
      </c>
      <c r="Y42" s="7" t="s">
        <v>255</v>
      </c>
      <c r="Z42" s="7" t="str">
        <f t="shared" si="4"/>
        <v>18Y09M | 15Y01M</v>
      </c>
      <c r="AA42" s="7"/>
      <c r="AB42" s="7" t="s">
        <v>256</v>
      </c>
      <c r="AC42" s="7"/>
    </row>
    <row r="43" ht="14.25" customHeight="1">
      <c r="A43" s="7">
        <v>42.0</v>
      </c>
      <c r="B43" s="7">
        <v>2.0189207E7</v>
      </c>
      <c r="C43" s="7" t="s">
        <v>257</v>
      </c>
      <c r="D43" s="8">
        <v>30646.0</v>
      </c>
      <c r="E43" s="7">
        <v>41.0</v>
      </c>
      <c r="F43" s="7" t="str">
        <f t="shared" si="1"/>
        <v>11/26/1983 | 41</v>
      </c>
      <c r="G43" s="7" t="s">
        <v>96</v>
      </c>
      <c r="H43" s="7" t="s">
        <v>31</v>
      </c>
      <c r="I43" s="7" t="s">
        <v>32</v>
      </c>
      <c r="J43" s="7" t="s">
        <v>33</v>
      </c>
      <c r="K43" s="7" t="str">
        <f t="shared" si="2"/>
        <v>M&amp;M | Kolkata</v>
      </c>
      <c r="L43" s="8">
        <v>43614.0</v>
      </c>
      <c r="M43" s="8">
        <v>43614.0</v>
      </c>
      <c r="N43" s="7" t="s">
        <v>34</v>
      </c>
      <c r="O43" s="7" t="s">
        <v>258</v>
      </c>
      <c r="P43" s="7" t="s">
        <v>74</v>
      </c>
      <c r="Q43" s="7" t="str">
        <f t="shared" si="3"/>
        <v>SUJOY KUMAR DEY | M3-A</v>
      </c>
      <c r="R43" s="7" t="s">
        <v>97</v>
      </c>
      <c r="S43" s="8">
        <v>45108.0</v>
      </c>
      <c r="T43" s="8">
        <v>51867.0</v>
      </c>
      <c r="U43" s="7" t="s">
        <v>259</v>
      </c>
      <c r="V43" s="7">
        <v>6.0</v>
      </c>
      <c r="W43" s="7">
        <v>5.83</v>
      </c>
      <c r="X43" s="7" t="s">
        <v>260</v>
      </c>
      <c r="Y43" s="7" t="s">
        <v>261</v>
      </c>
      <c r="Z43" s="7" t="str">
        <f t="shared" si="4"/>
        <v>18Y01M | 06Y00M</v>
      </c>
      <c r="AA43" s="7"/>
      <c r="AB43" s="7" t="s">
        <v>145</v>
      </c>
      <c r="AC43" s="7" t="s">
        <v>42</v>
      </c>
    </row>
    <row r="44" ht="14.25" customHeight="1">
      <c r="A44" s="7">
        <v>43.0</v>
      </c>
      <c r="B44" s="7">
        <v>2.0102796E7</v>
      </c>
      <c r="C44" s="7" t="s">
        <v>262</v>
      </c>
      <c r="D44" s="8">
        <v>29821.0</v>
      </c>
      <c r="E44" s="7">
        <v>43.0</v>
      </c>
      <c r="F44" s="7" t="str">
        <f t="shared" si="1"/>
        <v>08/23/1981 | 43</v>
      </c>
      <c r="G44" s="7" t="s">
        <v>102</v>
      </c>
      <c r="H44" s="7" t="s">
        <v>31</v>
      </c>
      <c r="I44" s="7" t="s">
        <v>32</v>
      </c>
      <c r="J44" s="7" t="s">
        <v>33</v>
      </c>
      <c r="K44" s="7" t="str">
        <f t="shared" si="2"/>
        <v>M&amp;M | Kolkata</v>
      </c>
      <c r="L44" s="8">
        <v>42285.0</v>
      </c>
      <c r="M44" s="8">
        <v>42285.0</v>
      </c>
      <c r="N44" s="7" t="s">
        <v>34</v>
      </c>
      <c r="O44" s="7" t="s">
        <v>91</v>
      </c>
      <c r="P44" s="7" t="s">
        <v>37</v>
      </c>
      <c r="Q44" s="7" t="str">
        <f t="shared" si="3"/>
        <v>SONJIT MALLICK | M3-B</v>
      </c>
      <c r="R44" s="7" t="s">
        <v>97</v>
      </c>
      <c r="S44" s="8">
        <v>45108.0</v>
      </c>
      <c r="T44" s="8">
        <v>51044.0</v>
      </c>
      <c r="U44" s="7" t="s">
        <v>92</v>
      </c>
      <c r="V44" s="7">
        <v>6.0</v>
      </c>
      <c r="W44" s="7">
        <v>6.17</v>
      </c>
      <c r="X44" s="7" t="s">
        <v>254</v>
      </c>
      <c r="Y44" s="7" t="s">
        <v>263</v>
      </c>
      <c r="Z44" s="7" t="str">
        <f t="shared" si="4"/>
        <v>18Y09M | 09Y08M</v>
      </c>
      <c r="AA44" s="7"/>
      <c r="AB44" s="7" t="s">
        <v>264</v>
      </c>
      <c r="AC44" s="7" t="s">
        <v>42</v>
      </c>
    </row>
    <row r="45" ht="14.25" customHeight="1">
      <c r="A45" s="7">
        <v>44.0</v>
      </c>
      <c r="B45" s="7">
        <v>2.034343E7</v>
      </c>
      <c r="C45" s="7" t="s">
        <v>265</v>
      </c>
      <c r="D45" s="8">
        <v>30086.0</v>
      </c>
      <c r="E45" s="7">
        <v>43.0</v>
      </c>
      <c r="F45" s="7" t="str">
        <f t="shared" si="1"/>
        <v>05/15/1982 | 43</v>
      </c>
      <c r="G45" s="7" t="s">
        <v>266</v>
      </c>
      <c r="H45" s="7" t="s">
        <v>31</v>
      </c>
      <c r="I45" s="7" t="s">
        <v>32</v>
      </c>
      <c r="J45" s="7" t="s">
        <v>33</v>
      </c>
      <c r="K45" s="7" t="str">
        <f t="shared" si="2"/>
        <v>M&amp;M | Kolkata</v>
      </c>
      <c r="L45" s="8">
        <v>44912.0</v>
      </c>
      <c r="M45" s="8">
        <v>44912.0</v>
      </c>
      <c r="N45" s="7" t="s">
        <v>34</v>
      </c>
      <c r="O45" s="7" t="s">
        <v>35</v>
      </c>
      <c r="P45" s="7" t="s">
        <v>36</v>
      </c>
      <c r="Q45" s="7" t="str">
        <f t="shared" si="3"/>
        <v>NIRMALYA BARMAN | M4-A</v>
      </c>
      <c r="R45" s="7" t="s">
        <v>117</v>
      </c>
      <c r="S45" s="8"/>
      <c r="T45" s="8">
        <v>51318.0</v>
      </c>
      <c r="U45" s="7" t="s">
        <v>267</v>
      </c>
      <c r="V45" s="7">
        <v>7.0</v>
      </c>
      <c r="W45" s="7">
        <v>6.33</v>
      </c>
      <c r="X45" s="7" t="s">
        <v>268</v>
      </c>
      <c r="Y45" s="7" t="s">
        <v>269</v>
      </c>
      <c r="Z45" s="7" t="str">
        <f t="shared" si="4"/>
        <v>20Y10M | 02Y06M</v>
      </c>
      <c r="AA45" s="7"/>
      <c r="AB45" s="7" t="s">
        <v>270</v>
      </c>
      <c r="AC45" s="7" t="s">
        <v>42</v>
      </c>
    </row>
    <row r="46" ht="14.25" customHeight="1">
      <c r="A46" s="7">
        <v>45.0</v>
      </c>
      <c r="B46" s="7">
        <v>2.0348697E7</v>
      </c>
      <c r="C46" s="7" t="s">
        <v>271</v>
      </c>
      <c r="D46" s="8">
        <v>30625.0</v>
      </c>
      <c r="E46" s="7">
        <v>41.0</v>
      </c>
      <c r="F46" s="7" t="str">
        <f t="shared" si="1"/>
        <v>11/05/1983 | 41</v>
      </c>
      <c r="G46" s="7" t="s">
        <v>266</v>
      </c>
      <c r="H46" s="7" t="s">
        <v>31</v>
      </c>
      <c r="I46" s="7" t="s">
        <v>32</v>
      </c>
      <c r="J46" s="7" t="s">
        <v>33</v>
      </c>
      <c r="K46" s="7" t="str">
        <f t="shared" si="2"/>
        <v>M&amp;M | Kolkata</v>
      </c>
      <c r="L46" s="8">
        <v>45034.0</v>
      </c>
      <c r="M46" s="8">
        <v>45034.0</v>
      </c>
      <c r="N46" s="7" t="s">
        <v>34</v>
      </c>
      <c r="O46" s="7" t="s">
        <v>66</v>
      </c>
      <c r="P46" s="7" t="s">
        <v>67</v>
      </c>
      <c r="Q46" s="7" t="str">
        <f t="shared" si="3"/>
        <v>KOUSIK BHATTACHARJA | M3-C</v>
      </c>
      <c r="R46" s="7" t="s">
        <v>97</v>
      </c>
      <c r="S46" s="8"/>
      <c r="T46" s="8">
        <v>51867.0</v>
      </c>
      <c r="U46" s="7" t="s">
        <v>272</v>
      </c>
      <c r="V46" s="7">
        <v>7.0</v>
      </c>
      <c r="W46" s="7">
        <v>6.75</v>
      </c>
      <c r="X46" s="7" t="s">
        <v>273</v>
      </c>
      <c r="Y46" s="7" t="s">
        <v>274</v>
      </c>
      <c r="Z46" s="7" t="str">
        <f t="shared" si="4"/>
        <v>18Y03M | 02Y02M</v>
      </c>
      <c r="AA46" s="7"/>
      <c r="AB46" s="7" t="s">
        <v>256</v>
      </c>
      <c r="AC46" s="7" t="s">
        <v>42</v>
      </c>
    </row>
    <row r="47" ht="14.25" customHeight="1">
      <c r="A47" s="7">
        <v>46.0</v>
      </c>
      <c r="B47" s="7">
        <v>163650.0</v>
      </c>
      <c r="C47" s="7" t="s">
        <v>153</v>
      </c>
      <c r="D47" s="8">
        <v>27277.0</v>
      </c>
      <c r="E47" s="7">
        <v>50.0</v>
      </c>
      <c r="F47" s="7" t="str">
        <f t="shared" si="1"/>
        <v>09/05/1974 | 50</v>
      </c>
      <c r="G47" s="7" t="s">
        <v>84</v>
      </c>
      <c r="H47" s="7" t="s">
        <v>31</v>
      </c>
      <c r="I47" s="7" t="s">
        <v>32</v>
      </c>
      <c r="J47" s="7" t="s">
        <v>33</v>
      </c>
      <c r="K47" s="7" t="str">
        <f t="shared" si="2"/>
        <v>M&amp;M | Kolkata</v>
      </c>
      <c r="L47" s="8">
        <v>38899.0</v>
      </c>
      <c r="M47" s="8">
        <v>38899.0</v>
      </c>
      <c r="N47" s="7" t="s">
        <v>34</v>
      </c>
      <c r="O47" s="7" t="s">
        <v>108</v>
      </c>
      <c r="P47" s="7" t="s">
        <v>37</v>
      </c>
      <c r="Q47" s="7" t="str">
        <f t="shared" si="3"/>
        <v>AYAN BHATTACHARYA | M3-B</v>
      </c>
      <c r="R47" s="7" t="s">
        <v>154</v>
      </c>
      <c r="S47" s="8">
        <v>44927.0</v>
      </c>
      <c r="T47" s="8">
        <v>48488.0</v>
      </c>
      <c r="U47" s="7" t="s">
        <v>275</v>
      </c>
      <c r="V47" s="7">
        <v>6.0</v>
      </c>
      <c r="W47" s="7">
        <v>5.67</v>
      </c>
      <c r="X47" s="7" t="s">
        <v>276</v>
      </c>
      <c r="Y47" s="7" t="s">
        <v>59</v>
      </c>
      <c r="Z47" s="7" t="str">
        <f t="shared" si="4"/>
        <v>26Y02M | 18Y11M</v>
      </c>
      <c r="AA47" s="7"/>
      <c r="AB47" s="7" t="s">
        <v>277</v>
      </c>
      <c r="AC47" s="7"/>
    </row>
    <row r="48" ht="14.25" customHeight="1">
      <c r="A48" s="7">
        <v>47.0</v>
      </c>
      <c r="B48" s="7">
        <v>197919.0</v>
      </c>
      <c r="C48" s="7" t="s">
        <v>278</v>
      </c>
      <c r="D48" s="8">
        <v>29222.0</v>
      </c>
      <c r="E48" s="7">
        <v>45.0</v>
      </c>
      <c r="F48" s="7" t="str">
        <f t="shared" si="1"/>
        <v>01/02/1980 | 45</v>
      </c>
      <c r="G48" s="7" t="s">
        <v>96</v>
      </c>
      <c r="H48" s="7" t="s">
        <v>31</v>
      </c>
      <c r="I48" s="7" t="s">
        <v>32</v>
      </c>
      <c r="J48" s="7" t="s">
        <v>33</v>
      </c>
      <c r="K48" s="7" t="str">
        <f t="shared" si="2"/>
        <v>M&amp;M | Kolkata</v>
      </c>
      <c r="L48" s="8">
        <v>39345.0</v>
      </c>
      <c r="M48" s="8">
        <v>39345.0</v>
      </c>
      <c r="N48" s="7" t="s">
        <v>34</v>
      </c>
      <c r="O48" s="7" t="s">
        <v>29</v>
      </c>
      <c r="P48" s="7" t="s">
        <v>37</v>
      </c>
      <c r="Q48" s="7" t="str">
        <f t="shared" si="3"/>
        <v>SANTANU BANIK | M3-B</v>
      </c>
      <c r="R48" s="7" t="s">
        <v>97</v>
      </c>
      <c r="S48" s="8">
        <v>44927.0</v>
      </c>
      <c r="T48" s="8">
        <v>50502.0</v>
      </c>
      <c r="U48" s="7" t="s">
        <v>75</v>
      </c>
      <c r="V48" s="7">
        <v>6.0</v>
      </c>
      <c r="W48" s="7">
        <v>5.67</v>
      </c>
      <c r="X48" s="7" t="s">
        <v>279</v>
      </c>
      <c r="Y48" s="7" t="s">
        <v>280</v>
      </c>
      <c r="Z48" s="7" t="str">
        <f t="shared" si="4"/>
        <v>19Y08M | 17Y09M</v>
      </c>
      <c r="AA48" s="7"/>
      <c r="AB48" s="7" t="s">
        <v>281</v>
      </c>
      <c r="AC48" s="7" t="s">
        <v>42</v>
      </c>
    </row>
    <row r="49" ht="14.25" customHeight="1">
      <c r="A49" s="7">
        <v>48.0</v>
      </c>
      <c r="B49" s="7">
        <v>2.001997E7</v>
      </c>
      <c r="C49" s="7" t="s">
        <v>282</v>
      </c>
      <c r="D49" s="8">
        <v>31892.0</v>
      </c>
      <c r="E49" s="7">
        <v>38.0</v>
      </c>
      <c r="F49" s="7" t="str">
        <f t="shared" si="1"/>
        <v>04/25/1987 | 38</v>
      </c>
      <c r="G49" s="7" t="s">
        <v>96</v>
      </c>
      <c r="H49" s="7" t="s">
        <v>31</v>
      </c>
      <c r="I49" s="7" t="s">
        <v>32</v>
      </c>
      <c r="J49" s="7" t="s">
        <v>33</v>
      </c>
      <c r="K49" s="7" t="str">
        <f t="shared" si="2"/>
        <v>M&amp;M | Kolkata</v>
      </c>
      <c r="L49" s="8">
        <v>40554.0</v>
      </c>
      <c r="M49" s="8">
        <v>40554.0</v>
      </c>
      <c r="N49" s="7" t="s">
        <v>34</v>
      </c>
      <c r="O49" s="7" t="s">
        <v>35</v>
      </c>
      <c r="P49" s="7" t="s">
        <v>36</v>
      </c>
      <c r="Q49" s="7" t="str">
        <f t="shared" si="3"/>
        <v>NIRMALYA BARMAN | M4-A</v>
      </c>
      <c r="R49" s="7" t="s">
        <v>97</v>
      </c>
      <c r="S49" s="8">
        <v>44743.0</v>
      </c>
      <c r="T49" s="8">
        <v>53144.0</v>
      </c>
      <c r="U49" s="7" t="s">
        <v>104</v>
      </c>
      <c r="V49" s="7">
        <v>8.0</v>
      </c>
      <c r="W49" s="7">
        <v>7.83</v>
      </c>
      <c r="X49" s="7" t="s">
        <v>283</v>
      </c>
      <c r="Y49" s="7" t="s">
        <v>284</v>
      </c>
      <c r="Z49" s="7" t="str">
        <f t="shared" si="4"/>
        <v>16Y07M | 14Y05M</v>
      </c>
      <c r="AA49" s="7" t="s">
        <v>285</v>
      </c>
      <c r="AB49" s="7" t="s">
        <v>100</v>
      </c>
      <c r="AC49" s="7"/>
    </row>
    <row r="50" ht="14.25" customHeight="1">
      <c r="A50" s="7">
        <v>49.0</v>
      </c>
      <c r="B50" s="7">
        <v>2.0010312E7</v>
      </c>
      <c r="C50" s="7" t="s">
        <v>286</v>
      </c>
      <c r="D50" s="8">
        <v>26574.0</v>
      </c>
      <c r="E50" s="7">
        <v>52.0</v>
      </c>
      <c r="F50" s="7" t="str">
        <f t="shared" si="1"/>
        <v>10/02/1972 | 52</v>
      </c>
      <c r="G50" s="7" t="s">
        <v>44</v>
      </c>
      <c r="H50" s="7" t="s">
        <v>31</v>
      </c>
      <c r="I50" s="7" t="s">
        <v>32</v>
      </c>
      <c r="J50" s="7" t="s">
        <v>33</v>
      </c>
      <c r="K50" s="7" t="str">
        <f t="shared" si="2"/>
        <v>M&amp;M | Kolkata</v>
      </c>
      <c r="L50" s="8">
        <v>40365.0</v>
      </c>
      <c r="M50" s="8">
        <v>40365.0</v>
      </c>
      <c r="N50" s="7" t="s">
        <v>34</v>
      </c>
      <c r="O50" s="7" t="s">
        <v>51</v>
      </c>
      <c r="P50" s="7" t="s">
        <v>37</v>
      </c>
      <c r="Q50" s="7" t="str">
        <f t="shared" si="3"/>
        <v>PARTHA AICH | M3-B</v>
      </c>
      <c r="R50" s="7" t="s">
        <v>74</v>
      </c>
      <c r="S50" s="8">
        <v>44927.0</v>
      </c>
      <c r="T50" s="8">
        <v>47849.0</v>
      </c>
      <c r="U50" s="7" t="s">
        <v>169</v>
      </c>
      <c r="V50" s="7">
        <v>7.0</v>
      </c>
      <c r="W50" s="7">
        <v>6.67</v>
      </c>
      <c r="X50" s="7" t="s">
        <v>230</v>
      </c>
      <c r="Y50" s="7" t="s">
        <v>106</v>
      </c>
      <c r="Z50" s="7" t="str">
        <f t="shared" si="4"/>
        <v>18Y10M | 14Y11M</v>
      </c>
      <c r="AA50" s="7"/>
      <c r="AB50" s="7" t="s">
        <v>287</v>
      </c>
      <c r="AC50" s="7" t="s">
        <v>42</v>
      </c>
    </row>
    <row r="51" ht="14.25" customHeight="1">
      <c r="A51" s="7">
        <v>50.0</v>
      </c>
      <c r="B51" s="7">
        <v>2.0022919E7</v>
      </c>
      <c r="C51" s="7" t="s">
        <v>288</v>
      </c>
      <c r="D51" s="8">
        <v>26221.0</v>
      </c>
      <c r="E51" s="7">
        <v>53.0</v>
      </c>
      <c r="F51" s="7" t="str">
        <f t="shared" si="1"/>
        <v>10/15/1971 | 53</v>
      </c>
      <c r="G51" s="7" t="s">
        <v>44</v>
      </c>
      <c r="H51" s="7" t="s">
        <v>31</v>
      </c>
      <c r="I51" s="7" t="s">
        <v>32</v>
      </c>
      <c r="J51" s="7" t="s">
        <v>33</v>
      </c>
      <c r="K51" s="7" t="str">
        <f t="shared" si="2"/>
        <v>M&amp;M | Kolkata</v>
      </c>
      <c r="L51" s="8">
        <v>40663.0</v>
      </c>
      <c r="M51" s="8">
        <v>40663.0</v>
      </c>
      <c r="N51" s="7" t="s">
        <v>34</v>
      </c>
      <c r="O51" s="7" t="s">
        <v>73</v>
      </c>
      <c r="P51" s="7" t="s">
        <v>37</v>
      </c>
      <c r="Q51" s="7" t="str">
        <f t="shared" si="3"/>
        <v>Abesh Saha Roy | M3-B</v>
      </c>
      <c r="R51" s="7" t="s">
        <v>37</v>
      </c>
      <c r="S51" s="8">
        <v>44927.0</v>
      </c>
      <c r="T51" s="8">
        <v>47484.0</v>
      </c>
      <c r="U51" s="7" t="s">
        <v>169</v>
      </c>
      <c r="V51" s="7">
        <v>6.0</v>
      </c>
      <c r="W51" s="7">
        <v>6.33</v>
      </c>
      <c r="X51" s="7" t="s">
        <v>289</v>
      </c>
      <c r="Y51" s="7" t="s">
        <v>40</v>
      </c>
      <c r="Z51" s="7" t="str">
        <f t="shared" si="4"/>
        <v>22Y03M | 14Y01M</v>
      </c>
      <c r="AA51" s="7"/>
      <c r="AB51" s="7" t="s">
        <v>290</v>
      </c>
      <c r="AC51" s="7"/>
    </row>
    <row r="52" ht="14.25" customHeight="1">
      <c r="A52" s="7">
        <v>51.0</v>
      </c>
      <c r="B52" s="7">
        <v>2.0110607E7</v>
      </c>
      <c r="C52" s="7" t="s">
        <v>291</v>
      </c>
      <c r="D52" s="8">
        <v>29488.0</v>
      </c>
      <c r="E52" s="7">
        <v>44.0</v>
      </c>
      <c r="F52" s="7" t="str">
        <f t="shared" si="1"/>
        <v>09/24/1980 | 44</v>
      </c>
      <c r="G52" s="7" t="s">
        <v>292</v>
      </c>
      <c r="H52" s="7" t="s">
        <v>31</v>
      </c>
      <c r="I52" s="7" t="s">
        <v>32</v>
      </c>
      <c r="J52" s="7" t="s">
        <v>33</v>
      </c>
      <c r="K52" s="7" t="str">
        <f t="shared" si="2"/>
        <v>M&amp;M | Kolkata</v>
      </c>
      <c r="L52" s="8">
        <v>42492.0</v>
      </c>
      <c r="M52" s="8">
        <v>42492.0</v>
      </c>
      <c r="N52" s="7" t="s">
        <v>34</v>
      </c>
      <c r="O52" s="7" t="s">
        <v>45</v>
      </c>
      <c r="P52" s="7" t="s">
        <v>36</v>
      </c>
      <c r="Q52" s="7" t="str">
        <f t="shared" si="3"/>
        <v>ABHIJIT GHOSH | M4-A</v>
      </c>
      <c r="R52" s="7" t="s">
        <v>97</v>
      </c>
      <c r="S52" s="8">
        <v>44743.0</v>
      </c>
      <c r="T52" s="8">
        <v>50679.0</v>
      </c>
      <c r="U52" s="7" t="s">
        <v>293</v>
      </c>
      <c r="V52" s="7">
        <v>6.0</v>
      </c>
      <c r="W52" s="7">
        <v>6.33</v>
      </c>
      <c r="X52" s="7" t="s">
        <v>99</v>
      </c>
      <c r="Y52" s="7" t="s">
        <v>294</v>
      </c>
      <c r="Z52" s="7" t="str">
        <f t="shared" si="4"/>
        <v>16Y08M | 09Y01M</v>
      </c>
      <c r="AA52" s="7"/>
      <c r="AB52" s="7" t="s">
        <v>295</v>
      </c>
      <c r="AC52" s="7"/>
    </row>
    <row r="53" ht="14.25" customHeight="1">
      <c r="A53" s="7">
        <v>52.0</v>
      </c>
      <c r="B53" s="7">
        <v>2.0348657E7</v>
      </c>
      <c r="C53" s="7" t="s">
        <v>296</v>
      </c>
      <c r="D53" s="8">
        <v>28862.0</v>
      </c>
      <c r="E53" s="7">
        <v>46.0</v>
      </c>
      <c r="F53" s="7" t="str">
        <f t="shared" si="1"/>
        <v>01/07/1979 | 46</v>
      </c>
      <c r="G53" s="7" t="s">
        <v>266</v>
      </c>
      <c r="H53" s="7" t="s">
        <v>31</v>
      </c>
      <c r="I53" s="7" t="s">
        <v>32</v>
      </c>
      <c r="J53" s="7" t="s">
        <v>33</v>
      </c>
      <c r="K53" s="7" t="str">
        <f t="shared" si="2"/>
        <v>M&amp;M | Kolkata</v>
      </c>
      <c r="L53" s="8">
        <v>45056.0</v>
      </c>
      <c r="M53" s="8">
        <v>45056.0</v>
      </c>
      <c r="N53" s="7" t="s">
        <v>34</v>
      </c>
      <c r="O53" s="7" t="s">
        <v>258</v>
      </c>
      <c r="P53" s="7" t="s">
        <v>74</v>
      </c>
      <c r="Q53" s="7" t="str">
        <f t="shared" si="3"/>
        <v>SUJOY KUMAR DEY | M3-A</v>
      </c>
      <c r="R53" s="7" t="s">
        <v>97</v>
      </c>
      <c r="S53" s="8"/>
      <c r="T53" s="8">
        <v>50137.0</v>
      </c>
      <c r="U53" s="7" t="s">
        <v>297</v>
      </c>
      <c r="V53" s="7">
        <v>6.0</v>
      </c>
      <c r="W53" s="7">
        <v>5.75</v>
      </c>
      <c r="X53" s="7" t="s">
        <v>298</v>
      </c>
      <c r="Y53" s="7" t="s">
        <v>299</v>
      </c>
      <c r="Z53" s="7" t="str">
        <f t="shared" si="4"/>
        <v>11Y00M | 02Y01M</v>
      </c>
      <c r="AA53" s="7"/>
      <c r="AB53" s="7" t="s">
        <v>300</v>
      </c>
      <c r="AC53" s="7" t="s">
        <v>42</v>
      </c>
    </row>
    <row r="54" ht="14.25" customHeight="1">
      <c r="A54" s="7">
        <v>53.0</v>
      </c>
      <c r="B54" s="7">
        <v>2.0354314E7</v>
      </c>
      <c r="C54" s="7" t="s">
        <v>301</v>
      </c>
      <c r="D54" s="8">
        <v>29558.0</v>
      </c>
      <c r="E54" s="7">
        <v>44.0</v>
      </c>
      <c r="F54" s="7" t="str">
        <f t="shared" si="1"/>
        <v>12/03/1980 | 44</v>
      </c>
      <c r="G54" s="7" t="s">
        <v>302</v>
      </c>
      <c r="H54" s="7" t="s">
        <v>31</v>
      </c>
      <c r="I54" s="7" t="s">
        <v>32</v>
      </c>
      <c r="J54" s="7" t="s">
        <v>33</v>
      </c>
      <c r="K54" s="7" t="str">
        <f t="shared" si="2"/>
        <v>M&amp;M | Kolkata</v>
      </c>
      <c r="L54" s="8">
        <v>45105.0</v>
      </c>
      <c r="M54" s="8">
        <v>45105.0</v>
      </c>
      <c r="N54" s="7" t="s">
        <v>34</v>
      </c>
      <c r="O54" s="7" t="s">
        <v>122</v>
      </c>
      <c r="P54" s="7" t="s">
        <v>37</v>
      </c>
      <c r="Q54" s="7" t="str">
        <f t="shared" si="3"/>
        <v>PARAMARTHA SOM | M3-B</v>
      </c>
      <c r="R54" s="7" t="s">
        <v>97</v>
      </c>
      <c r="S54" s="8"/>
      <c r="T54" s="8">
        <v>50771.0</v>
      </c>
      <c r="U54" s="7" t="s">
        <v>303</v>
      </c>
      <c r="V54" s="7">
        <v>5.0</v>
      </c>
      <c r="W54" s="7">
        <v>5.0</v>
      </c>
      <c r="X54" s="7" t="s">
        <v>304</v>
      </c>
      <c r="Y54" s="7" t="s">
        <v>305</v>
      </c>
      <c r="Z54" s="7" t="str">
        <f t="shared" si="4"/>
        <v>15Y00M | 01Y11M</v>
      </c>
      <c r="AA54" s="7"/>
      <c r="AB54" s="7" t="s">
        <v>306</v>
      </c>
      <c r="AC54" s="7"/>
    </row>
    <row r="55" ht="14.25" customHeight="1">
      <c r="A55" s="7">
        <v>54.0</v>
      </c>
      <c r="B55" s="7">
        <v>138048.0</v>
      </c>
      <c r="C55" s="7" t="s">
        <v>307</v>
      </c>
      <c r="D55" s="8">
        <v>26289.0</v>
      </c>
      <c r="E55" s="7">
        <v>53.0</v>
      </c>
      <c r="F55" s="7" t="str">
        <f t="shared" si="1"/>
        <v>12/22/1971 | 53</v>
      </c>
      <c r="G55" s="7" t="s">
        <v>308</v>
      </c>
      <c r="H55" s="7" t="s">
        <v>31</v>
      </c>
      <c r="I55" s="7" t="s">
        <v>32</v>
      </c>
      <c r="J55" s="7" t="s">
        <v>33</v>
      </c>
      <c r="K55" s="7" t="str">
        <f t="shared" si="2"/>
        <v>M&amp;M | Kolkata</v>
      </c>
      <c r="L55" s="8">
        <v>38593.0</v>
      </c>
      <c r="M55" s="8">
        <v>38593.0</v>
      </c>
      <c r="N55" s="7" t="s">
        <v>34</v>
      </c>
      <c r="O55" s="7" t="s">
        <v>153</v>
      </c>
      <c r="P55" s="7" t="s">
        <v>154</v>
      </c>
      <c r="Q55" s="7" t="str">
        <f t="shared" si="3"/>
        <v>ANIRBAN GUHA | M2-C</v>
      </c>
      <c r="R55" s="7" t="s">
        <v>97</v>
      </c>
      <c r="S55" s="8">
        <v>45108.0</v>
      </c>
      <c r="T55" s="8">
        <v>47484.0</v>
      </c>
      <c r="U55" s="7" t="s">
        <v>155</v>
      </c>
      <c r="V55" s="7">
        <v>5.0</v>
      </c>
      <c r="W55" s="7">
        <v>5.0</v>
      </c>
      <c r="X55" s="7" t="s">
        <v>309</v>
      </c>
      <c r="Y55" s="7" t="s">
        <v>163</v>
      </c>
      <c r="Z55" s="7" t="str">
        <f t="shared" si="4"/>
        <v>29Y03M | 19Y09M</v>
      </c>
      <c r="AA55" s="7"/>
      <c r="AB55" s="7" t="s">
        <v>310</v>
      </c>
      <c r="AC55" s="7"/>
    </row>
    <row r="56" ht="14.25" customHeight="1">
      <c r="A56" s="7">
        <v>55.0</v>
      </c>
      <c r="B56" s="7">
        <v>2.0061036E7</v>
      </c>
      <c r="C56" s="7" t="s">
        <v>311</v>
      </c>
      <c r="D56" s="8">
        <v>29586.0</v>
      </c>
      <c r="E56" s="7">
        <v>44.0</v>
      </c>
      <c r="F56" s="7" t="str">
        <f t="shared" si="1"/>
        <v>12/31/1980 | 44</v>
      </c>
      <c r="G56" s="7" t="s">
        <v>152</v>
      </c>
      <c r="H56" s="7" t="s">
        <v>31</v>
      </c>
      <c r="I56" s="7" t="s">
        <v>32</v>
      </c>
      <c r="J56" s="7" t="s">
        <v>33</v>
      </c>
      <c r="K56" s="7" t="str">
        <f t="shared" si="2"/>
        <v>M&amp;M | Kolkata</v>
      </c>
      <c r="L56" s="8">
        <v>41506.0</v>
      </c>
      <c r="M56" s="8">
        <v>41506.0</v>
      </c>
      <c r="N56" s="7" t="s">
        <v>34</v>
      </c>
      <c r="O56" s="7" t="s">
        <v>312</v>
      </c>
      <c r="P56" s="7" t="s">
        <v>74</v>
      </c>
      <c r="Q56" s="7" t="str">
        <f t="shared" si="3"/>
        <v>Rittwik Khatua | M3-A</v>
      </c>
      <c r="R56" s="7" t="s">
        <v>97</v>
      </c>
      <c r="S56" s="8">
        <v>45108.0</v>
      </c>
      <c r="T56" s="8">
        <v>50771.0</v>
      </c>
      <c r="U56" s="7" t="s">
        <v>155</v>
      </c>
      <c r="V56" s="7">
        <v>5.5</v>
      </c>
      <c r="W56" s="7">
        <v>5.17</v>
      </c>
      <c r="X56" s="7" t="s">
        <v>313</v>
      </c>
      <c r="Y56" s="7" t="s">
        <v>205</v>
      </c>
      <c r="Z56" s="7" t="str">
        <f t="shared" si="4"/>
        <v>20Y06M | 11Y10M</v>
      </c>
      <c r="AA56" s="7"/>
      <c r="AB56" s="7" t="s">
        <v>314</v>
      </c>
      <c r="AC56" s="7"/>
    </row>
    <row r="57" ht="14.25" customHeight="1">
      <c r="A57" s="7">
        <v>56.0</v>
      </c>
      <c r="B57" s="7">
        <v>2.0077715E7</v>
      </c>
      <c r="C57" s="7" t="s">
        <v>315</v>
      </c>
      <c r="D57" s="8">
        <v>28867.0</v>
      </c>
      <c r="E57" s="7">
        <v>46.0</v>
      </c>
      <c r="F57" s="7" t="str">
        <f t="shared" si="1"/>
        <v>01/12/1979 | 46</v>
      </c>
      <c r="G57" s="7" t="s">
        <v>152</v>
      </c>
      <c r="H57" s="7" t="s">
        <v>31</v>
      </c>
      <c r="I57" s="7" t="s">
        <v>32</v>
      </c>
      <c r="J57" s="7" t="s">
        <v>33</v>
      </c>
      <c r="K57" s="7" t="str">
        <f t="shared" si="2"/>
        <v>M&amp;M | Kolkata</v>
      </c>
      <c r="L57" s="8">
        <v>41988.0</v>
      </c>
      <c r="M57" s="8">
        <v>41988.0</v>
      </c>
      <c r="N57" s="7" t="s">
        <v>34</v>
      </c>
      <c r="O57" s="7" t="s">
        <v>316</v>
      </c>
      <c r="P57" s="7" t="s">
        <v>154</v>
      </c>
      <c r="Q57" s="7" t="str">
        <f t="shared" si="3"/>
        <v>ANIRBAN SEN | M2-C</v>
      </c>
      <c r="R57" s="7" t="s">
        <v>97</v>
      </c>
      <c r="S57" s="8">
        <v>45108.0</v>
      </c>
      <c r="T57" s="8">
        <v>50137.0</v>
      </c>
      <c r="U57" s="7" t="s">
        <v>155</v>
      </c>
      <c r="V57" s="7">
        <v>5.0</v>
      </c>
      <c r="W57" s="7">
        <v>5.0</v>
      </c>
      <c r="X57" s="7" t="s">
        <v>213</v>
      </c>
      <c r="Y57" s="7" t="s">
        <v>317</v>
      </c>
      <c r="Z57" s="7" t="str">
        <f t="shared" si="4"/>
        <v>20Y08M | 10Y06M</v>
      </c>
      <c r="AA57" s="7"/>
      <c r="AB57" s="7" t="s">
        <v>318</v>
      </c>
      <c r="AC57" s="7" t="s">
        <v>42</v>
      </c>
    </row>
    <row r="58" ht="14.25" customHeight="1">
      <c r="A58" s="7">
        <v>57.0</v>
      </c>
      <c r="B58" s="7">
        <v>2.0103352E7</v>
      </c>
      <c r="C58" s="7" t="s">
        <v>319</v>
      </c>
      <c r="D58" s="8">
        <v>28256.0</v>
      </c>
      <c r="E58" s="7">
        <v>48.0</v>
      </c>
      <c r="F58" s="7" t="str">
        <f t="shared" si="1"/>
        <v>05/11/1977 | 48</v>
      </c>
      <c r="G58" s="7" t="s">
        <v>102</v>
      </c>
      <c r="H58" s="7" t="s">
        <v>31</v>
      </c>
      <c r="I58" s="7" t="s">
        <v>32</v>
      </c>
      <c r="J58" s="7" t="s">
        <v>33</v>
      </c>
      <c r="K58" s="7" t="str">
        <f t="shared" si="2"/>
        <v>M&amp;M | Kolkata</v>
      </c>
      <c r="L58" s="8">
        <v>42297.0</v>
      </c>
      <c r="M58" s="8">
        <v>42297.0</v>
      </c>
      <c r="N58" s="7" t="s">
        <v>34</v>
      </c>
      <c r="O58" s="7" t="s">
        <v>320</v>
      </c>
      <c r="P58" s="7" t="s">
        <v>37</v>
      </c>
      <c r="Q58" s="7" t="str">
        <f t="shared" si="3"/>
        <v>UDAYAN ROY | M3-B</v>
      </c>
      <c r="R58" s="7" t="s">
        <v>117</v>
      </c>
      <c r="S58" s="8">
        <v>45108.0</v>
      </c>
      <c r="T58" s="8">
        <v>49491.0</v>
      </c>
      <c r="U58" s="7" t="s">
        <v>155</v>
      </c>
      <c r="V58" s="7">
        <v>5.0</v>
      </c>
      <c r="W58" s="7">
        <v>5.0</v>
      </c>
      <c r="X58" s="7" t="s">
        <v>321</v>
      </c>
      <c r="Y58" s="7" t="s">
        <v>322</v>
      </c>
      <c r="Z58" s="7" t="str">
        <f t="shared" si="4"/>
        <v>23Y11M | 09Y07M</v>
      </c>
      <c r="AA58" s="7"/>
      <c r="AB58" s="7" t="s">
        <v>323</v>
      </c>
      <c r="AC58" s="7"/>
    </row>
    <row r="59" ht="14.25" customHeight="1">
      <c r="A59" s="7">
        <v>58.0</v>
      </c>
      <c r="B59" s="7">
        <v>243297.0</v>
      </c>
      <c r="C59" s="7" t="s">
        <v>324</v>
      </c>
      <c r="D59" s="8">
        <v>24819.0</v>
      </c>
      <c r="E59" s="7">
        <v>57.0</v>
      </c>
      <c r="F59" s="7" t="str">
        <f t="shared" si="1"/>
        <v>12/13/1967 | 57</v>
      </c>
      <c r="G59" s="7" t="s">
        <v>325</v>
      </c>
      <c r="H59" s="7" t="s">
        <v>31</v>
      </c>
      <c r="I59" s="7" t="s">
        <v>32</v>
      </c>
      <c r="J59" s="7" t="s">
        <v>33</v>
      </c>
      <c r="K59" s="7" t="str">
        <f t="shared" si="2"/>
        <v>M&amp;M | Kolkata</v>
      </c>
      <c r="L59" s="8">
        <v>39540.0</v>
      </c>
      <c r="M59" s="8">
        <v>39540.0</v>
      </c>
      <c r="N59" s="7" t="s">
        <v>34</v>
      </c>
      <c r="O59" s="7" t="s">
        <v>208</v>
      </c>
      <c r="P59" s="7" t="s">
        <v>67</v>
      </c>
      <c r="Q59" s="7" t="str">
        <f t="shared" si="3"/>
        <v>BASANTA KUMAR KUILA | M3-C</v>
      </c>
      <c r="R59" s="7" t="s">
        <v>154</v>
      </c>
      <c r="S59" s="8">
        <v>45108.0</v>
      </c>
      <c r="T59" s="8">
        <v>46023.0</v>
      </c>
      <c r="U59" s="7" t="s">
        <v>61</v>
      </c>
      <c r="V59" s="7">
        <v>6.0</v>
      </c>
      <c r="W59" s="7">
        <v>5.5</v>
      </c>
      <c r="X59" s="7" t="s">
        <v>326</v>
      </c>
      <c r="Y59" s="7" t="s">
        <v>327</v>
      </c>
      <c r="Z59" s="7" t="str">
        <f t="shared" si="4"/>
        <v>34Y06M | 17Y02M</v>
      </c>
      <c r="AA59" s="7"/>
      <c r="AB59" s="7" t="s">
        <v>328</v>
      </c>
      <c r="AC59" s="7"/>
    </row>
    <row r="60" ht="14.25" customHeight="1">
      <c r="A60" s="7">
        <v>59.0</v>
      </c>
      <c r="B60" s="7">
        <v>136986.0</v>
      </c>
      <c r="C60" s="7" t="s">
        <v>329</v>
      </c>
      <c r="D60" s="8">
        <v>25938.0</v>
      </c>
      <c r="E60" s="7">
        <v>54.0</v>
      </c>
      <c r="F60" s="7" t="str">
        <f t="shared" si="1"/>
        <v>01/05/1971 | 54</v>
      </c>
      <c r="G60" s="7" t="s">
        <v>239</v>
      </c>
      <c r="H60" s="7" t="s">
        <v>31</v>
      </c>
      <c r="I60" s="7" t="s">
        <v>32</v>
      </c>
      <c r="J60" s="7" t="s">
        <v>33</v>
      </c>
      <c r="K60" s="7" t="str">
        <f t="shared" si="2"/>
        <v>M&amp;M | Kolkata</v>
      </c>
      <c r="L60" s="8">
        <v>38399.0</v>
      </c>
      <c r="M60" s="8">
        <v>38399.0</v>
      </c>
      <c r="N60" s="7" t="s">
        <v>34</v>
      </c>
      <c r="O60" s="7" t="s">
        <v>330</v>
      </c>
      <c r="P60" s="7" t="s">
        <v>74</v>
      </c>
      <c r="Q60" s="7" t="str">
        <f t="shared" si="3"/>
        <v>SAMARESH PAIKARA | M3-A</v>
      </c>
      <c r="R60" s="7" t="s">
        <v>117</v>
      </c>
      <c r="S60" s="8">
        <v>45108.0</v>
      </c>
      <c r="T60" s="8">
        <v>47215.0</v>
      </c>
      <c r="U60" s="7" t="s">
        <v>80</v>
      </c>
      <c r="V60" s="7">
        <v>6.0</v>
      </c>
      <c r="W60" s="7">
        <v>6.17</v>
      </c>
      <c r="X60" s="7" t="s">
        <v>331</v>
      </c>
      <c r="Y60" s="7" t="s">
        <v>149</v>
      </c>
      <c r="Z60" s="7" t="str">
        <f t="shared" si="4"/>
        <v>31Y00M | 20Y04M</v>
      </c>
      <c r="AA60" s="7"/>
      <c r="AB60" s="7" t="s">
        <v>332</v>
      </c>
      <c r="AC60" s="7"/>
    </row>
    <row r="61" ht="14.25" customHeight="1">
      <c r="A61" s="7">
        <v>60.0</v>
      </c>
      <c r="B61" s="7">
        <v>138056.0</v>
      </c>
      <c r="C61" s="7" t="s">
        <v>333</v>
      </c>
      <c r="D61" s="8">
        <v>24840.0</v>
      </c>
      <c r="E61" s="7">
        <v>57.0</v>
      </c>
      <c r="F61" s="7" t="str">
        <f t="shared" si="1"/>
        <v>01/03/1968 | 57</v>
      </c>
      <c r="G61" s="7" t="s">
        <v>102</v>
      </c>
      <c r="H61" s="7" t="s">
        <v>31</v>
      </c>
      <c r="I61" s="7" t="s">
        <v>32</v>
      </c>
      <c r="J61" s="7" t="s">
        <v>33</v>
      </c>
      <c r="K61" s="7" t="str">
        <f t="shared" si="2"/>
        <v>M&amp;M | Kolkata</v>
      </c>
      <c r="L61" s="8">
        <v>38596.0</v>
      </c>
      <c r="M61" s="8">
        <v>38596.0</v>
      </c>
      <c r="N61" s="7" t="s">
        <v>34</v>
      </c>
      <c r="O61" s="7" t="s">
        <v>72</v>
      </c>
      <c r="P61" s="7" t="s">
        <v>74</v>
      </c>
      <c r="Q61" s="7" t="str">
        <f t="shared" si="3"/>
        <v>SUGATA CHATTERJEE | M3-A</v>
      </c>
      <c r="R61" s="7" t="s">
        <v>97</v>
      </c>
      <c r="S61" s="8">
        <v>44743.0</v>
      </c>
      <c r="T61" s="8">
        <v>46119.0</v>
      </c>
      <c r="U61" s="7" t="s">
        <v>217</v>
      </c>
      <c r="V61" s="7">
        <v>5.0</v>
      </c>
      <c r="W61" s="7">
        <v>5.17</v>
      </c>
      <c r="X61" s="7" t="s">
        <v>334</v>
      </c>
      <c r="Y61" s="7" t="s">
        <v>163</v>
      </c>
      <c r="Z61" s="7" t="str">
        <f t="shared" si="4"/>
        <v>32Y01M | 19Y09M</v>
      </c>
      <c r="AA61" s="7"/>
      <c r="AB61" s="7" t="s">
        <v>335</v>
      </c>
      <c r="AC61" s="7" t="s">
        <v>42</v>
      </c>
    </row>
    <row r="62" ht="14.25" customHeight="1">
      <c r="A62" s="7">
        <v>61.0</v>
      </c>
      <c r="B62" s="7">
        <v>333718.0</v>
      </c>
      <c r="C62" s="7" t="s">
        <v>336</v>
      </c>
      <c r="D62" s="8">
        <v>29582.0</v>
      </c>
      <c r="E62" s="7">
        <v>44.0</v>
      </c>
      <c r="F62" s="7" t="str">
        <f t="shared" si="1"/>
        <v>12/27/1980 | 44</v>
      </c>
      <c r="G62" s="7" t="s">
        <v>44</v>
      </c>
      <c r="H62" s="7" t="s">
        <v>31</v>
      </c>
      <c r="I62" s="7" t="s">
        <v>32</v>
      </c>
      <c r="J62" s="7" t="s">
        <v>33</v>
      </c>
      <c r="K62" s="7" t="str">
        <f t="shared" si="2"/>
        <v>M&amp;M | Kolkata</v>
      </c>
      <c r="L62" s="8">
        <v>40477.0</v>
      </c>
      <c r="M62" s="8">
        <v>40477.0</v>
      </c>
      <c r="N62" s="7" t="s">
        <v>34</v>
      </c>
      <c r="O62" s="7" t="s">
        <v>168</v>
      </c>
      <c r="P62" s="7" t="s">
        <v>67</v>
      </c>
      <c r="Q62" s="7" t="str">
        <f t="shared" si="3"/>
        <v>TANMOY BISWAS | M3-C</v>
      </c>
      <c r="R62" s="7" t="s">
        <v>154</v>
      </c>
      <c r="S62" s="8">
        <v>44927.0</v>
      </c>
      <c r="T62" s="8">
        <v>50771.0</v>
      </c>
      <c r="U62" s="7" t="s">
        <v>92</v>
      </c>
      <c r="V62" s="7">
        <v>6.0</v>
      </c>
      <c r="W62" s="7">
        <v>6.17</v>
      </c>
      <c r="X62" s="7" t="s">
        <v>254</v>
      </c>
      <c r="Y62" s="7" t="s">
        <v>88</v>
      </c>
      <c r="Z62" s="7" t="str">
        <f t="shared" si="4"/>
        <v>18Y09M | 14Y07M</v>
      </c>
      <c r="AA62" s="7"/>
      <c r="AB62" s="7" t="s">
        <v>337</v>
      </c>
      <c r="AC62" s="7" t="s">
        <v>42</v>
      </c>
    </row>
    <row r="63" ht="14.25" customHeight="1">
      <c r="A63" s="7">
        <v>62.0</v>
      </c>
      <c r="B63" s="7">
        <v>2.0022557E7</v>
      </c>
      <c r="C63" s="7" t="s">
        <v>338</v>
      </c>
      <c r="D63" s="8">
        <v>29266.0</v>
      </c>
      <c r="E63" s="7">
        <v>45.0</v>
      </c>
      <c r="F63" s="7" t="str">
        <f t="shared" si="1"/>
        <v>02/15/1980 | 45</v>
      </c>
      <c r="G63" s="7" t="s">
        <v>339</v>
      </c>
      <c r="H63" s="7" t="s">
        <v>31</v>
      </c>
      <c r="I63" s="7" t="s">
        <v>32</v>
      </c>
      <c r="J63" s="7" t="s">
        <v>33</v>
      </c>
      <c r="K63" s="7" t="str">
        <f t="shared" si="2"/>
        <v>M&amp;M | Kolkata</v>
      </c>
      <c r="L63" s="8">
        <v>40644.0</v>
      </c>
      <c r="M63" s="8">
        <v>40644.0</v>
      </c>
      <c r="N63" s="7" t="s">
        <v>34</v>
      </c>
      <c r="O63" s="7" t="s">
        <v>141</v>
      </c>
      <c r="P63" s="7" t="s">
        <v>37</v>
      </c>
      <c r="Q63" s="7" t="str">
        <f t="shared" si="3"/>
        <v>SHIBANI CHOUDHURI | M3-B</v>
      </c>
      <c r="R63" s="7" t="s">
        <v>117</v>
      </c>
      <c r="S63" s="8">
        <v>45108.0</v>
      </c>
      <c r="T63" s="8">
        <v>50502.0</v>
      </c>
      <c r="U63" s="7" t="s">
        <v>38</v>
      </c>
      <c r="V63" s="7">
        <v>5.0</v>
      </c>
      <c r="W63" s="7">
        <v>5.17</v>
      </c>
      <c r="X63" s="7" t="s">
        <v>280</v>
      </c>
      <c r="Y63" s="7" t="s">
        <v>70</v>
      </c>
      <c r="Z63" s="7" t="str">
        <f t="shared" si="4"/>
        <v>17Y09M | 14Y02M</v>
      </c>
      <c r="AA63" s="7"/>
      <c r="AB63" s="7" t="s">
        <v>340</v>
      </c>
      <c r="AC63" s="7"/>
    </row>
    <row r="64" ht="14.25" customHeight="1">
      <c r="A64" s="7">
        <v>63.0</v>
      </c>
      <c r="B64" s="7">
        <v>2.0343159E7</v>
      </c>
      <c r="C64" s="7" t="s">
        <v>341</v>
      </c>
      <c r="D64" s="8">
        <v>29959.0</v>
      </c>
      <c r="E64" s="7">
        <v>43.0</v>
      </c>
      <c r="F64" s="7" t="str">
        <f t="shared" si="1"/>
        <v>01/08/1982 | 43</v>
      </c>
      <c r="G64" s="7" t="s">
        <v>342</v>
      </c>
      <c r="H64" s="7" t="s">
        <v>31</v>
      </c>
      <c r="I64" s="7" t="s">
        <v>32</v>
      </c>
      <c r="J64" s="7" t="s">
        <v>33</v>
      </c>
      <c r="K64" s="7" t="str">
        <f t="shared" si="2"/>
        <v>M&amp;M | Kolkata</v>
      </c>
      <c r="L64" s="8">
        <v>44887.0</v>
      </c>
      <c r="M64" s="8">
        <v>44887.0</v>
      </c>
      <c r="N64" s="7" t="s">
        <v>34</v>
      </c>
      <c r="O64" s="7" t="s">
        <v>312</v>
      </c>
      <c r="P64" s="7" t="s">
        <v>74</v>
      </c>
      <c r="Q64" s="7" t="str">
        <f t="shared" si="3"/>
        <v>Rittwik Khatua | M3-A</v>
      </c>
      <c r="R64" s="7" t="s">
        <v>97</v>
      </c>
      <c r="S64" s="8"/>
      <c r="T64" s="8">
        <v>51233.0</v>
      </c>
      <c r="U64" s="7" t="s">
        <v>343</v>
      </c>
      <c r="V64" s="7">
        <v>6.0</v>
      </c>
      <c r="W64" s="7">
        <v>5.67</v>
      </c>
      <c r="X64" s="7" t="s">
        <v>344</v>
      </c>
      <c r="Y64" s="7" t="s">
        <v>269</v>
      </c>
      <c r="Z64" s="7" t="str">
        <f t="shared" si="4"/>
        <v>02Y10M | 02Y06M</v>
      </c>
      <c r="AA64" s="7"/>
      <c r="AB64" s="7" t="s">
        <v>165</v>
      </c>
      <c r="AC64" s="7"/>
    </row>
    <row r="65" ht="14.25" customHeight="1">
      <c r="A65" s="7">
        <v>64.0</v>
      </c>
      <c r="B65" s="7">
        <v>2.0054906E7</v>
      </c>
      <c r="C65" s="7" t="s">
        <v>345</v>
      </c>
      <c r="D65" s="8">
        <v>29826.0</v>
      </c>
      <c r="E65" s="7">
        <v>43.0</v>
      </c>
      <c r="F65" s="7" t="str">
        <f t="shared" si="1"/>
        <v>08/28/1981 | 43</v>
      </c>
      <c r="G65" s="7" t="s">
        <v>96</v>
      </c>
      <c r="H65" s="7" t="s">
        <v>31</v>
      </c>
      <c r="I65" s="7" t="s">
        <v>32</v>
      </c>
      <c r="J65" s="7" t="s">
        <v>33</v>
      </c>
      <c r="K65" s="7" t="str">
        <f t="shared" si="2"/>
        <v>M&amp;M | Kolkata</v>
      </c>
      <c r="L65" s="8">
        <v>41400.0</v>
      </c>
      <c r="M65" s="8">
        <v>41400.0</v>
      </c>
      <c r="N65" s="7" t="s">
        <v>34</v>
      </c>
      <c r="O65" s="7" t="s">
        <v>258</v>
      </c>
      <c r="P65" s="7" t="s">
        <v>74</v>
      </c>
      <c r="Q65" s="7" t="str">
        <f t="shared" si="3"/>
        <v>SUJOY KUMAR DEY | M3-A</v>
      </c>
      <c r="R65" s="7" t="s">
        <v>117</v>
      </c>
      <c r="S65" s="8">
        <v>45108.0</v>
      </c>
      <c r="T65" s="8">
        <v>51044.0</v>
      </c>
      <c r="U65" s="7" t="s">
        <v>155</v>
      </c>
      <c r="V65" s="7">
        <v>5.0</v>
      </c>
      <c r="W65" s="7">
        <v>5.0</v>
      </c>
      <c r="X65" s="7" t="s">
        <v>273</v>
      </c>
      <c r="Y65" s="7" t="s">
        <v>346</v>
      </c>
      <c r="Z65" s="7" t="str">
        <f t="shared" si="4"/>
        <v>18Y03M | 12Y01M</v>
      </c>
      <c r="AA65" s="7"/>
      <c r="AB65" s="7" t="s">
        <v>347</v>
      </c>
      <c r="AC65" s="7" t="s">
        <v>42</v>
      </c>
    </row>
    <row r="66" ht="14.25" customHeight="1">
      <c r="A66" s="7">
        <v>65.0</v>
      </c>
      <c r="B66" s="7">
        <v>137028.0</v>
      </c>
      <c r="C66" s="7" t="s">
        <v>348</v>
      </c>
      <c r="D66" s="8">
        <v>26060.0</v>
      </c>
      <c r="E66" s="7">
        <v>54.0</v>
      </c>
      <c r="F66" s="7" t="str">
        <f t="shared" si="1"/>
        <v>05/07/1971 | 54</v>
      </c>
      <c r="G66" s="7" t="s">
        <v>152</v>
      </c>
      <c r="H66" s="7" t="s">
        <v>31</v>
      </c>
      <c r="I66" s="7" t="s">
        <v>32</v>
      </c>
      <c r="J66" s="7" t="s">
        <v>33</v>
      </c>
      <c r="K66" s="7" t="str">
        <f t="shared" si="2"/>
        <v>M&amp;M | Kolkata</v>
      </c>
      <c r="L66" s="8">
        <v>38404.0</v>
      </c>
      <c r="M66" s="8">
        <v>38404.0</v>
      </c>
      <c r="N66" s="7" t="s">
        <v>34</v>
      </c>
      <c r="O66" s="7" t="s">
        <v>83</v>
      </c>
      <c r="P66" s="7" t="s">
        <v>37</v>
      </c>
      <c r="Q66" s="7" t="str">
        <f t="shared" si="3"/>
        <v>SOMA BHATTACHARYYA | M3-B</v>
      </c>
      <c r="R66" s="7" t="s">
        <v>117</v>
      </c>
      <c r="S66" s="8">
        <v>45108.0</v>
      </c>
      <c r="T66" s="8">
        <v>47300.0</v>
      </c>
      <c r="U66" s="7" t="s">
        <v>155</v>
      </c>
      <c r="V66" s="7">
        <v>5.0</v>
      </c>
      <c r="W66" s="7">
        <v>5.0</v>
      </c>
      <c r="X66" s="7" t="s">
        <v>349</v>
      </c>
      <c r="Y66" s="7" t="s">
        <v>138</v>
      </c>
      <c r="Z66" s="7" t="str">
        <f t="shared" si="4"/>
        <v>31Y01M | 20Y03M</v>
      </c>
      <c r="AA66" s="7"/>
      <c r="AB66" s="7" t="s">
        <v>350</v>
      </c>
      <c r="AC66" s="7"/>
    </row>
    <row r="67" ht="14.25" customHeight="1">
      <c r="A67" s="7">
        <v>66.0</v>
      </c>
      <c r="B67" s="7">
        <v>2.002123E7</v>
      </c>
      <c r="C67" s="7" t="s">
        <v>351</v>
      </c>
      <c r="D67" s="8">
        <v>26665.0</v>
      </c>
      <c r="E67" s="7">
        <v>52.0</v>
      </c>
      <c r="F67" s="7" t="str">
        <f t="shared" si="1"/>
        <v>01/01/1973 | 52</v>
      </c>
      <c r="G67" s="7" t="s">
        <v>30</v>
      </c>
      <c r="H67" s="7" t="s">
        <v>31</v>
      </c>
      <c r="I67" s="7" t="s">
        <v>32</v>
      </c>
      <c r="J67" s="7" t="s">
        <v>33</v>
      </c>
      <c r="K67" s="7" t="str">
        <f t="shared" si="2"/>
        <v>M&amp;M | Kolkata</v>
      </c>
      <c r="L67" s="8">
        <v>40611.0</v>
      </c>
      <c r="M67" s="8">
        <v>40611.0</v>
      </c>
      <c r="N67" s="7" t="s">
        <v>34</v>
      </c>
      <c r="O67" s="7" t="s">
        <v>116</v>
      </c>
      <c r="P67" s="7" t="s">
        <v>37</v>
      </c>
      <c r="Q67" s="7" t="str">
        <f t="shared" si="3"/>
        <v>BISWAJIT DATTA | M3-B</v>
      </c>
      <c r="R67" s="7" t="s">
        <v>154</v>
      </c>
      <c r="S67" s="8">
        <v>44378.0</v>
      </c>
      <c r="T67" s="8">
        <v>47849.0</v>
      </c>
      <c r="U67" s="7" t="s">
        <v>352</v>
      </c>
      <c r="V67" s="7">
        <v>8.0</v>
      </c>
      <c r="W67" s="7">
        <v>7.67</v>
      </c>
      <c r="X67" s="7" t="s">
        <v>353</v>
      </c>
      <c r="Y67" s="7" t="s">
        <v>144</v>
      </c>
      <c r="Z67" s="7" t="str">
        <f t="shared" si="4"/>
        <v>29Y11M | 14Y03M</v>
      </c>
      <c r="AA67" s="7" t="s">
        <v>354</v>
      </c>
      <c r="AB67" s="7" t="s">
        <v>355</v>
      </c>
      <c r="AC67" s="7" t="s">
        <v>42</v>
      </c>
    </row>
    <row r="68" ht="14.25" customHeight="1">
      <c r="A68" s="7">
        <v>67.0</v>
      </c>
      <c r="B68" s="7">
        <v>2.0021048E7</v>
      </c>
      <c r="C68" s="7" t="s">
        <v>356</v>
      </c>
      <c r="D68" s="8">
        <v>29430.0</v>
      </c>
      <c r="E68" s="7">
        <v>44.0</v>
      </c>
      <c r="F68" s="7" t="str">
        <f t="shared" si="1"/>
        <v>07/28/1980 | 44</v>
      </c>
      <c r="G68" s="7" t="s">
        <v>96</v>
      </c>
      <c r="H68" s="7" t="s">
        <v>31</v>
      </c>
      <c r="I68" s="7" t="s">
        <v>32</v>
      </c>
      <c r="J68" s="7" t="s">
        <v>33</v>
      </c>
      <c r="K68" s="7" t="str">
        <f t="shared" si="2"/>
        <v>M&amp;M | Kolkata</v>
      </c>
      <c r="L68" s="8">
        <v>40583.0</v>
      </c>
      <c r="M68" s="8">
        <v>40583.0</v>
      </c>
      <c r="N68" s="7" t="s">
        <v>34</v>
      </c>
      <c r="O68" s="7" t="s">
        <v>65</v>
      </c>
      <c r="P68" s="7" t="s">
        <v>37</v>
      </c>
      <c r="Q68" s="7" t="str">
        <f t="shared" si="3"/>
        <v>DIPANKAR BERA | M3-B</v>
      </c>
      <c r="R68" s="7" t="s">
        <v>97</v>
      </c>
      <c r="S68" s="8">
        <v>45108.0</v>
      </c>
      <c r="T68" s="8">
        <v>50679.0</v>
      </c>
      <c r="U68" s="7" t="s">
        <v>204</v>
      </c>
      <c r="V68" s="7">
        <v>6.0</v>
      </c>
      <c r="W68" s="7">
        <v>5.83</v>
      </c>
      <c r="X68" s="7" t="s">
        <v>229</v>
      </c>
      <c r="Y68" s="7" t="s">
        <v>247</v>
      </c>
      <c r="Z68" s="7" t="str">
        <f t="shared" si="4"/>
        <v>20Y05M | 14Y04M</v>
      </c>
      <c r="AA68" s="7"/>
      <c r="AB68" s="7" t="s">
        <v>357</v>
      </c>
      <c r="AC68" s="7" t="s">
        <v>42</v>
      </c>
    </row>
    <row r="69" ht="14.25" customHeight="1">
      <c r="A69" s="7">
        <v>68.0</v>
      </c>
      <c r="B69" s="7">
        <v>174992.0</v>
      </c>
      <c r="C69" s="7" t="s">
        <v>358</v>
      </c>
      <c r="D69" s="8">
        <v>30290.0</v>
      </c>
      <c r="E69" s="7">
        <v>42.0</v>
      </c>
      <c r="F69" s="7" t="str">
        <f t="shared" si="1"/>
        <v>12/05/1982 | 42</v>
      </c>
      <c r="G69" s="7" t="s">
        <v>96</v>
      </c>
      <c r="H69" s="7" t="s">
        <v>31</v>
      </c>
      <c r="I69" s="7" t="s">
        <v>32</v>
      </c>
      <c r="J69" s="7" t="s">
        <v>33</v>
      </c>
      <c r="K69" s="7" t="str">
        <f t="shared" si="2"/>
        <v>M&amp;M | Kolkata</v>
      </c>
      <c r="L69" s="8">
        <v>39265.0</v>
      </c>
      <c r="M69" s="8">
        <v>39265.0</v>
      </c>
      <c r="N69" s="7" t="s">
        <v>34</v>
      </c>
      <c r="O69" s="7" t="s">
        <v>359</v>
      </c>
      <c r="P69" s="7" t="s">
        <v>37</v>
      </c>
      <c r="Q69" s="7" t="str">
        <f t="shared" si="3"/>
        <v>AMAR KUMAR | M3-B</v>
      </c>
      <c r="R69" s="7" t="s">
        <v>97</v>
      </c>
      <c r="S69" s="8">
        <v>45108.0</v>
      </c>
      <c r="T69" s="8">
        <v>51502.0</v>
      </c>
      <c r="U69" s="7" t="s">
        <v>92</v>
      </c>
      <c r="V69" s="7">
        <v>6.0</v>
      </c>
      <c r="W69" s="7">
        <v>6.17</v>
      </c>
      <c r="X69" s="7" t="s">
        <v>170</v>
      </c>
      <c r="Y69" s="7" t="s">
        <v>170</v>
      </c>
      <c r="Z69" s="7" t="str">
        <f t="shared" si="4"/>
        <v>17Y11M | 17Y11M</v>
      </c>
      <c r="AA69" s="7"/>
      <c r="AB69" s="7" t="s">
        <v>360</v>
      </c>
      <c r="AC69" s="7"/>
    </row>
    <row r="70" ht="14.25" customHeight="1">
      <c r="A70" s="7">
        <v>69.0</v>
      </c>
      <c r="B70" s="7">
        <v>138900.0</v>
      </c>
      <c r="C70" s="7" t="s">
        <v>361</v>
      </c>
      <c r="D70" s="8">
        <v>25563.0</v>
      </c>
      <c r="E70" s="7">
        <v>55.0</v>
      </c>
      <c r="F70" s="7" t="str">
        <f t="shared" si="1"/>
        <v>12/26/1969 | 55</v>
      </c>
      <c r="G70" s="7" t="s">
        <v>362</v>
      </c>
      <c r="H70" s="7" t="s">
        <v>31</v>
      </c>
      <c r="I70" s="7" t="s">
        <v>32</v>
      </c>
      <c r="J70" s="7" t="s">
        <v>33</v>
      </c>
      <c r="K70" s="7" t="str">
        <f t="shared" si="2"/>
        <v>M&amp;M | Kolkata</v>
      </c>
      <c r="L70" s="8">
        <v>38763.0</v>
      </c>
      <c r="M70" s="8">
        <v>38763.0</v>
      </c>
      <c r="N70" s="7" t="s">
        <v>34</v>
      </c>
      <c r="O70" s="7" t="s">
        <v>162</v>
      </c>
      <c r="P70" s="7" t="s">
        <v>37</v>
      </c>
      <c r="Q70" s="7" t="str">
        <f t="shared" si="3"/>
        <v>ARUP CHATTERJEE | M3-B</v>
      </c>
      <c r="R70" s="7" t="s">
        <v>154</v>
      </c>
      <c r="S70" s="8">
        <v>45108.0</v>
      </c>
      <c r="T70" s="8">
        <v>46753.0</v>
      </c>
      <c r="U70" s="7" t="s">
        <v>57</v>
      </c>
      <c r="V70" s="7">
        <v>5.0</v>
      </c>
      <c r="W70" s="7">
        <v>5.17</v>
      </c>
      <c r="X70" s="7" t="s">
        <v>363</v>
      </c>
      <c r="Y70" s="7" t="s">
        <v>364</v>
      </c>
      <c r="Z70" s="7" t="str">
        <f t="shared" si="4"/>
        <v>32Y07M | 19Y04M</v>
      </c>
      <c r="AA70" s="7"/>
      <c r="AB70" s="7" t="s">
        <v>365</v>
      </c>
      <c r="AC70" s="7"/>
    </row>
    <row r="71" ht="14.25" customHeight="1">
      <c r="A71" s="7">
        <v>70.0</v>
      </c>
      <c r="B71" s="7">
        <v>66400.0</v>
      </c>
      <c r="C71" s="7" t="s">
        <v>222</v>
      </c>
      <c r="D71" s="8">
        <v>27517.0</v>
      </c>
      <c r="E71" s="7">
        <v>50.0</v>
      </c>
      <c r="F71" s="7" t="str">
        <f t="shared" si="1"/>
        <v>05/03/1975 | 50</v>
      </c>
      <c r="G71" s="7" t="s">
        <v>30</v>
      </c>
      <c r="H71" s="7" t="s">
        <v>31</v>
      </c>
      <c r="I71" s="7" t="s">
        <v>32</v>
      </c>
      <c r="J71" s="7" t="s">
        <v>221</v>
      </c>
      <c r="K71" s="7" t="str">
        <f t="shared" si="2"/>
        <v>M&amp;M | Chennai</v>
      </c>
      <c r="L71" s="8">
        <v>36033.0</v>
      </c>
      <c r="M71" s="8">
        <v>35303.0</v>
      </c>
      <c r="N71" s="7" t="s">
        <v>181</v>
      </c>
      <c r="O71" s="7" t="s">
        <v>366</v>
      </c>
      <c r="P71" s="7" t="s">
        <v>36</v>
      </c>
      <c r="Q71" s="7" t="str">
        <f t="shared" si="3"/>
        <v>B REDDY | M4-A</v>
      </c>
      <c r="R71" s="7" t="s">
        <v>154</v>
      </c>
      <c r="S71" s="8">
        <v>44378.0</v>
      </c>
      <c r="T71" s="8">
        <v>48761.0</v>
      </c>
      <c r="U71" s="7" t="s">
        <v>367</v>
      </c>
      <c r="V71" s="7">
        <v>7.0</v>
      </c>
      <c r="W71" s="7">
        <v>6.83</v>
      </c>
      <c r="X71" s="7" t="s">
        <v>76</v>
      </c>
      <c r="Y71" s="7" t="s">
        <v>224</v>
      </c>
      <c r="Z71" s="7" t="str">
        <f t="shared" si="4"/>
        <v>28Y09M | 26Y09M</v>
      </c>
      <c r="AA71" s="7" t="s">
        <v>368</v>
      </c>
      <c r="AB71" s="7" t="s">
        <v>369</v>
      </c>
      <c r="AC71" s="7" t="s">
        <v>42</v>
      </c>
    </row>
    <row r="72" ht="14.25" customHeight="1">
      <c r="A72" s="7">
        <v>71.0</v>
      </c>
      <c r="B72" s="7">
        <v>137242.0</v>
      </c>
      <c r="C72" s="7" t="s">
        <v>370</v>
      </c>
      <c r="D72" s="8">
        <v>26547.0</v>
      </c>
      <c r="E72" s="7">
        <v>52.0</v>
      </c>
      <c r="F72" s="7" t="str">
        <f t="shared" si="1"/>
        <v>09/05/1972 | 52</v>
      </c>
      <c r="G72" s="7" t="s">
        <v>102</v>
      </c>
      <c r="H72" s="7" t="s">
        <v>31</v>
      </c>
      <c r="I72" s="7" t="s">
        <v>32</v>
      </c>
      <c r="J72" s="7" t="s">
        <v>33</v>
      </c>
      <c r="K72" s="7" t="str">
        <f t="shared" si="2"/>
        <v>M&amp;M | Kolkata</v>
      </c>
      <c r="L72" s="8">
        <v>38439.0</v>
      </c>
      <c r="M72" s="8">
        <v>38439.0</v>
      </c>
      <c r="N72" s="7" t="s">
        <v>34</v>
      </c>
      <c r="O72" s="7" t="s">
        <v>286</v>
      </c>
      <c r="P72" s="7" t="s">
        <v>74</v>
      </c>
      <c r="Q72" s="7" t="str">
        <f t="shared" si="3"/>
        <v>SUJOY DUTTA CHOWDHURY | M3-A</v>
      </c>
      <c r="R72" s="7" t="s">
        <v>117</v>
      </c>
      <c r="S72" s="8">
        <v>45108.0</v>
      </c>
      <c r="T72" s="8">
        <v>47757.0</v>
      </c>
      <c r="U72" s="7" t="s">
        <v>155</v>
      </c>
      <c r="V72" s="7">
        <v>5.0</v>
      </c>
      <c r="W72" s="7">
        <v>5.0</v>
      </c>
      <c r="X72" s="7" t="s">
        <v>76</v>
      </c>
      <c r="Y72" s="7" t="s">
        <v>371</v>
      </c>
      <c r="Z72" s="7" t="str">
        <f t="shared" si="4"/>
        <v>28Y09M | 20Y02M</v>
      </c>
      <c r="AA72" s="7"/>
      <c r="AB72" s="7" t="s">
        <v>372</v>
      </c>
      <c r="AC72" s="7"/>
    </row>
    <row r="73" ht="14.25" customHeight="1">
      <c r="A73" s="7">
        <v>72.0</v>
      </c>
      <c r="B73" s="7">
        <v>80757.0</v>
      </c>
      <c r="C73" s="7" t="s">
        <v>320</v>
      </c>
      <c r="D73" s="8">
        <v>26070.0</v>
      </c>
      <c r="E73" s="7">
        <v>54.0</v>
      </c>
      <c r="F73" s="7" t="str">
        <f t="shared" si="1"/>
        <v>05/17/1971 | 54</v>
      </c>
      <c r="G73" s="7" t="s">
        <v>44</v>
      </c>
      <c r="H73" s="7" t="s">
        <v>31</v>
      </c>
      <c r="I73" s="7" t="s">
        <v>32</v>
      </c>
      <c r="J73" s="7" t="s">
        <v>33</v>
      </c>
      <c r="K73" s="7" t="str">
        <f t="shared" si="2"/>
        <v>M&amp;M | Kolkata</v>
      </c>
      <c r="L73" s="8">
        <v>35261.0</v>
      </c>
      <c r="M73" s="8">
        <v>35261.0</v>
      </c>
      <c r="N73" s="7" t="s">
        <v>34</v>
      </c>
      <c r="O73" s="7" t="s">
        <v>73</v>
      </c>
      <c r="P73" s="7" t="s">
        <v>37</v>
      </c>
      <c r="Q73" s="7" t="str">
        <f t="shared" si="3"/>
        <v>Abesh Saha Roy | M3-B</v>
      </c>
      <c r="R73" s="7" t="s">
        <v>37</v>
      </c>
      <c r="S73" s="8">
        <v>45108.0</v>
      </c>
      <c r="T73" s="8">
        <v>47300.0</v>
      </c>
      <c r="U73" s="7" t="s">
        <v>57</v>
      </c>
      <c r="V73" s="7">
        <v>6.0</v>
      </c>
      <c r="W73" s="7">
        <v>5.5</v>
      </c>
      <c r="X73" s="7" t="s">
        <v>373</v>
      </c>
      <c r="Y73" s="7" t="s">
        <v>374</v>
      </c>
      <c r="Z73" s="7" t="str">
        <f t="shared" si="4"/>
        <v>30Y00M | 28Y11M</v>
      </c>
      <c r="AA73" s="7"/>
      <c r="AB73" s="7" t="s">
        <v>375</v>
      </c>
      <c r="AC73" s="7"/>
    </row>
    <row r="74" ht="14.25" customHeight="1">
      <c r="A74" s="7">
        <v>73.0</v>
      </c>
      <c r="B74" s="7">
        <v>163609.0</v>
      </c>
      <c r="C74" s="7" t="s">
        <v>116</v>
      </c>
      <c r="D74" s="8">
        <v>26132.0</v>
      </c>
      <c r="E74" s="7">
        <v>53.0</v>
      </c>
      <c r="F74" s="7" t="str">
        <f t="shared" si="1"/>
        <v>07/18/1971 | 53</v>
      </c>
      <c r="G74" s="7" t="s">
        <v>30</v>
      </c>
      <c r="H74" s="7" t="s">
        <v>31</v>
      </c>
      <c r="I74" s="7" t="s">
        <v>32</v>
      </c>
      <c r="J74" s="7" t="s">
        <v>33</v>
      </c>
      <c r="K74" s="7" t="str">
        <f t="shared" si="2"/>
        <v>M&amp;M | Kolkata</v>
      </c>
      <c r="L74" s="8">
        <v>38903.0</v>
      </c>
      <c r="M74" s="8">
        <v>38903.0</v>
      </c>
      <c r="N74" s="7" t="s">
        <v>34</v>
      </c>
      <c r="O74" s="7" t="s">
        <v>186</v>
      </c>
      <c r="P74" s="7" t="s">
        <v>36</v>
      </c>
      <c r="Q74" s="7" t="str">
        <f t="shared" si="3"/>
        <v>Samir Bhattacharyya | M4-A</v>
      </c>
      <c r="R74" s="7" t="s">
        <v>37</v>
      </c>
      <c r="S74" s="8">
        <v>45108.0</v>
      </c>
      <c r="T74" s="8">
        <v>47392.0</v>
      </c>
      <c r="U74" s="7" t="s">
        <v>376</v>
      </c>
      <c r="V74" s="7">
        <v>8.0</v>
      </c>
      <c r="W74" s="7">
        <v>7.5</v>
      </c>
      <c r="X74" s="7" t="s">
        <v>377</v>
      </c>
      <c r="Y74" s="7" t="s">
        <v>59</v>
      </c>
      <c r="Z74" s="7" t="str">
        <f t="shared" si="4"/>
        <v>29Y08M | 18Y11M</v>
      </c>
      <c r="AA74" s="7" t="s">
        <v>378</v>
      </c>
      <c r="AB74" s="7" t="s">
        <v>379</v>
      </c>
      <c r="AC74" s="7" t="s">
        <v>42</v>
      </c>
    </row>
    <row r="75" ht="14.25" customHeight="1">
      <c r="A75" s="7">
        <v>74.0</v>
      </c>
      <c r="B75" s="7">
        <v>2.0360621E7</v>
      </c>
      <c r="C75" s="7" t="s">
        <v>380</v>
      </c>
      <c r="D75" s="8">
        <v>31522.0</v>
      </c>
      <c r="E75" s="7">
        <v>39.0</v>
      </c>
      <c r="F75" s="7" t="str">
        <f t="shared" si="1"/>
        <v>04/20/1986 | 39</v>
      </c>
      <c r="G75" s="7" t="s">
        <v>381</v>
      </c>
      <c r="H75" s="7" t="s">
        <v>31</v>
      </c>
      <c r="I75" s="7" t="s">
        <v>32</v>
      </c>
      <c r="J75" s="7" t="s">
        <v>33</v>
      </c>
      <c r="K75" s="7" t="str">
        <f t="shared" si="2"/>
        <v>M&amp;M | Kolkata</v>
      </c>
      <c r="L75" s="8">
        <v>45236.0</v>
      </c>
      <c r="M75" s="8">
        <v>45236.0</v>
      </c>
      <c r="N75" s="7" t="s">
        <v>34</v>
      </c>
      <c r="O75" s="7" t="s">
        <v>108</v>
      </c>
      <c r="P75" s="7" t="s">
        <v>37</v>
      </c>
      <c r="Q75" s="7" t="str">
        <f t="shared" si="3"/>
        <v>AYAN BHATTACHARYA | M3-B</v>
      </c>
      <c r="R75" s="7" t="s">
        <v>97</v>
      </c>
      <c r="S75" s="8"/>
      <c r="T75" s="8">
        <v>52779.0</v>
      </c>
      <c r="U75" s="7" t="s">
        <v>297</v>
      </c>
      <c r="V75" s="7">
        <v>6.0</v>
      </c>
      <c r="W75" s="7">
        <v>5.75</v>
      </c>
      <c r="X75" s="7" t="s">
        <v>159</v>
      </c>
      <c r="Y75" s="7" t="s">
        <v>382</v>
      </c>
      <c r="Z75" s="7" t="str">
        <f t="shared" si="4"/>
        <v>16Y09M | 01Y07M</v>
      </c>
      <c r="AA75" s="7"/>
      <c r="AB75" s="7" t="s">
        <v>383</v>
      </c>
      <c r="AC75" s="7"/>
    </row>
    <row r="76" ht="14.25" customHeight="1">
      <c r="A76" s="7">
        <v>75.0</v>
      </c>
      <c r="B76" s="7">
        <v>2.0362977E7</v>
      </c>
      <c r="C76" s="7" t="s">
        <v>384</v>
      </c>
      <c r="D76" s="8">
        <v>32057.0</v>
      </c>
      <c r="E76" s="7">
        <v>37.0</v>
      </c>
      <c r="F76" s="7" t="str">
        <f t="shared" si="1"/>
        <v>10/07/1987 | 37</v>
      </c>
      <c r="G76" s="7" t="s">
        <v>385</v>
      </c>
      <c r="H76" s="7" t="s">
        <v>31</v>
      </c>
      <c r="I76" s="7" t="s">
        <v>32</v>
      </c>
      <c r="J76" s="7" t="s">
        <v>33</v>
      </c>
      <c r="K76" s="7" t="str">
        <f t="shared" si="2"/>
        <v>M&amp;M | Kolkata</v>
      </c>
      <c r="L76" s="8">
        <v>45286.0</v>
      </c>
      <c r="M76" s="8">
        <v>45286.0</v>
      </c>
      <c r="N76" s="7" t="s">
        <v>34</v>
      </c>
      <c r="O76" s="7" t="s">
        <v>66</v>
      </c>
      <c r="P76" s="7" t="s">
        <v>67</v>
      </c>
      <c r="Q76" s="7" t="str">
        <f t="shared" si="3"/>
        <v>KOUSIK BHATTACHARJA | M3-C</v>
      </c>
      <c r="R76" s="7" t="s">
        <v>97</v>
      </c>
      <c r="S76" s="8"/>
      <c r="T76" s="8">
        <v>53328.0</v>
      </c>
      <c r="U76" s="7" t="s">
        <v>297</v>
      </c>
      <c r="V76" s="7">
        <v>6.0</v>
      </c>
      <c r="W76" s="7">
        <v>5.75</v>
      </c>
      <c r="X76" s="7" t="s">
        <v>386</v>
      </c>
      <c r="Y76" s="7" t="s">
        <v>387</v>
      </c>
      <c r="Z76" s="7" t="str">
        <f t="shared" si="4"/>
        <v>14Y09M | 01Y05M</v>
      </c>
      <c r="AA76" s="7"/>
      <c r="AB76" s="7" t="s">
        <v>388</v>
      </c>
      <c r="AC76" s="7" t="s">
        <v>42</v>
      </c>
    </row>
    <row r="77" ht="14.25" customHeight="1">
      <c r="A77" s="7">
        <v>76.0</v>
      </c>
      <c r="B77" s="7">
        <v>1.0052004E7</v>
      </c>
      <c r="C77" s="7" t="s">
        <v>389</v>
      </c>
      <c r="D77" s="8">
        <v>30900.0</v>
      </c>
      <c r="E77" s="7">
        <v>40.0</v>
      </c>
      <c r="F77" s="7" t="str">
        <f t="shared" si="1"/>
        <v>08/06/1984 | 40</v>
      </c>
      <c r="G77" s="7" t="s">
        <v>96</v>
      </c>
      <c r="H77" s="7" t="s">
        <v>31</v>
      </c>
      <c r="I77" s="7" t="s">
        <v>32</v>
      </c>
      <c r="J77" s="7" t="s">
        <v>33</v>
      </c>
      <c r="K77" s="7" t="str">
        <f t="shared" si="2"/>
        <v>M&amp;M | Kolkata</v>
      </c>
      <c r="L77" s="8">
        <v>40253.0</v>
      </c>
      <c r="M77" s="8">
        <v>40253.0</v>
      </c>
      <c r="N77" s="7" t="s">
        <v>34</v>
      </c>
      <c r="O77" s="7" t="s">
        <v>147</v>
      </c>
      <c r="P77" s="7" t="s">
        <v>67</v>
      </c>
      <c r="Q77" s="7" t="str">
        <f t="shared" si="3"/>
        <v>ANIMESH NANDY | M3-C</v>
      </c>
      <c r="R77" s="7" t="s">
        <v>117</v>
      </c>
      <c r="S77" s="8">
        <v>45292.0</v>
      </c>
      <c r="T77" s="8">
        <v>52140.0</v>
      </c>
      <c r="U77" s="7" t="s">
        <v>390</v>
      </c>
      <c r="V77" s="7">
        <v>7.0</v>
      </c>
      <c r="W77" s="7">
        <v>7.5</v>
      </c>
      <c r="X77" s="7" t="s">
        <v>391</v>
      </c>
      <c r="Y77" s="7" t="s">
        <v>112</v>
      </c>
      <c r="Z77" s="7" t="str">
        <f t="shared" si="4"/>
        <v>16Y10M | 15Y03M</v>
      </c>
      <c r="AA77" s="7"/>
      <c r="AB77" s="7" t="s">
        <v>100</v>
      </c>
      <c r="AC77" s="7" t="s">
        <v>42</v>
      </c>
    </row>
    <row r="78" ht="14.25" customHeight="1">
      <c r="A78" s="7">
        <v>77.0</v>
      </c>
      <c r="B78" s="7">
        <v>2.0317732E7</v>
      </c>
      <c r="C78" s="7" t="s">
        <v>392</v>
      </c>
      <c r="D78" s="8">
        <v>27761.0</v>
      </c>
      <c r="E78" s="7">
        <v>49.0</v>
      </c>
      <c r="F78" s="7" t="str">
        <f t="shared" si="1"/>
        <v>01/02/1976 | 49</v>
      </c>
      <c r="G78" s="7" t="s">
        <v>96</v>
      </c>
      <c r="H78" s="7" t="s">
        <v>31</v>
      </c>
      <c r="I78" s="7" t="s">
        <v>32</v>
      </c>
      <c r="J78" s="7" t="s">
        <v>221</v>
      </c>
      <c r="K78" s="7" t="str">
        <f t="shared" si="2"/>
        <v>M&amp;M | Chennai</v>
      </c>
      <c r="L78" s="8">
        <v>44266.0</v>
      </c>
      <c r="M78" s="8">
        <v>44266.0</v>
      </c>
      <c r="N78" s="7" t="s">
        <v>34</v>
      </c>
      <c r="O78" s="7" t="s">
        <v>222</v>
      </c>
      <c r="P78" s="7" t="s">
        <v>154</v>
      </c>
      <c r="Q78" s="7" t="str">
        <f t="shared" si="3"/>
        <v>SETHU TV | M2-C</v>
      </c>
      <c r="R78" s="7" t="s">
        <v>97</v>
      </c>
      <c r="S78" s="8">
        <v>45292.0</v>
      </c>
      <c r="T78" s="8">
        <v>49041.0</v>
      </c>
      <c r="U78" s="7" t="s">
        <v>367</v>
      </c>
      <c r="V78" s="7">
        <v>6.0</v>
      </c>
      <c r="W78" s="7">
        <v>6.5</v>
      </c>
      <c r="X78" s="7" t="s">
        <v>268</v>
      </c>
      <c r="Y78" s="7" t="s">
        <v>393</v>
      </c>
      <c r="Z78" s="7" t="str">
        <f t="shared" si="4"/>
        <v>20Y10M | 04Y03M</v>
      </c>
      <c r="AA78" s="7"/>
      <c r="AB78" s="7" t="s">
        <v>394</v>
      </c>
      <c r="AC78" s="7"/>
    </row>
    <row r="79" ht="14.25" customHeight="1">
      <c r="A79" s="7">
        <v>78.0</v>
      </c>
      <c r="B79" s="7">
        <v>196019.0</v>
      </c>
      <c r="C79" s="7" t="s">
        <v>395</v>
      </c>
      <c r="D79" s="8">
        <v>30815.0</v>
      </c>
      <c r="E79" s="7">
        <v>41.0</v>
      </c>
      <c r="F79" s="7" t="str">
        <f t="shared" si="1"/>
        <v>05/13/1984 | 41</v>
      </c>
      <c r="G79" s="7" t="s">
        <v>239</v>
      </c>
      <c r="H79" s="7" t="s">
        <v>31</v>
      </c>
      <c r="I79" s="7" t="s">
        <v>32</v>
      </c>
      <c r="J79" s="7" t="s">
        <v>33</v>
      </c>
      <c r="K79" s="7" t="str">
        <f t="shared" si="2"/>
        <v>M&amp;M | Kolkata</v>
      </c>
      <c r="L79" s="8">
        <v>39631.0</v>
      </c>
      <c r="M79" s="8">
        <v>39265.0</v>
      </c>
      <c r="N79" s="7" t="s">
        <v>103</v>
      </c>
      <c r="O79" s="7" t="s">
        <v>396</v>
      </c>
      <c r="P79" s="7" t="s">
        <v>37</v>
      </c>
      <c r="Q79" s="7" t="str">
        <f t="shared" si="3"/>
        <v>SUBRATA DEY | M3-B</v>
      </c>
      <c r="R79" s="7" t="s">
        <v>117</v>
      </c>
      <c r="S79" s="8">
        <v>45292.0</v>
      </c>
      <c r="T79" s="8">
        <v>52048.0</v>
      </c>
      <c r="U79" s="7" t="s">
        <v>92</v>
      </c>
      <c r="V79" s="7">
        <v>7.0</v>
      </c>
      <c r="W79" s="7">
        <v>6.5</v>
      </c>
      <c r="X79" s="7" t="s">
        <v>170</v>
      </c>
      <c r="Y79" s="7" t="s">
        <v>201</v>
      </c>
      <c r="Z79" s="7" t="str">
        <f t="shared" si="4"/>
        <v>17Y11M | 16Y11M</v>
      </c>
      <c r="AA79" s="7"/>
      <c r="AB79" s="7" t="s">
        <v>397</v>
      </c>
      <c r="AC79" s="7"/>
    </row>
    <row r="80" ht="14.25" customHeight="1">
      <c r="A80" s="7">
        <v>79.0</v>
      </c>
      <c r="B80" s="7">
        <v>2.0104309E7</v>
      </c>
      <c r="C80" s="7" t="s">
        <v>398</v>
      </c>
      <c r="D80" s="8">
        <v>29587.0</v>
      </c>
      <c r="E80" s="7">
        <v>44.0</v>
      </c>
      <c r="F80" s="7" t="str">
        <f t="shared" si="1"/>
        <v>01/01/1981 | 44</v>
      </c>
      <c r="G80" s="7" t="s">
        <v>44</v>
      </c>
      <c r="H80" s="7" t="s">
        <v>31</v>
      </c>
      <c r="I80" s="7" t="s">
        <v>32</v>
      </c>
      <c r="J80" s="7" t="s">
        <v>33</v>
      </c>
      <c r="K80" s="7" t="str">
        <f t="shared" si="2"/>
        <v>M&amp;M | Kolkata</v>
      </c>
      <c r="L80" s="8">
        <v>42318.0</v>
      </c>
      <c r="M80" s="8">
        <v>42318.0</v>
      </c>
      <c r="N80" s="7" t="s">
        <v>34</v>
      </c>
      <c r="O80" s="7" t="s">
        <v>91</v>
      </c>
      <c r="P80" s="7" t="s">
        <v>37</v>
      </c>
      <c r="Q80" s="7" t="str">
        <f t="shared" si="3"/>
        <v>SONJIT MALLICK | M3-B</v>
      </c>
      <c r="R80" s="7" t="s">
        <v>154</v>
      </c>
      <c r="S80" s="8">
        <v>45292.0</v>
      </c>
      <c r="T80" s="8">
        <v>50771.0</v>
      </c>
      <c r="U80" s="7" t="s">
        <v>169</v>
      </c>
      <c r="V80" s="7">
        <v>7.0</v>
      </c>
      <c r="W80" s="7">
        <v>6.67</v>
      </c>
      <c r="X80" s="7" t="s">
        <v>399</v>
      </c>
      <c r="Y80" s="7" t="s">
        <v>322</v>
      </c>
      <c r="Z80" s="7" t="str">
        <f t="shared" si="4"/>
        <v>21Y00M | 09Y07M</v>
      </c>
      <c r="AA80" s="7" t="s">
        <v>400</v>
      </c>
      <c r="AB80" s="7" t="s">
        <v>401</v>
      </c>
      <c r="AC80" s="7" t="s">
        <v>42</v>
      </c>
    </row>
    <row r="81" ht="14.25" customHeight="1">
      <c r="A81" s="7">
        <v>80.0</v>
      </c>
      <c r="B81" s="7">
        <v>2.0020567E7</v>
      </c>
      <c r="C81" s="7" t="s">
        <v>402</v>
      </c>
      <c r="D81" s="8">
        <v>30615.0</v>
      </c>
      <c r="E81" s="7">
        <v>41.0</v>
      </c>
      <c r="F81" s="7" t="str">
        <f t="shared" si="1"/>
        <v>10/26/1983 | 41</v>
      </c>
      <c r="G81" s="7" t="s">
        <v>403</v>
      </c>
      <c r="H81" s="7" t="s">
        <v>31</v>
      </c>
      <c r="I81" s="7" t="s">
        <v>32</v>
      </c>
      <c r="J81" s="7" t="s">
        <v>33</v>
      </c>
      <c r="K81" s="7" t="str">
        <f t="shared" si="2"/>
        <v>M&amp;M | Kolkata</v>
      </c>
      <c r="L81" s="8">
        <v>40602.0</v>
      </c>
      <c r="M81" s="8">
        <v>40602.0</v>
      </c>
      <c r="N81" s="7" t="s">
        <v>34</v>
      </c>
      <c r="O81" s="7" t="s">
        <v>199</v>
      </c>
      <c r="P81" s="7" t="s">
        <v>37</v>
      </c>
      <c r="Q81" s="7" t="str">
        <f t="shared" si="3"/>
        <v>SANJIB ROY | M3-B</v>
      </c>
      <c r="R81" s="7" t="s">
        <v>97</v>
      </c>
      <c r="S81" s="8">
        <v>45292.0</v>
      </c>
      <c r="T81" s="8">
        <v>51867.0</v>
      </c>
      <c r="U81" s="7" t="s">
        <v>404</v>
      </c>
      <c r="V81" s="7">
        <v>6.0</v>
      </c>
      <c r="W81" s="7">
        <v>6.5</v>
      </c>
      <c r="X81" s="7" t="s">
        <v>254</v>
      </c>
      <c r="Y81" s="7" t="s">
        <v>144</v>
      </c>
      <c r="Z81" s="7" t="str">
        <f t="shared" si="4"/>
        <v>18Y09M | 14Y03M</v>
      </c>
      <c r="AA81" s="7"/>
      <c r="AB81" s="7" t="s">
        <v>405</v>
      </c>
      <c r="AC81" s="7"/>
    </row>
    <row r="82" ht="14.25" customHeight="1">
      <c r="A82" s="7">
        <v>81.0</v>
      </c>
      <c r="B82" s="7">
        <v>66405.0</v>
      </c>
      <c r="C82" s="7" t="s">
        <v>406</v>
      </c>
      <c r="D82" s="8">
        <v>27407.0</v>
      </c>
      <c r="E82" s="7">
        <v>50.0</v>
      </c>
      <c r="F82" s="7" t="str">
        <f t="shared" si="1"/>
        <v>01/13/1975 | 50</v>
      </c>
      <c r="G82" s="7" t="s">
        <v>30</v>
      </c>
      <c r="H82" s="7" t="s">
        <v>31</v>
      </c>
      <c r="I82" s="7" t="s">
        <v>32</v>
      </c>
      <c r="J82" s="7" t="s">
        <v>33</v>
      </c>
      <c r="K82" s="7" t="str">
        <f t="shared" si="2"/>
        <v>M&amp;M | Kolkata</v>
      </c>
      <c r="L82" s="8">
        <v>36033.0</v>
      </c>
      <c r="M82" s="8">
        <v>35303.0</v>
      </c>
      <c r="N82" s="7" t="s">
        <v>181</v>
      </c>
      <c r="O82" s="7" t="s">
        <v>66</v>
      </c>
      <c r="P82" s="7" t="s">
        <v>67</v>
      </c>
      <c r="Q82" s="7" t="str">
        <f t="shared" si="3"/>
        <v>KOUSIK BHATTACHARJA | M3-C</v>
      </c>
      <c r="R82" s="7" t="s">
        <v>154</v>
      </c>
      <c r="S82" s="8">
        <v>45292.0</v>
      </c>
      <c r="T82" s="8">
        <v>48676.0</v>
      </c>
      <c r="U82" s="7" t="s">
        <v>68</v>
      </c>
      <c r="V82" s="7">
        <v>6.0</v>
      </c>
      <c r="W82" s="7">
        <v>6.0</v>
      </c>
      <c r="X82" s="7" t="s">
        <v>76</v>
      </c>
      <c r="Y82" s="7" t="s">
        <v>224</v>
      </c>
      <c r="Z82" s="7" t="str">
        <f t="shared" si="4"/>
        <v>28Y09M | 26Y09M</v>
      </c>
      <c r="AA82" s="7"/>
      <c r="AB82" s="7" t="s">
        <v>407</v>
      </c>
      <c r="AC82" s="7" t="s">
        <v>42</v>
      </c>
    </row>
    <row r="83" ht="14.25" customHeight="1">
      <c r="A83" s="7">
        <v>82.0</v>
      </c>
      <c r="B83" s="7">
        <v>66518.0</v>
      </c>
      <c r="C83" s="7" t="s">
        <v>408</v>
      </c>
      <c r="D83" s="8">
        <v>31167.0</v>
      </c>
      <c r="E83" s="7">
        <v>40.0</v>
      </c>
      <c r="F83" s="7" t="str">
        <f t="shared" si="1"/>
        <v>04/30/1985 | 40</v>
      </c>
      <c r="G83" s="7" t="s">
        <v>409</v>
      </c>
      <c r="H83" s="7" t="s">
        <v>31</v>
      </c>
      <c r="I83" s="7" t="s">
        <v>32</v>
      </c>
      <c r="J83" s="7" t="s">
        <v>33</v>
      </c>
      <c r="K83" s="7" t="str">
        <f t="shared" si="2"/>
        <v>M&amp;M | Kolkata</v>
      </c>
      <c r="L83" s="8">
        <v>39264.0</v>
      </c>
      <c r="M83" s="8">
        <v>38899.0</v>
      </c>
      <c r="N83" s="7" t="s">
        <v>103</v>
      </c>
      <c r="O83" s="7" t="s">
        <v>199</v>
      </c>
      <c r="P83" s="7" t="s">
        <v>37</v>
      </c>
      <c r="Q83" s="7" t="str">
        <f t="shared" si="3"/>
        <v>SANJIB ROY | M3-B</v>
      </c>
      <c r="R83" s="7" t="s">
        <v>117</v>
      </c>
      <c r="S83" s="8">
        <v>45292.0</v>
      </c>
      <c r="T83" s="8">
        <v>52413.0</v>
      </c>
      <c r="U83" s="7" t="s">
        <v>169</v>
      </c>
      <c r="V83" s="7">
        <v>7.0</v>
      </c>
      <c r="W83" s="7">
        <v>6.67</v>
      </c>
      <c r="X83" s="7" t="s">
        <v>59</v>
      </c>
      <c r="Y83" s="7" t="s">
        <v>170</v>
      </c>
      <c r="Z83" s="7" t="str">
        <f t="shared" si="4"/>
        <v>18Y11M | 17Y11M</v>
      </c>
      <c r="AA83" s="7"/>
      <c r="AB83" s="7" t="s">
        <v>145</v>
      </c>
      <c r="AC83" s="7" t="s">
        <v>42</v>
      </c>
    </row>
    <row r="84" ht="14.25" customHeight="1">
      <c r="A84" s="7">
        <v>83.0</v>
      </c>
      <c r="B84" s="7">
        <v>196852.0</v>
      </c>
      <c r="C84" s="7" t="s">
        <v>410</v>
      </c>
      <c r="D84" s="8">
        <v>30462.0</v>
      </c>
      <c r="E84" s="7">
        <v>42.0</v>
      </c>
      <c r="F84" s="7" t="str">
        <f t="shared" si="1"/>
        <v>05/26/1983 | 42</v>
      </c>
      <c r="G84" s="7" t="s">
        <v>411</v>
      </c>
      <c r="H84" s="7" t="s">
        <v>31</v>
      </c>
      <c r="I84" s="7" t="s">
        <v>32</v>
      </c>
      <c r="J84" s="7" t="s">
        <v>221</v>
      </c>
      <c r="K84" s="7" t="str">
        <f t="shared" si="2"/>
        <v>M&amp;M | Chennai</v>
      </c>
      <c r="L84" s="8">
        <v>39295.0</v>
      </c>
      <c r="M84" s="8">
        <v>39295.0</v>
      </c>
      <c r="N84" s="7" t="s">
        <v>34</v>
      </c>
      <c r="O84" s="7" t="s">
        <v>222</v>
      </c>
      <c r="P84" s="7" t="s">
        <v>154</v>
      </c>
      <c r="Q84" s="7" t="str">
        <f t="shared" si="3"/>
        <v>SETHU TV | M2-C</v>
      </c>
      <c r="R84" s="7" t="s">
        <v>117</v>
      </c>
      <c r="S84" s="8">
        <v>45292.0</v>
      </c>
      <c r="T84" s="8">
        <v>51683.0</v>
      </c>
      <c r="U84" s="7" t="s">
        <v>92</v>
      </c>
      <c r="V84" s="7">
        <v>7.0</v>
      </c>
      <c r="W84" s="7">
        <v>6.5</v>
      </c>
      <c r="X84" s="7" t="s">
        <v>132</v>
      </c>
      <c r="Y84" s="7" t="s">
        <v>132</v>
      </c>
      <c r="Z84" s="7" t="str">
        <f t="shared" si="4"/>
        <v>17Y10M | 17Y10M</v>
      </c>
      <c r="AA84" s="7"/>
      <c r="AB84" s="7" t="s">
        <v>412</v>
      </c>
      <c r="AC84" s="7"/>
    </row>
    <row r="85" ht="14.25" customHeight="1">
      <c r="A85" s="7">
        <v>84.0</v>
      </c>
      <c r="B85" s="7">
        <v>196745.0</v>
      </c>
      <c r="C85" s="7" t="s">
        <v>413</v>
      </c>
      <c r="D85" s="8">
        <v>30564.0</v>
      </c>
      <c r="E85" s="7">
        <v>41.0</v>
      </c>
      <c r="F85" s="7" t="str">
        <f t="shared" si="1"/>
        <v>09/05/1983 | 41</v>
      </c>
      <c r="G85" s="7" t="s">
        <v>414</v>
      </c>
      <c r="H85" s="7" t="s">
        <v>31</v>
      </c>
      <c r="I85" s="7" t="s">
        <v>32</v>
      </c>
      <c r="J85" s="7" t="s">
        <v>33</v>
      </c>
      <c r="K85" s="7" t="str">
        <f t="shared" si="2"/>
        <v>M&amp;M | Kolkata</v>
      </c>
      <c r="L85" s="8">
        <v>39286.0</v>
      </c>
      <c r="M85" s="8">
        <v>39286.0</v>
      </c>
      <c r="N85" s="7" t="s">
        <v>34</v>
      </c>
      <c r="O85" s="7" t="s">
        <v>108</v>
      </c>
      <c r="P85" s="7" t="s">
        <v>37</v>
      </c>
      <c r="Q85" s="7" t="str">
        <f t="shared" si="3"/>
        <v>AYAN BHATTACHARYA | M3-B</v>
      </c>
      <c r="R85" s="7" t="s">
        <v>154</v>
      </c>
      <c r="S85" s="8">
        <v>45292.0</v>
      </c>
      <c r="T85" s="8">
        <v>51775.0</v>
      </c>
      <c r="U85" s="7" t="s">
        <v>415</v>
      </c>
      <c r="V85" s="7">
        <v>8.0</v>
      </c>
      <c r="W85" s="7">
        <v>7.83</v>
      </c>
      <c r="X85" s="7" t="s">
        <v>132</v>
      </c>
      <c r="Y85" s="7" t="s">
        <v>132</v>
      </c>
      <c r="Z85" s="7" t="str">
        <f t="shared" si="4"/>
        <v>17Y10M | 17Y10M</v>
      </c>
      <c r="AA85" s="7" t="s">
        <v>416</v>
      </c>
      <c r="AB85" s="7" t="s">
        <v>417</v>
      </c>
      <c r="AC85" s="7"/>
    </row>
    <row r="86" ht="14.25" customHeight="1">
      <c r="A86" s="7">
        <v>85.0</v>
      </c>
      <c r="B86" s="7">
        <v>2.0123307E7</v>
      </c>
      <c r="C86" s="7" t="s">
        <v>418</v>
      </c>
      <c r="D86" s="8">
        <v>29122.0</v>
      </c>
      <c r="E86" s="7">
        <v>45.0</v>
      </c>
      <c r="F86" s="7" t="str">
        <f t="shared" si="1"/>
        <v>09/24/1979 | 45</v>
      </c>
      <c r="G86" s="7" t="s">
        <v>44</v>
      </c>
      <c r="H86" s="7" t="s">
        <v>31</v>
      </c>
      <c r="I86" s="7" t="s">
        <v>32</v>
      </c>
      <c r="J86" s="7" t="s">
        <v>221</v>
      </c>
      <c r="K86" s="7" t="str">
        <f t="shared" si="2"/>
        <v>M&amp;M | Chennai</v>
      </c>
      <c r="L86" s="8">
        <v>42705.0</v>
      </c>
      <c r="M86" s="8">
        <v>42705.0</v>
      </c>
      <c r="N86" s="7" t="s">
        <v>34</v>
      </c>
      <c r="O86" s="7" t="s">
        <v>366</v>
      </c>
      <c r="P86" s="7" t="s">
        <v>36</v>
      </c>
      <c r="Q86" s="7" t="str">
        <f t="shared" si="3"/>
        <v>B REDDY | M4-A</v>
      </c>
      <c r="R86" s="7" t="s">
        <v>154</v>
      </c>
      <c r="S86" s="8">
        <v>45292.0</v>
      </c>
      <c r="T86" s="8">
        <v>50314.0</v>
      </c>
      <c r="U86" s="7" t="s">
        <v>419</v>
      </c>
      <c r="V86" s="7">
        <v>6.0</v>
      </c>
      <c r="W86" s="7">
        <v>6.17</v>
      </c>
      <c r="X86" s="7" t="s">
        <v>174</v>
      </c>
      <c r="Y86" s="7" t="s">
        <v>420</v>
      </c>
      <c r="Z86" s="7" t="str">
        <f t="shared" si="4"/>
        <v>19Y11M | 08Y06M</v>
      </c>
      <c r="AA86" s="7"/>
      <c r="AB86" s="7" t="s">
        <v>421</v>
      </c>
      <c r="AC86" s="7"/>
    </row>
    <row r="87" ht="14.25" customHeight="1">
      <c r="A87" s="7">
        <v>86.0</v>
      </c>
      <c r="B87" s="7">
        <v>163432.0</v>
      </c>
      <c r="C87" s="7" t="s">
        <v>422</v>
      </c>
      <c r="D87" s="8">
        <v>30362.0</v>
      </c>
      <c r="E87" s="7">
        <v>42.0</v>
      </c>
      <c r="F87" s="7" t="str">
        <f t="shared" si="1"/>
        <v>02/15/1983 | 42</v>
      </c>
      <c r="G87" s="7" t="s">
        <v>84</v>
      </c>
      <c r="H87" s="7" t="s">
        <v>31</v>
      </c>
      <c r="I87" s="7" t="s">
        <v>32</v>
      </c>
      <c r="J87" s="7" t="s">
        <v>33</v>
      </c>
      <c r="K87" s="7" t="str">
        <f t="shared" si="2"/>
        <v>M&amp;M | Kolkata</v>
      </c>
      <c r="L87" s="8">
        <v>39264.0</v>
      </c>
      <c r="M87" s="8">
        <v>38899.0</v>
      </c>
      <c r="N87" s="7" t="s">
        <v>103</v>
      </c>
      <c r="O87" s="7" t="s">
        <v>108</v>
      </c>
      <c r="P87" s="7" t="s">
        <v>37</v>
      </c>
      <c r="Q87" s="7" t="str">
        <f t="shared" si="3"/>
        <v>AYAN BHATTACHARYA | M3-B</v>
      </c>
      <c r="R87" s="7" t="s">
        <v>154</v>
      </c>
      <c r="S87" s="8">
        <v>45292.0</v>
      </c>
      <c r="T87" s="8">
        <v>51598.0</v>
      </c>
      <c r="U87" s="7" t="s">
        <v>423</v>
      </c>
      <c r="V87" s="7">
        <v>6.0</v>
      </c>
      <c r="W87" s="7">
        <v>5.83</v>
      </c>
      <c r="X87" s="7" t="s">
        <v>59</v>
      </c>
      <c r="Y87" s="7" t="s">
        <v>170</v>
      </c>
      <c r="Z87" s="7" t="str">
        <f t="shared" si="4"/>
        <v>18Y11M | 17Y11M</v>
      </c>
      <c r="AA87" s="7"/>
      <c r="AB87" s="7" t="s">
        <v>424</v>
      </c>
      <c r="AC87" s="7"/>
    </row>
    <row r="88" ht="14.25" customHeight="1">
      <c r="A88" s="7">
        <v>87.0</v>
      </c>
      <c r="B88" s="7">
        <v>2.0062608E7</v>
      </c>
      <c r="C88" s="7" t="s">
        <v>425</v>
      </c>
      <c r="D88" s="8">
        <v>29187.0</v>
      </c>
      <c r="E88" s="7">
        <v>45.0</v>
      </c>
      <c r="F88" s="7" t="str">
        <f t="shared" si="1"/>
        <v>11/28/1979 | 45</v>
      </c>
      <c r="G88" s="7" t="s">
        <v>426</v>
      </c>
      <c r="H88" s="7" t="s">
        <v>31</v>
      </c>
      <c r="I88" s="7" t="s">
        <v>32</v>
      </c>
      <c r="J88" s="7" t="s">
        <v>33</v>
      </c>
      <c r="K88" s="7" t="str">
        <f t="shared" si="2"/>
        <v>M&amp;M | Kolkata</v>
      </c>
      <c r="L88" s="8">
        <v>41556.0</v>
      </c>
      <c r="M88" s="8">
        <v>41556.0</v>
      </c>
      <c r="N88" s="7" t="s">
        <v>34</v>
      </c>
      <c r="O88" s="7" t="s">
        <v>141</v>
      </c>
      <c r="P88" s="7" t="s">
        <v>37</v>
      </c>
      <c r="Q88" s="7" t="str">
        <f t="shared" si="3"/>
        <v>SHIBANI CHOUDHURI | M3-B</v>
      </c>
      <c r="R88" s="7" t="s">
        <v>154</v>
      </c>
      <c r="S88" s="8">
        <v>45292.0</v>
      </c>
      <c r="T88" s="8">
        <v>50406.0</v>
      </c>
      <c r="U88" s="7" t="s">
        <v>427</v>
      </c>
      <c r="V88" s="7">
        <v>6.0</v>
      </c>
      <c r="W88" s="7">
        <v>6.33</v>
      </c>
      <c r="X88" s="7" t="s">
        <v>428</v>
      </c>
      <c r="Y88" s="7" t="s">
        <v>429</v>
      </c>
      <c r="Z88" s="7" t="str">
        <f t="shared" si="4"/>
        <v>22Y07M | 11Y08M</v>
      </c>
      <c r="AA88" s="7"/>
      <c r="AB88" s="7" t="s">
        <v>430</v>
      </c>
      <c r="AC88" s="7"/>
    </row>
    <row r="89" ht="14.25" customHeight="1">
      <c r="A89" s="7">
        <v>88.0</v>
      </c>
      <c r="B89" s="7">
        <v>244371.0</v>
      </c>
      <c r="C89" s="7" t="s">
        <v>431</v>
      </c>
      <c r="D89" s="8">
        <v>30905.0</v>
      </c>
      <c r="E89" s="7">
        <v>40.0</v>
      </c>
      <c r="F89" s="7" t="str">
        <f t="shared" si="1"/>
        <v>08/11/1984 | 40</v>
      </c>
      <c r="G89" s="7" t="s">
        <v>84</v>
      </c>
      <c r="H89" s="7" t="s">
        <v>31</v>
      </c>
      <c r="I89" s="7" t="s">
        <v>32</v>
      </c>
      <c r="J89" s="7" t="s">
        <v>33</v>
      </c>
      <c r="K89" s="7" t="str">
        <f t="shared" si="2"/>
        <v>M&amp;M | Kolkata</v>
      </c>
      <c r="L89" s="8">
        <v>39629.0</v>
      </c>
      <c r="M89" s="8">
        <v>39629.0</v>
      </c>
      <c r="N89" s="7" t="s">
        <v>432</v>
      </c>
      <c r="O89" s="7" t="s">
        <v>85</v>
      </c>
      <c r="P89" s="7" t="s">
        <v>67</v>
      </c>
      <c r="Q89" s="7" t="str">
        <f t="shared" si="3"/>
        <v>SAMARESH BHATTACHARYA | M3-C</v>
      </c>
      <c r="R89" s="7" t="s">
        <v>74</v>
      </c>
      <c r="S89" s="8">
        <v>45292.0</v>
      </c>
      <c r="T89" s="8">
        <v>52140.0</v>
      </c>
      <c r="U89" s="7" t="s">
        <v>104</v>
      </c>
      <c r="V89" s="7">
        <v>8.0</v>
      </c>
      <c r="W89" s="7">
        <v>7.83</v>
      </c>
      <c r="X89" s="7" t="s">
        <v>201</v>
      </c>
      <c r="Y89" s="7" t="s">
        <v>201</v>
      </c>
      <c r="Z89" s="7" t="str">
        <f t="shared" si="4"/>
        <v>16Y11M | 16Y11M</v>
      </c>
      <c r="AA89" s="7" t="s">
        <v>433</v>
      </c>
      <c r="AB89" s="7" t="s">
        <v>434</v>
      </c>
      <c r="AC89" s="7"/>
    </row>
    <row r="90" ht="14.25" customHeight="1">
      <c r="A90" s="7">
        <v>89.0</v>
      </c>
      <c r="B90" s="7">
        <v>66452.0</v>
      </c>
      <c r="C90" s="7" t="s">
        <v>199</v>
      </c>
      <c r="D90" s="8">
        <v>29607.0</v>
      </c>
      <c r="E90" s="7">
        <v>44.0</v>
      </c>
      <c r="F90" s="7" t="str">
        <f t="shared" si="1"/>
        <v>01/21/1981 | 44</v>
      </c>
      <c r="G90" s="7" t="s">
        <v>435</v>
      </c>
      <c r="H90" s="7" t="s">
        <v>31</v>
      </c>
      <c r="I90" s="7" t="s">
        <v>32</v>
      </c>
      <c r="J90" s="7" t="s">
        <v>33</v>
      </c>
      <c r="K90" s="7" t="str">
        <f t="shared" si="2"/>
        <v>M&amp;M | Kolkata</v>
      </c>
      <c r="L90" s="8">
        <v>38176.0</v>
      </c>
      <c r="M90" s="8">
        <v>37810.0</v>
      </c>
      <c r="N90" s="7" t="s">
        <v>103</v>
      </c>
      <c r="O90" s="7" t="s">
        <v>147</v>
      </c>
      <c r="P90" s="7" t="s">
        <v>67</v>
      </c>
      <c r="Q90" s="7" t="str">
        <f t="shared" si="3"/>
        <v>ANIMESH NANDY | M3-C</v>
      </c>
      <c r="R90" s="7" t="s">
        <v>37</v>
      </c>
      <c r="S90" s="8">
        <v>45292.0</v>
      </c>
      <c r="T90" s="8">
        <v>50867.0</v>
      </c>
      <c r="U90" s="7" t="s">
        <v>404</v>
      </c>
      <c r="V90" s="7">
        <v>7.0</v>
      </c>
      <c r="W90" s="7">
        <v>6.83</v>
      </c>
      <c r="X90" s="7" t="s">
        <v>436</v>
      </c>
      <c r="Y90" s="7" t="s">
        <v>437</v>
      </c>
      <c r="Z90" s="7" t="str">
        <f t="shared" si="4"/>
        <v>21Y11M | 20Y11M</v>
      </c>
      <c r="AA90" s="7" t="s">
        <v>438</v>
      </c>
      <c r="AB90" s="7" t="s">
        <v>439</v>
      </c>
      <c r="AC90" s="7" t="s">
        <v>42</v>
      </c>
    </row>
    <row r="91" ht="14.25" customHeight="1">
      <c r="A91" s="7">
        <v>90.0</v>
      </c>
      <c r="B91" s="7">
        <v>333670.0</v>
      </c>
      <c r="C91" s="7" t="s">
        <v>396</v>
      </c>
      <c r="D91" s="8">
        <v>27452.0</v>
      </c>
      <c r="E91" s="7">
        <v>50.0</v>
      </c>
      <c r="F91" s="7" t="str">
        <f t="shared" si="1"/>
        <v>02/27/1975 | 50</v>
      </c>
      <c r="G91" s="7" t="s">
        <v>44</v>
      </c>
      <c r="H91" s="7" t="s">
        <v>31</v>
      </c>
      <c r="I91" s="7" t="s">
        <v>32</v>
      </c>
      <c r="J91" s="7" t="s">
        <v>33</v>
      </c>
      <c r="K91" s="7" t="str">
        <f t="shared" si="2"/>
        <v>M&amp;M | Kolkata</v>
      </c>
      <c r="L91" s="8">
        <v>40406.0</v>
      </c>
      <c r="M91" s="8">
        <v>40406.0</v>
      </c>
      <c r="N91" s="7" t="s">
        <v>34</v>
      </c>
      <c r="O91" s="7" t="s">
        <v>51</v>
      </c>
      <c r="P91" s="7" t="s">
        <v>37</v>
      </c>
      <c r="Q91" s="7" t="str">
        <f t="shared" si="3"/>
        <v>PARTHA AICH | M3-B</v>
      </c>
      <c r="R91" s="7" t="s">
        <v>37</v>
      </c>
      <c r="S91" s="8">
        <v>45292.0</v>
      </c>
      <c r="T91" s="8">
        <v>48676.0</v>
      </c>
      <c r="U91" s="7" t="s">
        <v>169</v>
      </c>
      <c r="V91" s="7">
        <v>7.0</v>
      </c>
      <c r="W91" s="7">
        <v>6.67</v>
      </c>
      <c r="X91" s="7" t="s">
        <v>440</v>
      </c>
      <c r="Y91" s="7" t="s">
        <v>179</v>
      </c>
      <c r="Z91" s="7" t="str">
        <f t="shared" si="4"/>
        <v>27Y09M | 14Y10M</v>
      </c>
      <c r="AA91" s="7"/>
      <c r="AB91" s="7" t="s">
        <v>441</v>
      </c>
      <c r="AC91" s="7" t="s">
        <v>42</v>
      </c>
    </row>
    <row r="92" ht="14.25" customHeight="1">
      <c r="A92" s="7">
        <v>91.0</v>
      </c>
      <c r="B92" s="7">
        <v>2.0366603E7</v>
      </c>
      <c r="C92" s="7" t="s">
        <v>442</v>
      </c>
      <c r="D92" s="8">
        <v>30044.0</v>
      </c>
      <c r="E92" s="7">
        <v>43.0</v>
      </c>
      <c r="F92" s="7" t="str">
        <f t="shared" si="1"/>
        <v>04/03/1982 | 43</v>
      </c>
      <c r="G92" s="7" t="s">
        <v>443</v>
      </c>
      <c r="H92" s="7" t="s">
        <v>31</v>
      </c>
      <c r="I92" s="7" t="s">
        <v>32</v>
      </c>
      <c r="J92" s="7" t="s">
        <v>33</v>
      </c>
      <c r="K92" s="7" t="str">
        <f t="shared" si="2"/>
        <v>M&amp;M | Kolkata</v>
      </c>
      <c r="L92" s="8">
        <v>45383.0</v>
      </c>
      <c r="M92" s="8">
        <v>45383.0</v>
      </c>
      <c r="N92" s="7" t="s">
        <v>34</v>
      </c>
      <c r="O92" s="7" t="s">
        <v>258</v>
      </c>
      <c r="P92" s="7" t="s">
        <v>74</v>
      </c>
      <c r="Q92" s="7" t="str">
        <f t="shared" si="3"/>
        <v>SUJOY KUMAR DEY | M3-A</v>
      </c>
      <c r="R92" s="7" t="s">
        <v>117</v>
      </c>
      <c r="S92" s="8"/>
      <c r="T92" s="8">
        <v>51318.0</v>
      </c>
      <c r="U92" s="7" t="s">
        <v>444</v>
      </c>
      <c r="V92" s="7">
        <v>5.0</v>
      </c>
      <c r="W92" s="7">
        <v>5.0</v>
      </c>
      <c r="X92" s="7" t="s">
        <v>313</v>
      </c>
      <c r="Y92" s="7" t="s">
        <v>445</v>
      </c>
      <c r="Z92" s="7" t="str">
        <f t="shared" si="4"/>
        <v>20Y06M | 01Y02M</v>
      </c>
      <c r="AA92" s="7"/>
      <c r="AB92" s="7" t="s">
        <v>357</v>
      </c>
      <c r="AC92" s="7" t="s">
        <v>42</v>
      </c>
    </row>
    <row r="93" ht="14.25" customHeight="1">
      <c r="A93" s="7">
        <v>92.0</v>
      </c>
      <c r="B93" s="7">
        <v>2.0367907E7</v>
      </c>
      <c r="C93" s="7" t="s">
        <v>446</v>
      </c>
      <c r="D93" s="8">
        <v>30596.0</v>
      </c>
      <c r="E93" s="7">
        <v>41.0</v>
      </c>
      <c r="F93" s="7" t="str">
        <f t="shared" si="1"/>
        <v>10/07/1983 | 41</v>
      </c>
      <c r="G93" s="7" t="s">
        <v>96</v>
      </c>
      <c r="H93" s="7" t="s">
        <v>31</v>
      </c>
      <c r="I93" s="7" t="s">
        <v>32</v>
      </c>
      <c r="J93" s="7" t="s">
        <v>33</v>
      </c>
      <c r="K93" s="7" t="str">
        <f t="shared" si="2"/>
        <v>M&amp;M | Kolkata</v>
      </c>
      <c r="L93" s="8">
        <v>45436.0</v>
      </c>
      <c r="M93" s="8">
        <v>45436.0</v>
      </c>
      <c r="N93" s="7" t="s">
        <v>34</v>
      </c>
      <c r="O93" s="7" t="s">
        <v>208</v>
      </c>
      <c r="P93" s="7" t="s">
        <v>67</v>
      </c>
      <c r="Q93" s="7" t="str">
        <f t="shared" si="3"/>
        <v>BASANTA KUMAR KUILA | M3-C</v>
      </c>
      <c r="R93" s="7" t="s">
        <v>97</v>
      </c>
      <c r="S93" s="8"/>
      <c r="T93" s="8">
        <v>51867.0</v>
      </c>
      <c r="U93" s="7" t="s">
        <v>444</v>
      </c>
      <c r="V93" s="7">
        <v>5.0</v>
      </c>
      <c r="W93" s="7">
        <v>5.0</v>
      </c>
      <c r="X93" s="7" t="s">
        <v>254</v>
      </c>
      <c r="Y93" s="7" t="s">
        <v>447</v>
      </c>
      <c r="Z93" s="7" t="str">
        <f t="shared" si="4"/>
        <v>18Y09M | 01Y00M</v>
      </c>
      <c r="AA93" s="7"/>
      <c r="AB93" s="7" t="s">
        <v>448</v>
      </c>
      <c r="AC93" s="7"/>
    </row>
    <row r="94" ht="14.25" customHeight="1">
      <c r="A94" s="7">
        <v>93.0</v>
      </c>
      <c r="B94" s="7">
        <v>2.0367548E7</v>
      </c>
      <c r="C94" s="7" t="s">
        <v>449</v>
      </c>
      <c r="D94" s="8">
        <v>31151.0</v>
      </c>
      <c r="E94" s="7">
        <v>40.0</v>
      </c>
      <c r="F94" s="7" t="str">
        <f t="shared" si="1"/>
        <v>04/14/1985 | 40</v>
      </c>
      <c r="G94" s="7" t="s">
        <v>102</v>
      </c>
      <c r="H94" s="7" t="s">
        <v>31</v>
      </c>
      <c r="I94" s="7" t="s">
        <v>32</v>
      </c>
      <c r="J94" s="7" t="s">
        <v>33</v>
      </c>
      <c r="K94" s="7" t="str">
        <f t="shared" si="2"/>
        <v>M&amp;M | Kolkata</v>
      </c>
      <c r="L94" s="8">
        <v>45420.0</v>
      </c>
      <c r="M94" s="8">
        <v>45420.0</v>
      </c>
      <c r="N94" s="7" t="s">
        <v>34</v>
      </c>
      <c r="O94" s="7" t="s">
        <v>330</v>
      </c>
      <c r="P94" s="7" t="s">
        <v>74</v>
      </c>
      <c r="Q94" s="7" t="str">
        <f t="shared" si="3"/>
        <v>SAMARESH PAIKARA | M3-A</v>
      </c>
      <c r="R94" s="7" t="s">
        <v>117</v>
      </c>
      <c r="S94" s="8"/>
      <c r="T94" s="8">
        <v>52413.0</v>
      </c>
      <c r="U94" s="7" t="s">
        <v>444</v>
      </c>
      <c r="V94" s="7">
        <v>5.0</v>
      </c>
      <c r="W94" s="7">
        <v>5.0</v>
      </c>
      <c r="X94" s="7" t="s">
        <v>450</v>
      </c>
      <c r="Y94" s="7" t="s">
        <v>451</v>
      </c>
      <c r="Z94" s="7" t="str">
        <f t="shared" si="4"/>
        <v>13Y00M | 01Y01M</v>
      </c>
      <c r="AA94" s="7"/>
      <c r="AB94" s="7" t="s">
        <v>452</v>
      </c>
      <c r="AC94" s="7" t="s">
        <v>42</v>
      </c>
    </row>
    <row r="95" ht="14.25" customHeight="1">
      <c r="A95" s="7">
        <v>94.0</v>
      </c>
      <c r="B95" s="7">
        <v>2.0050802E7</v>
      </c>
      <c r="C95" s="7" t="s">
        <v>453</v>
      </c>
      <c r="D95" s="8">
        <v>31345.0</v>
      </c>
      <c r="E95" s="7">
        <v>39.0</v>
      </c>
      <c r="F95" s="7" t="str">
        <f t="shared" si="1"/>
        <v>10/25/1985 | 39</v>
      </c>
      <c r="G95" s="7" t="s">
        <v>152</v>
      </c>
      <c r="H95" s="7" t="s">
        <v>31</v>
      </c>
      <c r="I95" s="7" t="s">
        <v>32</v>
      </c>
      <c r="J95" s="7" t="s">
        <v>33</v>
      </c>
      <c r="K95" s="7" t="str">
        <f t="shared" si="2"/>
        <v>M&amp;M | Kolkata</v>
      </c>
      <c r="L95" s="8">
        <v>41253.0</v>
      </c>
      <c r="M95" s="8">
        <v>41253.0</v>
      </c>
      <c r="N95" s="7" t="s">
        <v>34</v>
      </c>
      <c r="O95" s="7" t="s">
        <v>83</v>
      </c>
      <c r="P95" s="7" t="s">
        <v>37</v>
      </c>
      <c r="Q95" s="7" t="str">
        <f t="shared" si="3"/>
        <v>SOMA BHATTACHARYYA | M3-B</v>
      </c>
      <c r="R95" s="7" t="s">
        <v>97</v>
      </c>
      <c r="S95" s="8">
        <v>45474.0</v>
      </c>
      <c r="T95" s="8">
        <v>52597.0</v>
      </c>
      <c r="U95" s="7" t="s">
        <v>98</v>
      </c>
      <c r="V95" s="7">
        <v>7.0</v>
      </c>
      <c r="W95" s="7">
        <v>7.67</v>
      </c>
      <c r="X95" s="7" t="s">
        <v>454</v>
      </c>
      <c r="Y95" s="7" t="s">
        <v>455</v>
      </c>
      <c r="Z95" s="7" t="str">
        <f t="shared" si="4"/>
        <v>15Y05M | 12Y06M</v>
      </c>
      <c r="AA95" s="7"/>
      <c r="AB95" s="7" t="s">
        <v>456</v>
      </c>
      <c r="AC95" s="7"/>
    </row>
    <row r="96" ht="14.25" customHeight="1">
      <c r="A96" s="7">
        <v>95.0</v>
      </c>
      <c r="B96" s="7">
        <v>243718.0</v>
      </c>
      <c r="C96" s="7" t="s">
        <v>457</v>
      </c>
      <c r="D96" s="8">
        <v>29530.0</v>
      </c>
      <c r="E96" s="7">
        <v>44.0</v>
      </c>
      <c r="F96" s="7" t="str">
        <f t="shared" si="1"/>
        <v>11/05/1980 | 44</v>
      </c>
      <c r="G96" s="7" t="s">
        <v>458</v>
      </c>
      <c r="H96" s="7" t="s">
        <v>31</v>
      </c>
      <c r="I96" s="7" t="s">
        <v>32</v>
      </c>
      <c r="J96" s="7" t="s">
        <v>33</v>
      </c>
      <c r="K96" s="7" t="str">
        <f t="shared" si="2"/>
        <v>M&amp;M | Kolkata</v>
      </c>
      <c r="L96" s="8">
        <v>39573.0</v>
      </c>
      <c r="M96" s="8">
        <v>39573.0</v>
      </c>
      <c r="N96" s="7" t="s">
        <v>34</v>
      </c>
      <c r="O96" s="7" t="s">
        <v>124</v>
      </c>
      <c r="P96" s="7" t="s">
        <v>125</v>
      </c>
      <c r="Q96" s="7" t="str">
        <f t="shared" si="3"/>
        <v>Ranjit Ghosh | M4-B</v>
      </c>
      <c r="R96" s="7" t="s">
        <v>97</v>
      </c>
      <c r="S96" s="8">
        <v>45474.0</v>
      </c>
      <c r="T96" s="8">
        <v>50771.0</v>
      </c>
      <c r="U96" s="7" t="s">
        <v>352</v>
      </c>
      <c r="V96" s="7">
        <v>7.0</v>
      </c>
      <c r="W96" s="7">
        <v>7.33</v>
      </c>
      <c r="X96" s="7" t="s">
        <v>459</v>
      </c>
      <c r="Y96" s="7" t="s">
        <v>77</v>
      </c>
      <c r="Z96" s="7" t="str">
        <f t="shared" si="4"/>
        <v>22Y05M | 17Y01M</v>
      </c>
      <c r="AA96" s="7"/>
      <c r="AB96" s="7" t="s">
        <v>460</v>
      </c>
      <c r="AC96" s="7"/>
    </row>
    <row r="97" ht="14.25" customHeight="1">
      <c r="A97" s="7">
        <v>96.0</v>
      </c>
      <c r="B97" s="7">
        <v>2.0023638E7</v>
      </c>
      <c r="C97" s="7" t="s">
        <v>461</v>
      </c>
      <c r="D97" s="8">
        <v>30065.0</v>
      </c>
      <c r="E97" s="7">
        <v>43.0</v>
      </c>
      <c r="F97" s="7" t="str">
        <f t="shared" si="1"/>
        <v>04/24/1982 | 43</v>
      </c>
      <c r="G97" s="7" t="s">
        <v>96</v>
      </c>
      <c r="H97" s="7" t="s">
        <v>31</v>
      </c>
      <c r="I97" s="7" t="s">
        <v>32</v>
      </c>
      <c r="J97" s="7" t="s">
        <v>33</v>
      </c>
      <c r="K97" s="7" t="str">
        <f t="shared" si="2"/>
        <v>M&amp;M | Kolkata</v>
      </c>
      <c r="L97" s="8">
        <v>40693.0</v>
      </c>
      <c r="M97" s="8">
        <v>40693.0</v>
      </c>
      <c r="N97" s="7" t="s">
        <v>34</v>
      </c>
      <c r="O97" s="7" t="s">
        <v>141</v>
      </c>
      <c r="P97" s="7" t="s">
        <v>37</v>
      </c>
      <c r="Q97" s="7" t="str">
        <f t="shared" si="3"/>
        <v>SHIBANI CHOUDHURI | M3-B</v>
      </c>
      <c r="R97" s="7" t="s">
        <v>117</v>
      </c>
      <c r="S97" s="8">
        <v>45474.0</v>
      </c>
      <c r="T97" s="8">
        <v>51318.0</v>
      </c>
      <c r="U97" s="7" t="s">
        <v>259</v>
      </c>
      <c r="V97" s="7">
        <v>5.0</v>
      </c>
      <c r="W97" s="7">
        <v>5.5</v>
      </c>
      <c r="X97" s="7" t="s">
        <v>163</v>
      </c>
      <c r="Y97" s="7" t="s">
        <v>462</v>
      </c>
      <c r="Z97" s="7" t="str">
        <f t="shared" si="4"/>
        <v>19Y09M | 14Y00M</v>
      </c>
      <c r="AA97" s="7"/>
      <c r="AB97" s="7" t="s">
        <v>463</v>
      </c>
      <c r="AC97" s="7"/>
    </row>
    <row r="98" ht="14.25" customHeight="1">
      <c r="A98" s="7">
        <v>97.0</v>
      </c>
      <c r="B98" s="7">
        <v>2.0053853E7</v>
      </c>
      <c r="C98" s="7" t="s">
        <v>464</v>
      </c>
      <c r="D98" s="8">
        <v>31067.0</v>
      </c>
      <c r="E98" s="7">
        <v>40.0</v>
      </c>
      <c r="F98" s="7" t="str">
        <f t="shared" si="1"/>
        <v>01/20/1985 | 40</v>
      </c>
      <c r="G98" s="7" t="s">
        <v>96</v>
      </c>
      <c r="H98" s="7" t="s">
        <v>31</v>
      </c>
      <c r="I98" s="7" t="s">
        <v>32</v>
      </c>
      <c r="J98" s="7" t="s">
        <v>33</v>
      </c>
      <c r="K98" s="7" t="str">
        <f t="shared" si="2"/>
        <v>M&amp;M | Kolkata</v>
      </c>
      <c r="L98" s="8">
        <v>41367.0</v>
      </c>
      <c r="M98" s="8">
        <v>41367.0</v>
      </c>
      <c r="N98" s="7" t="s">
        <v>34</v>
      </c>
      <c r="O98" s="7" t="s">
        <v>66</v>
      </c>
      <c r="P98" s="7" t="s">
        <v>67</v>
      </c>
      <c r="Q98" s="7" t="str">
        <f t="shared" si="3"/>
        <v>KOUSIK BHATTACHARJA | M3-C</v>
      </c>
      <c r="R98" s="7" t="s">
        <v>97</v>
      </c>
      <c r="S98" s="8">
        <v>45474.0</v>
      </c>
      <c r="T98" s="8">
        <v>52328.0</v>
      </c>
      <c r="U98" s="7" t="s">
        <v>465</v>
      </c>
      <c r="V98" s="7">
        <v>7.0</v>
      </c>
      <c r="W98" s="7">
        <v>7.67</v>
      </c>
      <c r="X98" s="7" t="s">
        <v>236</v>
      </c>
      <c r="Y98" s="7" t="s">
        <v>466</v>
      </c>
      <c r="Z98" s="7" t="str">
        <f t="shared" si="4"/>
        <v>18Y05M | 12Y02M</v>
      </c>
      <c r="AA98" s="7"/>
      <c r="AB98" s="7" t="s">
        <v>467</v>
      </c>
      <c r="AC98" s="7" t="s">
        <v>42</v>
      </c>
    </row>
    <row r="99" ht="14.25" customHeight="1">
      <c r="A99" s="7">
        <v>98.0</v>
      </c>
      <c r="B99" s="7">
        <v>2.0025444E7</v>
      </c>
      <c r="C99" s="7" t="s">
        <v>468</v>
      </c>
      <c r="D99" s="8">
        <v>32529.0</v>
      </c>
      <c r="E99" s="7">
        <v>36.0</v>
      </c>
      <c r="F99" s="7" t="str">
        <f t="shared" si="1"/>
        <v>01/21/1989 | 36</v>
      </c>
      <c r="G99" s="7" t="s">
        <v>102</v>
      </c>
      <c r="H99" s="7" t="s">
        <v>31</v>
      </c>
      <c r="I99" s="7" t="s">
        <v>32</v>
      </c>
      <c r="J99" s="7" t="s">
        <v>33</v>
      </c>
      <c r="K99" s="7" t="str">
        <f t="shared" si="2"/>
        <v>M&amp;M | Kolkata</v>
      </c>
      <c r="L99" s="8">
        <v>41091.0</v>
      </c>
      <c r="M99" s="8">
        <v>40725.0</v>
      </c>
      <c r="N99" s="7" t="s">
        <v>103</v>
      </c>
      <c r="O99" s="7" t="s">
        <v>286</v>
      </c>
      <c r="P99" s="7" t="s">
        <v>74</v>
      </c>
      <c r="Q99" s="7" t="str">
        <f t="shared" si="3"/>
        <v>SUJOY DUTTA CHOWDHURY | M3-A</v>
      </c>
      <c r="R99" s="7" t="s">
        <v>97</v>
      </c>
      <c r="S99" s="8">
        <v>45474.0</v>
      </c>
      <c r="T99" s="8">
        <v>53789.0</v>
      </c>
      <c r="U99" s="7" t="s">
        <v>98</v>
      </c>
      <c r="V99" s="7">
        <v>7.5</v>
      </c>
      <c r="W99" s="7">
        <v>7.83</v>
      </c>
      <c r="X99" s="7" t="s">
        <v>469</v>
      </c>
      <c r="Y99" s="7" t="s">
        <v>470</v>
      </c>
      <c r="Z99" s="7" t="str">
        <f t="shared" si="4"/>
        <v>13Y11M | 12Y11M</v>
      </c>
      <c r="AA99" s="7"/>
      <c r="AB99" s="7" t="s">
        <v>471</v>
      </c>
      <c r="AC99" s="7" t="s">
        <v>42</v>
      </c>
    </row>
    <row r="100" ht="14.25" customHeight="1">
      <c r="A100" s="7">
        <v>99.0</v>
      </c>
      <c r="B100" s="7">
        <v>2.0098095E7</v>
      </c>
      <c r="C100" s="7" t="s">
        <v>472</v>
      </c>
      <c r="D100" s="8">
        <v>29352.0</v>
      </c>
      <c r="E100" s="7">
        <v>45.0</v>
      </c>
      <c r="F100" s="7" t="str">
        <f t="shared" si="1"/>
        <v>05/11/1980 | 45</v>
      </c>
      <c r="G100" s="7" t="s">
        <v>44</v>
      </c>
      <c r="H100" s="7" t="s">
        <v>31</v>
      </c>
      <c r="I100" s="7" t="s">
        <v>32</v>
      </c>
      <c r="J100" s="7" t="s">
        <v>33</v>
      </c>
      <c r="K100" s="7" t="str">
        <f t="shared" si="2"/>
        <v>M&amp;M | Kolkata</v>
      </c>
      <c r="L100" s="8">
        <v>42226.0</v>
      </c>
      <c r="M100" s="8">
        <v>42226.0</v>
      </c>
      <c r="N100" s="7" t="s">
        <v>34</v>
      </c>
      <c r="O100" s="7" t="s">
        <v>320</v>
      </c>
      <c r="P100" s="7" t="s">
        <v>37</v>
      </c>
      <c r="Q100" s="7" t="str">
        <f t="shared" si="3"/>
        <v>UDAYAN ROY | M3-B</v>
      </c>
      <c r="R100" s="7" t="s">
        <v>154</v>
      </c>
      <c r="S100" s="8">
        <v>45474.0</v>
      </c>
      <c r="T100" s="8">
        <v>50587.0</v>
      </c>
      <c r="U100" s="7" t="s">
        <v>75</v>
      </c>
      <c r="V100" s="7">
        <v>6.0</v>
      </c>
      <c r="W100" s="7">
        <v>5.67</v>
      </c>
      <c r="X100" s="7" t="s">
        <v>473</v>
      </c>
      <c r="Y100" s="7" t="s">
        <v>474</v>
      </c>
      <c r="Z100" s="7" t="str">
        <f t="shared" si="4"/>
        <v>18Y08M | 09Y10M</v>
      </c>
      <c r="AA100" s="7"/>
      <c r="AB100" s="7" t="s">
        <v>475</v>
      </c>
      <c r="AC100" s="7"/>
    </row>
    <row r="101" ht="14.25" customHeight="1">
      <c r="A101" s="7">
        <v>100.0</v>
      </c>
      <c r="B101" s="7">
        <v>163477.0</v>
      </c>
      <c r="C101" s="7" t="s">
        <v>476</v>
      </c>
      <c r="D101" s="8">
        <v>30924.0</v>
      </c>
      <c r="E101" s="7">
        <v>40.0</v>
      </c>
      <c r="F101" s="7" t="str">
        <f t="shared" si="1"/>
        <v>08/30/1984 | 40</v>
      </c>
      <c r="G101" s="7" t="s">
        <v>96</v>
      </c>
      <c r="H101" s="7" t="s">
        <v>31</v>
      </c>
      <c r="I101" s="7" t="s">
        <v>32</v>
      </c>
      <c r="J101" s="7" t="s">
        <v>33</v>
      </c>
      <c r="K101" s="7" t="str">
        <f t="shared" si="2"/>
        <v>M&amp;M | Kolkata</v>
      </c>
      <c r="L101" s="8">
        <v>39264.0</v>
      </c>
      <c r="M101" s="8">
        <v>38899.0</v>
      </c>
      <c r="N101" s="7" t="s">
        <v>103</v>
      </c>
      <c r="O101" s="7" t="s">
        <v>249</v>
      </c>
      <c r="P101" s="7" t="s">
        <v>154</v>
      </c>
      <c r="Q101" s="7" t="str">
        <f t="shared" si="3"/>
        <v>SANKHA DASGUPTA | M2-C</v>
      </c>
      <c r="R101" s="7" t="s">
        <v>117</v>
      </c>
      <c r="S101" s="8">
        <v>45474.0</v>
      </c>
      <c r="T101" s="8">
        <v>52140.0</v>
      </c>
      <c r="U101" s="7" t="s">
        <v>242</v>
      </c>
      <c r="V101" s="7">
        <v>7.0</v>
      </c>
      <c r="W101" s="7">
        <v>6.33</v>
      </c>
      <c r="X101" s="7" t="s">
        <v>59</v>
      </c>
      <c r="Y101" s="7" t="s">
        <v>170</v>
      </c>
      <c r="Z101" s="7" t="str">
        <f t="shared" si="4"/>
        <v>18Y11M | 17Y11M</v>
      </c>
      <c r="AA101" s="7"/>
      <c r="AB101" s="7" t="s">
        <v>256</v>
      </c>
      <c r="AC101" s="7" t="s">
        <v>42</v>
      </c>
    </row>
    <row r="102" ht="14.25" customHeight="1">
      <c r="A102" s="7">
        <v>101.0</v>
      </c>
      <c r="B102" s="7">
        <v>196073.0</v>
      </c>
      <c r="C102" s="7" t="s">
        <v>477</v>
      </c>
      <c r="D102" s="8">
        <v>31007.0</v>
      </c>
      <c r="E102" s="7">
        <v>40.0</v>
      </c>
      <c r="F102" s="7" t="str">
        <f t="shared" si="1"/>
        <v>11/21/1984 | 40</v>
      </c>
      <c r="G102" s="7" t="s">
        <v>308</v>
      </c>
      <c r="H102" s="7" t="s">
        <v>31</v>
      </c>
      <c r="I102" s="7" t="s">
        <v>32</v>
      </c>
      <c r="J102" s="7" t="s">
        <v>33</v>
      </c>
      <c r="K102" s="7" t="str">
        <f t="shared" si="2"/>
        <v>M&amp;M | Kolkata</v>
      </c>
      <c r="L102" s="8">
        <v>39631.0</v>
      </c>
      <c r="M102" s="8">
        <v>39265.0</v>
      </c>
      <c r="N102" s="7" t="s">
        <v>103</v>
      </c>
      <c r="O102" s="7" t="s">
        <v>413</v>
      </c>
      <c r="P102" s="7" t="s">
        <v>154</v>
      </c>
      <c r="Q102" s="7" t="str">
        <f t="shared" si="3"/>
        <v>SOMVENDRA DUBEY | M2-C</v>
      </c>
      <c r="R102" s="7" t="s">
        <v>97</v>
      </c>
      <c r="S102" s="8">
        <v>45474.0</v>
      </c>
      <c r="T102" s="8">
        <v>52232.0</v>
      </c>
      <c r="U102" s="7" t="s">
        <v>92</v>
      </c>
      <c r="V102" s="7">
        <v>6.0</v>
      </c>
      <c r="W102" s="7">
        <v>6.17</v>
      </c>
      <c r="X102" s="7" t="s">
        <v>170</v>
      </c>
      <c r="Y102" s="7" t="s">
        <v>201</v>
      </c>
      <c r="Z102" s="7" t="str">
        <f t="shared" si="4"/>
        <v>17Y11M | 16Y11M</v>
      </c>
      <c r="AA102" s="7"/>
      <c r="AB102" s="7" t="s">
        <v>478</v>
      </c>
      <c r="AC102" s="7"/>
    </row>
    <row r="103" ht="14.25" customHeight="1">
      <c r="A103" s="7">
        <v>102.0</v>
      </c>
      <c r="B103" s="7">
        <v>2.001784E7</v>
      </c>
      <c r="C103" s="7" t="s">
        <v>479</v>
      </c>
      <c r="D103" s="8">
        <v>30858.0</v>
      </c>
      <c r="E103" s="7">
        <v>41.0</v>
      </c>
      <c r="F103" s="7" t="str">
        <f t="shared" si="1"/>
        <v>06/25/1984 | 41</v>
      </c>
      <c r="G103" s="7" t="s">
        <v>152</v>
      </c>
      <c r="H103" s="7" t="s">
        <v>31</v>
      </c>
      <c r="I103" s="7" t="s">
        <v>32</v>
      </c>
      <c r="J103" s="7" t="s">
        <v>33</v>
      </c>
      <c r="K103" s="7" t="str">
        <f t="shared" si="2"/>
        <v>M&amp;M | Kolkata</v>
      </c>
      <c r="L103" s="8">
        <v>40490.0</v>
      </c>
      <c r="M103" s="8">
        <v>40490.0</v>
      </c>
      <c r="N103" s="7" t="s">
        <v>34</v>
      </c>
      <c r="O103" s="7" t="s">
        <v>413</v>
      </c>
      <c r="P103" s="7" t="s">
        <v>154</v>
      </c>
      <c r="Q103" s="7" t="str">
        <f t="shared" si="3"/>
        <v>SOMVENDRA DUBEY | M2-C</v>
      </c>
      <c r="R103" s="7" t="s">
        <v>97</v>
      </c>
      <c r="S103" s="8">
        <v>45474.0</v>
      </c>
      <c r="T103" s="8">
        <v>52048.0</v>
      </c>
      <c r="U103" s="7" t="s">
        <v>480</v>
      </c>
      <c r="V103" s="7">
        <v>6.0</v>
      </c>
      <c r="W103" s="7">
        <v>6.33</v>
      </c>
      <c r="X103" s="7" t="s">
        <v>170</v>
      </c>
      <c r="Y103" s="7" t="s">
        <v>88</v>
      </c>
      <c r="Z103" s="7" t="str">
        <f t="shared" si="4"/>
        <v>17Y11M | 14Y07M</v>
      </c>
      <c r="AA103" s="7"/>
      <c r="AB103" s="7" t="s">
        <v>481</v>
      </c>
      <c r="AC103" s="7"/>
    </row>
    <row r="104" ht="14.25" customHeight="1">
      <c r="A104" s="7">
        <v>103.0</v>
      </c>
      <c r="B104" s="7">
        <v>1.0006358E7</v>
      </c>
      <c r="C104" s="7" t="s">
        <v>482</v>
      </c>
      <c r="D104" s="8">
        <v>26636.0</v>
      </c>
      <c r="E104" s="7">
        <v>52.0</v>
      </c>
      <c r="F104" s="7" t="str">
        <f t="shared" si="1"/>
        <v>12/03/1972 | 52</v>
      </c>
      <c r="G104" s="7" t="s">
        <v>96</v>
      </c>
      <c r="H104" s="7" t="s">
        <v>31</v>
      </c>
      <c r="I104" s="7" t="s">
        <v>32</v>
      </c>
      <c r="J104" s="7" t="s">
        <v>33</v>
      </c>
      <c r="K104" s="7" t="str">
        <f t="shared" si="2"/>
        <v>M&amp;M | Kolkata</v>
      </c>
      <c r="L104" s="8">
        <v>39830.0</v>
      </c>
      <c r="M104" s="8">
        <v>39830.0</v>
      </c>
      <c r="N104" s="7" t="s">
        <v>34</v>
      </c>
      <c r="O104" s="7" t="s">
        <v>483</v>
      </c>
      <c r="P104" s="7" t="s">
        <v>117</v>
      </c>
      <c r="Q104" s="7" t="str">
        <f t="shared" si="3"/>
        <v>Raja Das | M2-B</v>
      </c>
      <c r="R104" s="7" t="s">
        <v>97</v>
      </c>
      <c r="S104" s="8">
        <v>45474.0</v>
      </c>
      <c r="T104" s="8">
        <v>47849.0</v>
      </c>
      <c r="U104" s="7" t="s">
        <v>155</v>
      </c>
      <c r="V104" s="7">
        <v>6.0</v>
      </c>
      <c r="W104" s="7">
        <v>5.33</v>
      </c>
      <c r="X104" s="7" t="s">
        <v>484</v>
      </c>
      <c r="Y104" s="7" t="s">
        <v>485</v>
      </c>
      <c r="Z104" s="7" t="str">
        <f t="shared" si="4"/>
        <v>28Y00M | 16Y05M</v>
      </c>
      <c r="AA104" s="7"/>
      <c r="AB104" s="7" t="s">
        <v>139</v>
      </c>
      <c r="AC104" s="7"/>
    </row>
    <row r="105" ht="14.25" customHeight="1">
      <c r="A105" s="7">
        <v>104.0</v>
      </c>
      <c r="B105" s="7">
        <v>2.006046E7</v>
      </c>
      <c r="C105" s="7" t="s">
        <v>486</v>
      </c>
      <c r="D105" s="8">
        <v>31008.0</v>
      </c>
      <c r="E105" s="7">
        <v>40.0</v>
      </c>
      <c r="F105" s="7" t="str">
        <f t="shared" si="1"/>
        <v>11/22/1984 | 40</v>
      </c>
      <c r="G105" s="7" t="s">
        <v>487</v>
      </c>
      <c r="H105" s="7" t="s">
        <v>31</v>
      </c>
      <c r="I105" s="7" t="s">
        <v>32</v>
      </c>
      <c r="J105" s="7" t="s">
        <v>33</v>
      </c>
      <c r="K105" s="7" t="str">
        <f t="shared" si="2"/>
        <v>M&amp;M | Kolkata</v>
      </c>
      <c r="L105" s="8">
        <v>41502.0</v>
      </c>
      <c r="M105" s="8">
        <v>41502.0</v>
      </c>
      <c r="N105" s="7" t="s">
        <v>34</v>
      </c>
      <c r="O105" s="7" t="s">
        <v>176</v>
      </c>
      <c r="P105" s="7" t="s">
        <v>37</v>
      </c>
      <c r="Q105" s="7" t="str">
        <f t="shared" si="3"/>
        <v>DHRUBA CHAKRABORTY | M3-B</v>
      </c>
      <c r="R105" s="7" t="s">
        <v>97</v>
      </c>
      <c r="S105" s="8">
        <v>45474.0</v>
      </c>
      <c r="T105" s="8">
        <v>52232.0</v>
      </c>
      <c r="U105" s="7" t="s">
        <v>98</v>
      </c>
      <c r="V105" s="7">
        <v>7.5</v>
      </c>
      <c r="W105" s="7">
        <v>7.83</v>
      </c>
      <c r="X105" s="7" t="s">
        <v>488</v>
      </c>
      <c r="Y105" s="7" t="s">
        <v>205</v>
      </c>
      <c r="Z105" s="7" t="str">
        <f t="shared" si="4"/>
        <v>14Y08M | 11Y10M</v>
      </c>
      <c r="AA105" s="7"/>
      <c r="AB105" s="7" t="s">
        <v>489</v>
      </c>
      <c r="AC105" s="7"/>
    </row>
    <row r="106" ht="14.25" customHeight="1">
      <c r="A106" s="7">
        <v>105.0</v>
      </c>
      <c r="B106" s="7">
        <v>2.0023688E7</v>
      </c>
      <c r="C106" s="7" t="s">
        <v>490</v>
      </c>
      <c r="D106" s="8">
        <v>30805.0</v>
      </c>
      <c r="E106" s="7">
        <v>41.0</v>
      </c>
      <c r="F106" s="7" t="str">
        <f t="shared" si="1"/>
        <v>05/03/1984 | 41</v>
      </c>
      <c r="G106" s="7" t="s">
        <v>491</v>
      </c>
      <c r="H106" s="7" t="s">
        <v>31</v>
      </c>
      <c r="I106" s="7" t="s">
        <v>32</v>
      </c>
      <c r="J106" s="7" t="s">
        <v>33</v>
      </c>
      <c r="K106" s="7" t="str">
        <f t="shared" si="2"/>
        <v>M&amp;M | Kolkata</v>
      </c>
      <c r="L106" s="8">
        <v>40700.0</v>
      </c>
      <c r="M106" s="8">
        <v>40700.0</v>
      </c>
      <c r="N106" s="7" t="s">
        <v>34</v>
      </c>
      <c r="O106" s="7" t="s">
        <v>108</v>
      </c>
      <c r="P106" s="7" t="s">
        <v>37</v>
      </c>
      <c r="Q106" s="7" t="str">
        <f t="shared" si="3"/>
        <v>AYAN BHATTACHARYA | M3-B</v>
      </c>
      <c r="R106" s="7" t="s">
        <v>117</v>
      </c>
      <c r="S106" s="8">
        <v>45474.0</v>
      </c>
      <c r="T106" s="8">
        <v>52048.0</v>
      </c>
      <c r="U106" s="7" t="s">
        <v>492</v>
      </c>
      <c r="V106" s="7">
        <v>8.0</v>
      </c>
      <c r="W106" s="7">
        <v>7.67</v>
      </c>
      <c r="X106" s="7" t="s">
        <v>260</v>
      </c>
      <c r="Y106" s="7" t="s">
        <v>462</v>
      </c>
      <c r="Z106" s="7" t="str">
        <f t="shared" si="4"/>
        <v>18Y01M | 14Y00M</v>
      </c>
      <c r="AA106" s="7"/>
      <c r="AB106" s="7" t="s">
        <v>493</v>
      </c>
      <c r="AC106" s="7"/>
    </row>
    <row r="107" ht="14.25" customHeight="1">
      <c r="A107" s="7">
        <v>106.0</v>
      </c>
      <c r="B107" s="7">
        <v>1.0006217E7</v>
      </c>
      <c r="C107" s="7" t="s">
        <v>494</v>
      </c>
      <c r="D107" s="8">
        <v>30601.0</v>
      </c>
      <c r="E107" s="7">
        <v>41.0</v>
      </c>
      <c r="F107" s="7" t="str">
        <f t="shared" si="1"/>
        <v>10/12/1983 | 41</v>
      </c>
      <c r="G107" s="7" t="s">
        <v>96</v>
      </c>
      <c r="H107" s="7" t="s">
        <v>31</v>
      </c>
      <c r="I107" s="7" t="s">
        <v>32</v>
      </c>
      <c r="J107" s="7" t="s">
        <v>33</v>
      </c>
      <c r="K107" s="7" t="str">
        <f t="shared" si="2"/>
        <v>M&amp;M | Kolkata</v>
      </c>
      <c r="L107" s="8">
        <v>39742.0</v>
      </c>
      <c r="M107" s="8">
        <v>39742.0</v>
      </c>
      <c r="N107" s="7" t="s">
        <v>34</v>
      </c>
      <c r="O107" s="7" t="s">
        <v>208</v>
      </c>
      <c r="P107" s="7" t="s">
        <v>67</v>
      </c>
      <c r="Q107" s="7" t="str">
        <f t="shared" si="3"/>
        <v>BASANTA KUMAR KUILA | M3-C</v>
      </c>
      <c r="R107" s="7" t="s">
        <v>117</v>
      </c>
      <c r="S107" s="8">
        <v>45474.0</v>
      </c>
      <c r="T107" s="8">
        <v>51867.0</v>
      </c>
      <c r="U107" s="7" t="s">
        <v>367</v>
      </c>
      <c r="V107" s="7">
        <v>7.0</v>
      </c>
      <c r="W107" s="7">
        <v>6.83</v>
      </c>
      <c r="X107" s="7" t="s">
        <v>364</v>
      </c>
      <c r="Y107" s="7" t="s">
        <v>283</v>
      </c>
      <c r="Z107" s="7" t="str">
        <f t="shared" si="4"/>
        <v>19Y04M | 16Y07M</v>
      </c>
      <c r="AA107" s="7"/>
      <c r="AB107" s="7" t="s">
        <v>495</v>
      </c>
      <c r="AC107" s="7" t="s">
        <v>42</v>
      </c>
    </row>
    <row r="108" ht="14.25" customHeight="1">
      <c r="A108" s="7">
        <v>107.0</v>
      </c>
      <c r="B108" s="7">
        <v>1.000671E7</v>
      </c>
      <c r="C108" s="7" t="s">
        <v>496</v>
      </c>
      <c r="D108" s="8">
        <v>30835.0</v>
      </c>
      <c r="E108" s="7">
        <v>41.0</v>
      </c>
      <c r="F108" s="7" t="str">
        <f t="shared" si="1"/>
        <v>06/02/1984 | 41</v>
      </c>
      <c r="G108" s="7" t="s">
        <v>96</v>
      </c>
      <c r="H108" s="7" t="s">
        <v>31</v>
      </c>
      <c r="I108" s="7" t="s">
        <v>32</v>
      </c>
      <c r="J108" s="7" t="s">
        <v>33</v>
      </c>
      <c r="K108" s="7" t="str">
        <f t="shared" si="2"/>
        <v>M&amp;M | Kolkata</v>
      </c>
      <c r="L108" s="8">
        <v>40379.0</v>
      </c>
      <c r="M108" s="8">
        <v>40014.0</v>
      </c>
      <c r="N108" s="7" t="s">
        <v>240</v>
      </c>
      <c r="O108" s="7" t="s">
        <v>147</v>
      </c>
      <c r="P108" s="7" t="s">
        <v>67</v>
      </c>
      <c r="Q108" s="7" t="str">
        <f t="shared" si="3"/>
        <v>ANIMESH NANDY | M3-C</v>
      </c>
      <c r="R108" s="7" t="s">
        <v>97</v>
      </c>
      <c r="S108" s="8">
        <v>45474.0</v>
      </c>
      <c r="T108" s="8">
        <v>52048.0</v>
      </c>
      <c r="U108" s="7" t="s">
        <v>92</v>
      </c>
      <c r="V108" s="7">
        <v>7.0</v>
      </c>
      <c r="W108" s="7">
        <v>6.5</v>
      </c>
      <c r="X108" s="7" t="s">
        <v>105</v>
      </c>
      <c r="Y108" s="7" t="s">
        <v>106</v>
      </c>
      <c r="Z108" s="7" t="str">
        <f t="shared" si="4"/>
        <v>15Y11M | 14Y11M</v>
      </c>
      <c r="AA108" s="7"/>
      <c r="AB108" s="7" t="s">
        <v>497</v>
      </c>
      <c r="AC108" s="7" t="s">
        <v>42</v>
      </c>
    </row>
    <row r="109" ht="14.25" customHeight="1">
      <c r="A109" s="7">
        <v>108.0</v>
      </c>
      <c r="B109" s="7">
        <v>333365.0</v>
      </c>
      <c r="C109" s="7" t="s">
        <v>498</v>
      </c>
      <c r="D109" s="8">
        <v>25143.0</v>
      </c>
      <c r="E109" s="7">
        <v>56.0</v>
      </c>
      <c r="F109" s="7" t="str">
        <f t="shared" si="1"/>
        <v>11/01/1968 | 56</v>
      </c>
      <c r="G109" s="7" t="s">
        <v>30</v>
      </c>
      <c r="H109" s="7" t="s">
        <v>31</v>
      </c>
      <c r="I109" s="7" t="s">
        <v>32</v>
      </c>
      <c r="J109" s="7" t="s">
        <v>33</v>
      </c>
      <c r="K109" s="7" t="str">
        <f t="shared" si="2"/>
        <v>M&amp;M | Kolkata</v>
      </c>
      <c r="L109" s="8">
        <v>39576.0</v>
      </c>
      <c r="M109" s="8">
        <v>39576.0</v>
      </c>
      <c r="N109" s="7" t="s">
        <v>34</v>
      </c>
      <c r="O109" s="7" t="s">
        <v>66</v>
      </c>
      <c r="P109" s="7" t="s">
        <v>67</v>
      </c>
      <c r="Q109" s="7" t="str">
        <f t="shared" si="3"/>
        <v>KOUSIK BHATTACHARJA | M3-C</v>
      </c>
      <c r="R109" s="7" t="s">
        <v>154</v>
      </c>
      <c r="S109" s="8">
        <v>45474.0</v>
      </c>
      <c r="T109" s="8">
        <v>46388.0</v>
      </c>
      <c r="U109" s="7" t="s">
        <v>204</v>
      </c>
      <c r="V109" s="7">
        <v>6.0</v>
      </c>
      <c r="W109" s="7">
        <v>5.83</v>
      </c>
      <c r="X109" s="7" t="s">
        <v>499</v>
      </c>
      <c r="Y109" s="7" t="s">
        <v>77</v>
      </c>
      <c r="Z109" s="7" t="str">
        <f t="shared" si="4"/>
        <v>32Y06M | 17Y01M</v>
      </c>
      <c r="AA109" s="7"/>
      <c r="AB109" s="7" t="s">
        <v>210</v>
      </c>
      <c r="AC109" s="7"/>
    </row>
    <row r="110" ht="14.25" customHeight="1">
      <c r="A110" s="7">
        <v>109.0</v>
      </c>
      <c r="B110" s="7">
        <v>2.0317689E7</v>
      </c>
      <c r="C110" s="7" t="s">
        <v>500</v>
      </c>
      <c r="D110" s="8">
        <v>31761.0</v>
      </c>
      <c r="E110" s="7">
        <v>38.0</v>
      </c>
      <c r="F110" s="7" t="str">
        <f t="shared" si="1"/>
        <v>12/15/1986 | 38</v>
      </c>
      <c r="G110" s="7" t="s">
        <v>501</v>
      </c>
      <c r="H110" s="7" t="s">
        <v>31</v>
      </c>
      <c r="I110" s="7" t="s">
        <v>32</v>
      </c>
      <c r="J110" s="7" t="s">
        <v>33</v>
      </c>
      <c r="K110" s="7" t="str">
        <f t="shared" si="2"/>
        <v>M&amp;M | Kolkata</v>
      </c>
      <c r="L110" s="8">
        <v>44265.0</v>
      </c>
      <c r="M110" s="8">
        <v>44265.0</v>
      </c>
      <c r="N110" s="7" t="s">
        <v>34</v>
      </c>
      <c r="O110" s="7" t="s">
        <v>65</v>
      </c>
      <c r="P110" s="7" t="s">
        <v>37</v>
      </c>
      <c r="Q110" s="7" t="str">
        <f t="shared" si="3"/>
        <v>DIPANKAR BERA | M3-B</v>
      </c>
      <c r="R110" s="7" t="s">
        <v>97</v>
      </c>
      <c r="S110" s="8">
        <v>45474.0</v>
      </c>
      <c r="T110" s="8">
        <v>52963.0</v>
      </c>
      <c r="U110" s="7" t="s">
        <v>68</v>
      </c>
      <c r="V110" s="7">
        <v>7.0</v>
      </c>
      <c r="W110" s="7">
        <v>6.33</v>
      </c>
      <c r="X110" s="7" t="s">
        <v>502</v>
      </c>
      <c r="Y110" s="7" t="s">
        <v>393</v>
      </c>
      <c r="Z110" s="7" t="str">
        <f t="shared" si="4"/>
        <v>16Y04M | 04Y03M</v>
      </c>
      <c r="AA110" s="7"/>
      <c r="AB110" s="7" t="s">
        <v>503</v>
      </c>
      <c r="AC110" s="7" t="s">
        <v>42</v>
      </c>
    </row>
    <row r="111" ht="14.25" customHeight="1">
      <c r="A111" s="7">
        <v>110.0</v>
      </c>
      <c r="B111" s="7">
        <v>333605.0</v>
      </c>
      <c r="C111" s="7" t="s">
        <v>504</v>
      </c>
      <c r="D111" s="8">
        <v>29138.0</v>
      </c>
      <c r="E111" s="7">
        <v>45.0</v>
      </c>
      <c r="F111" s="7" t="str">
        <f t="shared" si="1"/>
        <v>10/10/1979 | 45</v>
      </c>
      <c r="G111" s="7" t="s">
        <v>102</v>
      </c>
      <c r="H111" s="7" t="s">
        <v>31</v>
      </c>
      <c r="I111" s="7" t="s">
        <v>32</v>
      </c>
      <c r="J111" s="7" t="s">
        <v>33</v>
      </c>
      <c r="K111" s="7" t="str">
        <f t="shared" si="2"/>
        <v>M&amp;M | Kolkata</v>
      </c>
      <c r="L111" s="8">
        <v>40312.0</v>
      </c>
      <c r="M111" s="8">
        <v>40312.0</v>
      </c>
      <c r="N111" s="7" t="s">
        <v>34</v>
      </c>
      <c r="O111" s="7" t="s">
        <v>72</v>
      </c>
      <c r="P111" s="7" t="s">
        <v>74</v>
      </c>
      <c r="Q111" s="7" t="str">
        <f t="shared" si="3"/>
        <v>SUGATA CHATTERJEE | M3-A</v>
      </c>
      <c r="R111" s="7" t="s">
        <v>117</v>
      </c>
      <c r="S111" s="8">
        <v>45474.0</v>
      </c>
      <c r="T111" s="8">
        <v>50406.0</v>
      </c>
      <c r="U111" s="7" t="s">
        <v>217</v>
      </c>
      <c r="V111" s="7">
        <v>6.0</v>
      </c>
      <c r="W111" s="7">
        <v>5.5</v>
      </c>
      <c r="X111" s="7" t="s">
        <v>289</v>
      </c>
      <c r="Y111" s="7" t="s">
        <v>255</v>
      </c>
      <c r="Z111" s="7" t="str">
        <f t="shared" si="4"/>
        <v>22Y03M | 15Y01M</v>
      </c>
      <c r="AA111" s="7"/>
      <c r="AB111" s="7" t="s">
        <v>505</v>
      </c>
      <c r="AC111" s="7"/>
    </row>
    <row r="112" ht="14.25" customHeight="1">
      <c r="A112" s="7">
        <v>111.0</v>
      </c>
      <c r="B112" s="7">
        <v>333721.0</v>
      </c>
      <c r="C112" s="7" t="s">
        <v>506</v>
      </c>
      <c r="D112" s="8">
        <v>29438.0</v>
      </c>
      <c r="E112" s="7">
        <v>44.0</v>
      </c>
      <c r="F112" s="7" t="str">
        <f t="shared" si="1"/>
        <v>08/05/1980 | 44</v>
      </c>
      <c r="G112" s="7" t="s">
        <v>84</v>
      </c>
      <c r="H112" s="7" t="s">
        <v>31</v>
      </c>
      <c r="I112" s="7" t="s">
        <v>32</v>
      </c>
      <c r="J112" s="7" t="s">
        <v>33</v>
      </c>
      <c r="K112" s="7" t="str">
        <f t="shared" si="2"/>
        <v>M&amp;M | Kolkata</v>
      </c>
      <c r="L112" s="8">
        <v>40478.0</v>
      </c>
      <c r="M112" s="8">
        <v>40478.0</v>
      </c>
      <c r="N112" s="7" t="s">
        <v>34</v>
      </c>
      <c r="O112" s="7" t="s">
        <v>162</v>
      </c>
      <c r="P112" s="7" t="s">
        <v>37</v>
      </c>
      <c r="Q112" s="7" t="str">
        <f t="shared" si="3"/>
        <v>ARUP CHATTERJEE | M3-B</v>
      </c>
      <c r="R112" s="7" t="s">
        <v>74</v>
      </c>
      <c r="S112" s="8">
        <v>45474.0</v>
      </c>
      <c r="T112" s="8">
        <v>50679.0</v>
      </c>
      <c r="U112" s="7" t="s">
        <v>86</v>
      </c>
      <c r="V112" s="7">
        <v>6.0</v>
      </c>
      <c r="W112" s="7">
        <v>6.5</v>
      </c>
      <c r="X112" s="7" t="s">
        <v>507</v>
      </c>
      <c r="Y112" s="7" t="s">
        <v>88</v>
      </c>
      <c r="Z112" s="7" t="str">
        <f t="shared" si="4"/>
        <v>22Y08M | 14Y07M</v>
      </c>
      <c r="AA112" s="7"/>
      <c r="AB112" s="7" t="s">
        <v>508</v>
      </c>
      <c r="AC112" s="7" t="s">
        <v>42</v>
      </c>
    </row>
    <row r="113" ht="14.25" customHeight="1">
      <c r="A113" s="7">
        <v>112.0</v>
      </c>
      <c r="B113" s="7">
        <v>84289.0</v>
      </c>
      <c r="C113" s="7" t="s">
        <v>258</v>
      </c>
      <c r="D113" s="8">
        <v>26207.0</v>
      </c>
      <c r="E113" s="7">
        <v>53.0</v>
      </c>
      <c r="F113" s="7" t="str">
        <f t="shared" si="1"/>
        <v>10/01/1971 | 53</v>
      </c>
      <c r="G113" s="7" t="s">
        <v>30</v>
      </c>
      <c r="H113" s="7" t="s">
        <v>31</v>
      </c>
      <c r="I113" s="7" t="s">
        <v>32</v>
      </c>
      <c r="J113" s="7" t="s">
        <v>33</v>
      </c>
      <c r="K113" s="7" t="str">
        <f t="shared" si="2"/>
        <v>M&amp;M | Kolkata</v>
      </c>
      <c r="L113" s="8">
        <v>37316.0</v>
      </c>
      <c r="M113" s="8">
        <v>37316.0</v>
      </c>
      <c r="N113" s="7" t="s">
        <v>34</v>
      </c>
      <c r="O113" s="7" t="s">
        <v>147</v>
      </c>
      <c r="P113" s="7" t="s">
        <v>67</v>
      </c>
      <c r="Q113" s="7" t="str">
        <f t="shared" si="3"/>
        <v>ANIMESH NANDY | M3-C</v>
      </c>
      <c r="R113" s="7" t="s">
        <v>74</v>
      </c>
      <c r="S113" s="8">
        <v>45474.0</v>
      </c>
      <c r="T113" s="8">
        <v>47392.0</v>
      </c>
      <c r="U113" s="7" t="s">
        <v>126</v>
      </c>
      <c r="V113" s="7">
        <v>7.0</v>
      </c>
      <c r="W113" s="7">
        <v>7.0</v>
      </c>
      <c r="X113" s="7" t="s">
        <v>509</v>
      </c>
      <c r="Y113" s="7" t="s">
        <v>510</v>
      </c>
      <c r="Z113" s="7" t="str">
        <f t="shared" si="4"/>
        <v>30Y07M | 23Y03M</v>
      </c>
      <c r="AA113" s="7"/>
      <c r="AB113" s="7" t="s">
        <v>511</v>
      </c>
      <c r="AC113" s="7" t="s">
        <v>42</v>
      </c>
    </row>
    <row r="114" ht="14.25" customHeight="1">
      <c r="A114" s="7">
        <v>113.0</v>
      </c>
      <c r="B114" s="7">
        <v>2.0343843E7</v>
      </c>
      <c r="C114" s="7" t="s">
        <v>512</v>
      </c>
      <c r="D114" s="8">
        <v>26673.0</v>
      </c>
      <c r="E114" s="7">
        <v>52.0</v>
      </c>
      <c r="F114" s="7" t="str">
        <f t="shared" si="1"/>
        <v>01/09/1973 | 52</v>
      </c>
      <c r="G114" s="7" t="s">
        <v>513</v>
      </c>
      <c r="H114" s="7" t="s">
        <v>31</v>
      </c>
      <c r="I114" s="7" t="s">
        <v>32</v>
      </c>
      <c r="J114" s="7" t="s">
        <v>33</v>
      </c>
      <c r="K114" s="7" t="str">
        <f t="shared" si="2"/>
        <v>M&amp;M | Kolkata</v>
      </c>
      <c r="L114" s="8">
        <v>44907.0</v>
      </c>
      <c r="M114" s="8">
        <v>44907.0</v>
      </c>
      <c r="N114" s="7" t="s">
        <v>34</v>
      </c>
      <c r="O114" s="7" t="s">
        <v>45</v>
      </c>
      <c r="P114" s="7" t="s">
        <v>36</v>
      </c>
      <c r="Q114" s="7" t="str">
        <f t="shared" si="3"/>
        <v>ABHIJIT GHOSH | M4-A</v>
      </c>
      <c r="R114" s="7" t="s">
        <v>74</v>
      </c>
      <c r="S114" s="8">
        <v>45474.0</v>
      </c>
      <c r="T114" s="8">
        <v>47945.0</v>
      </c>
      <c r="U114" s="7" t="s">
        <v>514</v>
      </c>
      <c r="V114" s="7">
        <v>6.0</v>
      </c>
      <c r="W114" s="7">
        <v>6.5</v>
      </c>
      <c r="X114" s="7" t="s">
        <v>515</v>
      </c>
      <c r="Y114" s="7" t="s">
        <v>269</v>
      </c>
      <c r="Z114" s="7" t="str">
        <f t="shared" si="4"/>
        <v>05Y02M | 02Y06M</v>
      </c>
      <c r="AA114" s="7"/>
      <c r="AB114" s="7" t="s">
        <v>516</v>
      </c>
      <c r="AC114" s="7" t="s">
        <v>42</v>
      </c>
    </row>
    <row r="115" ht="14.25" customHeight="1">
      <c r="A115" s="7">
        <v>114.0</v>
      </c>
      <c r="B115" s="7">
        <v>196901.0</v>
      </c>
      <c r="C115" s="7" t="s">
        <v>517</v>
      </c>
      <c r="D115" s="8">
        <v>29663.0</v>
      </c>
      <c r="E115" s="7">
        <v>44.0</v>
      </c>
      <c r="F115" s="7" t="str">
        <f t="shared" si="1"/>
        <v>03/18/1981 | 44</v>
      </c>
      <c r="G115" s="7" t="s">
        <v>84</v>
      </c>
      <c r="H115" s="7" t="s">
        <v>31</v>
      </c>
      <c r="I115" s="7" t="s">
        <v>32</v>
      </c>
      <c r="J115" s="7" t="s">
        <v>33</v>
      </c>
      <c r="K115" s="7" t="str">
        <f t="shared" si="2"/>
        <v>M&amp;M | Kolkata</v>
      </c>
      <c r="L115" s="8">
        <v>39287.0</v>
      </c>
      <c r="M115" s="8">
        <v>39287.0</v>
      </c>
      <c r="N115" s="7" t="s">
        <v>34</v>
      </c>
      <c r="O115" s="7" t="s">
        <v>83</v>
      </c>
      <c r="P115" s="7" t="s">
        <v>37</v>
      </c>
      <c r="Q115" s="7" t="str">
        <f t="shared" si="3"/>
        <v>SOMA BHATTACHARYYA | M3-B</v>
      </c>
      <c r="R115" s="7" t="s">
        <v>74</v>
      </c>
      <c r="S115" s="8">
        <v>45474.0</v>
      </c>
      <c r="T115" s="8">
        <v>50867.0</v>
      </c>
      <c r="U115" s="7" t="s">
        <v>104</v>
      </c>
      <c r="V115" s="7">
        <v>7.5</v>
      </c>
      <c r="W115" s="7">
        <v>7.67</v>
      </c>
      <c r="X115" s="7" t="s">
        <v>254</v>
      </c>
      <c r="Y115" s="7" t="s">
        <v>132</v>
      </c>
      <c r="Z115" s="7" t="str">
        <f t="shared" si="4"/>
        <v>18Y09M | 17Y10M</v>
      </c>
      <c r="AA115" s="7"/>
      <c r="AB115" s="7" t="s">
        <v>518</v>
      </c>
      <c r="AC115" s="7" t="s">
        <v>42</v>
      </c>
    </row>
    <row r="116" ht="14.25" customHeight="1">
      <c r="A116" s="7">
        <v>115.0</v>
      </c>
      <c r="B116" s="7">
        <v>745369.0</v>
      </c>
      <c r="C116" s="7" t="s">
        <v>330</v>
      </c>
      <c r="D116" s="8">
        <v>30062.0</v>
      </c>
      <c r="E116" s="7">
        <v>43.0</v>
      </c>
      <c r="F116" s="7" t="str">
        <f t="shared" si="1"/>
        <v>04/21/1982 | 43</v>
      </c>
      <c r="G116" s="7" t="s">
        <v>44</v>
      </c>
      <c r="H116" s="7" t="s">
        <v>31</v>
      </c>
      <c r="I116" s="7" t="s">
        <v>32</v>
      </c>
      <c r="J116" s="7" t="s">
        <v>33</v>
      </c>
      <c r="K116" s="7" t="str">
        <f t="shared" si="2"/>
        <v>M&amp;M | Kolkata</v>
      </c>
      <c r="L116" s="8">
        <v>38975.0</v>
      </c>
      <c r="M116" s="8">
        <v>38610.0</v>
      </c>
      <c r="N116" s="7" t="s">
        <v>240</v>
      </c>
      <c r="O116" s="7" t="s">
        <v>168</v>
      </c>
      <c r="P116" s="7" t="s">
        <v>67</v>
      </c>
      <c r="Q116" s="7" t="str">
        <f t="shared" si="3"/>
        <v>TANMOY BISWAS | M3-C</v>
      </c>
      <c r="R116" s="7" t="s">
        <v>74</v>
      </c>
      <c r="S116" s="8">
        <v>45474.0</v>
      </c>
      <c r="T116" s="8">
        <v>51318.0</v>
      </c>
      <c r="U116" s="7" t="s">
        <v>465</v>
      </c>
      <c r="V116" s="7">
        <v>8.0</v>
      </c>
      <c r="W116" s="7">
        <v>8.0</v>
      </c>
      <c r="X116" s="7" t="s">
        <v>163</v>
      </c>
      <c r="Y116" s="7" t="s">
        <v>254</v>
      </c>
      <c r="Z116" s="7" t="str">
        <f t="shared" si="4"/>
        <v>19Y09M | 18Y09M</v>
      </c>
      <c r="AA116" s="7"/>
      <c r="AB116" s="7" t="s">
        <v>519</v>
      </c>
      <c r="AC116" s="7" t="s">
        <v>42</v>
      </c>
    </row>
    <row r="117" ht="14.25" customHeight="1">
      <c r="A117" s="7">
        <v>116.0</v>
      </c>
      <c r="B117" s="7">
        <v>2.0373482E7</v>
      </c>
      <c r="C117" s="7" t="s">
        <v>520</v>
      </c>
      <c r="D117" s="8">
        <v>28475.0</v>
      </c>
      <c r="E117" s="7">
        <v>47.0</v>
      </c>
      <c r="F117" s="7" t="str">
        <f t="shared" si="1"/>
        <v>12/16/1977 | 47</v>
      </c>
      <c r="G117" s="7" t="s">
        <v>521</v>
      </c>
      <c r="H117" s="7" t="s">
        <v>31</v>
      </c>
      <c r="I117" s="7" t="s">
        <v>32</v>
      </c>
      <c r="J117" s="7" t="s">
        <v>33</v>
      </c>
      <c r="K117" s="7" t="str">
        <f t="shared" si="2"/>
        <v>M&amp;M | Kolkata</v>
      </c>
      <c r="L117" s="8">
        <v>45523.0</v>
      </c>
      <c r="M117" s="8">
        <v>45523.0</v>
      </c>
      <c r="N117" s="7" t="s">
        <v>34</v>
      </c>
      <c r="O117" s="7" t="s">
        <v>186</v>
      </c>
      <c r="P117" s="7" t="s">
        <v>36</v>
      </c>
      <c r="Q117" s="7" t="str">
        <f t="shared" si="3"/>
        <v>Samir Bhattacharyya | M4-A</v>
      </c>
      <c r="R117" s="7" t="s">
        <v>74</v>
      </c>
      <c r="S117" s="8"/>
      <c r="T117" s="8">
        <v>49675.0</v>
      </c>
      <c r="U117" s="7" t="s">
        <v>444</v>
      </c>
      <c r="V117" s="7">
        <v>6.5</v>
      </c>
      <c r="W117" s="7">
        <v>6.5</v>
      </c>
      <c r="X117" s="7" t="s">
        <v>522</v>
      </c>
      <c r="Y117" s="7" t="s">
        <v>523</v>
      </c>
      <c r="Z117" s="7" t="str">
        <f t="shared" si="4"/>
        <v>18Y06M | 00Y09M</v>
      </c>
      <c r="AA117" s="7"/>
      <c r="AB117" s="7" t="s">
        <v>524</v>
      </c>
      <c r="AC117" s="7"/>
    </row>
    <row r="118" ht="14.25" customHeight="1">
      <c r="A118" s="7">
        <v>117.0</v>
      </c>
      <c r="B118" s="7">
        <v>2.0022732E7</v>
      </c>
      <c r="C118" s="7" t="s">
        <v>525</v>
      </c>
      <c r="D118" s="8">
        <v>28880.0</v>
      </c>
      <c r="E118" s="7">
        <v>46.0</v>
      </c>
      <c r="F118" s="7" t="str">
        <f t="shared" si="1"/>
        <v>01/25/1979 | 46</v>
      </c>
      <c r="G118" s="7" t="s">
        <v>96</v>
      </c>
      <c r="H118" s="7" t="s">
        <v>31</v>
      </c>
      <c r="I118" s="7" t="s">
        <v>32</v>
      </c>
      <c r="J118" s="7" t="s">
        <v>33</v>
      </c>
      <c r="K118" s="7" t="str">
        <f t="shared" si="2"/>
        <v>M&amp;M | Kolkata</v>
      </c>
      <c r="L118" s="8">
        <v>40658.0</v>
      </c>
      <c r="M118" s="8">
        <v>40658.0</v>
      </c>
      <c r="N118" s="7" t="s">
        <v>34</v>
      </c>
      <c r="O118" s="7" t="s">
        <v>208</v>
      </c>
      <c r="P118" s="7" t="s">
        <v>67</v>
      </c>
      <c r="Q118" s="7" t="str">
        <f t="shared" si="3"/>
        <v>BASANTA KUMAR KUILA | M3-C</v>
      </c>
      <c r="R118" s="7" t="s">
        <v>97</v>
      </c>
      <c r="S118" s="8">
        <v>45658.0</v>
      </c>
      <c r="T118" s="8">
        <v>50137.0</v>
      </c>
      <c r="U118" s="7" t="s">
        <v>526</v>
      </c>
      <c r="V118" s="7">
        <v>6.0</v>
      </c>
      <c r="W118" s="7">
        <v>5.83</v>
      </c>
      <c r="X118" s="7" t="s">
        <v>527</v>
      </c>
      <c r="Y118" s="7" t="s">
        <v>40</v>
      </c>
      <c r="Z118" s="7" t="str">
        <f t="shared" si="4"/>
        <v>19Y00M | 14Y01M</v>
      </c>
      <c r="AA118" s="7"/>
      <c r="AB118" s="7" t="s">
        <v>528</v>
      </c>
      <c r="AC118" s="7"/>
    </row>
    <row r="119" ht="14.25" customHeight="1">
      <c r="A119" s="7">
        <v>118.0</v>
      </c>
      <c r="B119" s="7">
        <v>174909.0</v>
      </c>
      <c r="C119" s="7" t="s">
        <v>529</v>
      </c>
      <c r="D119" s="8">
        <v>29729.0</v>
      </c>
      <c r="E119" s="7">
        <v>44.0</v>
      </c>
      <c r="F119" s="7" t="str">
        <f t="shared" si="1"/>
        <v>05/23/1981 | 44</v>
      </c>
      <c r="G119" s="7" t="s">
        <v>152</v>
      </c>
      <c r="H119" s="7" t="s">
        <v>31</v>
      </c>
      <c r="I119" s="7" t="s">
        <v>32</v>
      </c>
      <c r="J119" s="7" t="s">
        <v>33</v>
      </c>
      <c r="K119" s="7" t="str">
        <f t="shared" si="2"/>
        <v>M&amp;M | Kolkata</v>
      </c>
      <c r="L119" s="8">
        <v>39262.0</v>
      </c>
      <c r="M119" s="8">
        <v>39262.0</v>
      </c>
      <c r="N119" s="7" t="s">
        <v>34</v>
      </c>
      <c r="O119" s="7" t="s">
        <v>506</v>
      </c>
      <c r="P119" s="7" t="s">
        <v>74</v>
      </c>
      <c r="Q119" s="7" t="str">
        <f t="shared" si="3"/>
        <v>SAMBIT BISWAS | M3-A</v>
      </c>
      <c r="R119" s="7" t="s">
        <v>97</v>
      </c>
      <c r="S119" s="8">
        <v>45658.0</v>
      </c>
      <c r="T119" s="8">
        <v>50952.0</v>
      </c>
      <c r="U119" s="7" t="s">
        <v>275</v>
      </c>
      <c r="V119" s="7">
        <v>6.0</v>
      </c>
      <c r="W119" s="7">
        <v>5.67</v>
      </c>
      <c r="X119" s="7" t="s">
        <v>170</v>
      </c>
      <c r="Y119" s="7" t="s">
        <v>170</v>
      </c>
      <c r="Z119" s="7" t="str">
        <f t="shared" si="4"/>
        <v>17Y11M | 17Y11M</v>
      </c>
      <c r="AA119" s="7"/>
      <c r="AB119" s="7" t="s">
        <v>530</v>
      </c>
      <c r="AC119" s="7"/>
    </row>
    <row r="120" ht="14.25" customHeight="1">
      <c r="A120" s="7">
        <v>119.0</v>
      </c>
      <c r="B120" s="7">
        <v>2.001888E7</v>
      </c>
      <c r="C120" s="7" t="s">
        <v>531</v>
      </c>
      <c r="D120" s="8">
        <v>27927.0</v>
      </c>
      <c r="E120" s="7">
        <v>49.0</v>
      </c>
      <c r="F120" s="7" t="str">
        <f t="shared" si="1"/>
        <v>06/16/1976 | 49</v>
      </c>
      <c r="G120" s="7" t="s">
        <v>532</v>
      </c>
      <c r="H120" s="7" t="s">
        <v>31</v>
      </c>
      <c r="I120" s="7" t="s">
        <v>32</v>
      </c>
      <c r="J120" s="7" t="s">
        <v>33</v>
      </c>
      <c r="K120" s="7" t="str">
        <f t="shared" si="2"/>
        <v>M&amp;M | Kolkata</v>
      </c>
      <c r="L120" s="8">
        <v>40541.0</v>
      </c>
      <c r="M120" s="8">
        <v>40541.0</v>
      </c>
      <c r="N120" s="7" t="s">
        <v>34</v>
      </c>
      <c r="O120" s="7" t="s">
        <v>199</v>
      </c>
      <c r="P120" s="7" t="s">
        <v>37</v>
      </c>
      <c r="Q120" s="7" t="str">
        <f t="shared" si="3"/>
        <v>SANJIB ROY | M3-B</v>
      </c>
      <c r="R120" s="7" t="s">
        <v>117</v>
      </c>
      <c r="S120" s="8">
        <v>45658.0</v>
      </c>
      <c r="T120" s="8">
        <v>49126.0</v>
      </c>
      <c r="U120" s="7" t="s">
        <v>68</v>
      </c>
      <c r="V120" s="7">
        <v>6.0</v>
      </c>
      <c r="W120" s="7">
        <v>6.0</v>
      </c>
      <c r="X120" s="7" t="s">
        <v>119</v>
      </c>
      <c r="Y120" s="7" t="s">
        <v>284</v>
      </c>
      <c r="Z120" s="7" t="str">
        <f t="shared" si="4"/>
        <v>28Y07M | 14Y05M</v>
      </c>
      <c r="AA120" s="7"/>
      <c r="AB120" s="7" t="s">
        <v>139</v>
      </c>
      <c r="AC120" s="7"/>
    </row>
    <row r="121" ht="14.25" customHeight="1">
      <c r="A121" s="7">
        <v>120.0</v>
      </c>
      <c r="B121" s="7">
        <v>2.0318771E7</v>
      </c>
      <c r="C121" s="7" t="s">
        <v>533</v>
      </c>
      <c r="D121" s="8">
        <v>31042.0</v>
      </c>
      <c r="E121" s="7">
        <v>40.0</v>
      </c>
      <c r="F121" s="7" t="str">
        <f t="shared" si="1"/>
        <v>12/26/1984 | 40</v>
      </c>
      <c r="G121" s="7" t="s">
        <v>96</v>
      </c>
      <c r="H121" s="7" t="s">
        <v>31</v>
      </c>
      <c r="I121" s="7" t="s">
        <v>32</v>
      </c>
      <c r="J121" s="7" t="s">
        <v>33</v>
      </c>
      <c r="K121" s="7" t="str">
        <f t="shared" si="2"/>
        <v>M&amp;M | Kolkata</v>
      </c>
      <c r="L121" s="8">
        <v>44302.0</v>
      </c>
      <c r="M121" s="8">
        <v>44302.0</v>
      </c>
      <c r="N121" s="7" t="s">
        <v>34</v>
      </c>
      <c r="O121" s="7" t="s">
        <v>249</v>
      </c>
      <c r="P121" s="7" t="s">
        <v>154</v>
      </c>
      <c r="Q121" s="7" t="str">
        <f t="shared" si="3"/>
        <v>SANKHA DASGUPTA | M2-C</v>
      </c>
      <c r="R121" s="7" t="s">
        <v>97</v>
      </c>
      <c r="S121" s="8">
        <v>45658.0</v>
      </c>
      <c r="T121" s="8">
        <v>52232.0</v>
      </c>
      <c r="U121" s="7" t="s">
        <v>534</v>
      </c>
      <c r="V121" s="7">
        <v>6.0</v>
      </c>
      <c r="W121" s="7">
        <v>5.67</v>
      </c>
      <c r="X121" s="7" t="s">
        <v>502</v>
      </c>
      <c r="Y121" s="7" t="s">
        <v>214</v>
      </c>
      <c r="Z121" s="7" t="str">
        <f t="shared" si="4"/>
        <v>16Y04M | 04Y02M</v>
      </c>
      <c r="AA121" s="7"/>
      <c r="AB121" s="7" t="s">
        <v>448</v>
      </c>
      <c r="AC121" s="7" t="s">
        <v>42</v>
      </c>
    </row>
    <row r="122" ht="14.25" customHeight="1">
      <c r="A122" s="7">
        <v>121.0</v>
      </c>
      <c r="B122" s="7">
        <v>196277.0</v>
      </c>
      <c r="C122" s="7" t="s">
        <v>535</v>
      </c>
      <c r="D122" s="8">
        <v>29449.0</v>
      </c>
      <c r="E122" s="7">
        <v>44.0</v>
      </c>
      <c r="F122" s="7" t="str">
        <f t="shared" si="1"/>
        <v>08/16/1980 | 44</v>
      </c>
      <c r="G122" s="7" t="s">
        <v>96</v>
      </c>
      <c r="H122" s="7" t="s">
        <v>31</v>
      </c>
      <c r="I122" s="7" t="s">
        <v>32</v>
      </c>
      <c r="J122" s="7" t="s">
        <v>33</v>
      </c>
      <c r="K122" s="7" t="str">
        <f t="shared" si="2"/>
        <v>M&amp;M | Kolkata</v>
      </c>
      <c r="L122" s="8">
        <v>39269.0</v>
      </c>
      <c r="M122" s="8">
        <v>39269.0</v>
      </c>
      <c r="N122" s="7" t="s">
        <v>34</v>
      </c>
      <c r="O122" s="7" t="s">
        <v>66</v>
      </c>
      <c r="P122" s="7" t="s">
        <v>67</v>
      </c>
      <c r="Q122" s="7" t="str">
        <f t="shared" si="3"/>
        <v>KOUSIK BHATTACHARJA | M3-C</v>
      </c>
      <c r="R122" s="7" t="s">
        <v>117</v>
      </c>
      <c r="S122" s="8">
        <v>45658.0</v>
      </c>
      <c r="T122" s="8">
        <v>50679.0</v>
      </c>
      <c r="U122" s="7" t="s">
        <v>80</v>
      </c>
      <c r="V122" s="7">
        <v>7.0</v>
      </c>
      <c r="W122" s="7">
        <v>6.5</v>
      </c>
      <c r="X122" s="7" t="s">
        <v>170</v>
      </c>
      <c r="Y122" s="7" t="s">
        <v>170</v>
      </c>
      <c r="Z122" s="7" t="str">
        <f t="shared" si="4"/>
        <v>17Y11M | 17Y11M</v>
      </c>
      <c r="AA122" s="7"/>
      <c r="AB122" s="7" t="s">
        <v>536</v>
      </c>
      <c r="AC122" s="7" t="s">
        <v>42</v>
      </c>
    </row>
    <row r="123" ht="14.25" customHeight="1">
      <c r="A123" s="7">
        <v>122.0</v>
      </c>
      <c r="B123" s="7">
        <v>1.0052445E7</v>
      </c>
      <c r="C123" s="7" t="s">
        <v>537</v>
      </c>
      <c r="D123" s="8">
        <v>29984.0</v>
      </c>
      <c r="E123" s="7">
        <v>43.0</v>
      </c>
      <c r="F123" s="7" t="str">
        <f t="shared" si="1"/>
        <v>02/02/1982 | 43</v>
      </c>
      <c r="G123" s="7" t="s">
        <v>152</v>
      </c>
      <c r="H123" s="7" t="s">
        <v>31</v>
      </c>
      <c r="I123" s="7" t="s">
        <v>32</v>
      </c>
      <c r="J123" s="7" t="s">
        <v>33</v>
      </c>
      <c r="K123" s="7" t="str">
        <f t="shared" si="2"/>
        <v>M&amp;M | Kolkata</v>
      </c>
      <c r="L123" s="8">
        <v>40392.0</v>
      </c>
      <c r="M123" s="8">
        <v>40392.0</v>
      </c>
      <c r="N123" s="7" t="s">
        <v>34</v>
      </c>
      <c r="O123" s="7" t="s">
        <v>506</v>
      </c>
      <c r="P123" s="7" t="s">
        <v>74</v>
      </c>
      <c r="Q123" s="7" t="str">
        <f t="shared" si="3"/>
        <v>SAMBIT BISWAS | M3-A</v>
      </c>
      <c r="R123" s="7" t="s">
        <v>97</v>
      </c>
      <c r="S123" s="8">
        <v>45658.0</v>
      </c>
      <c r="T123" s="8">
        <v>51233.0</v>
      </c>
      <c r="U123" s="7" t="s">
        <v>480</v>
      </c>
      <c r="V123" s="7">
        <v>7.0</v>
      </c>
      <c r="W123" s="7">
        <v>6.67</v>
      </c>
      <c r="X123" s="7" t="s">
        <v>538</v>
      </c>
      <c r="Y123" s="7" t="s">
        <v>179</v>
      </c>
      <c r="Z123" s="7" t="str">
        <f t="shared" si="4"/>
        <v>17Y06M | 14Y10M</v>
      </c>
      <c r="AA123" s="7"/>
      <c r="AB123" s="7" t="s">
        <v>539</v>
      </c>
      <c r="AC123" s="7"/>
    </row>
    <row r="124" ht="14.25" customHeight="1">
      <c r="A124" s="7">
        <v>123.0</v>
      </c>
      <c r="B124" s="7">
        <v>2.0020227E7</v>
      </c>
      <c r="C124" s="7" t="s">
        <v>540</v>
      </c>
      <c r="D124" s="8">
        <v>31157.0</v>
      </c>
      <c r="E124" s="7">
        <v>40.0</v>
      </c>
      <c r="F124" s="7" t="str">
        <f t="shared" si="1"/>
        <v>04/20/1985 | 40</v>
      </c>
      <c r="G124" s="7" t="s">
        <v>102</v>
      </c>
      <c r="H124" s="7" t="s">
        <v>31</v>
      </c>
      <c r="I124" s="7" t="s">
        <v>32</v>
      </c>
      <c r="J124" s="7" t="s">
        <v>33</v>
      </c>
      <c r="K124" s="7" t="str">
        <f t="shared" si="2"/>
        <v>M&amp;M | Kolkata</v>
      </c>
      <c r="L124" s="8">
        <v>40575.0</v>
      </c>
      <c r="M124" s="8">
        <v>40575.0</v>
      </c>
      <c r="N124" s="7" t="s">
        <v>34</v>
      </c>
      <c r="O124" s="7" t="s">
        <v>60</v>
      </c>
      <c r="P124" s="7" t="s">
        <v>37</v>
      </c>
      <c r="Q124" s="7" t="str">
        <f t="shared" si="3"/>
        <v>SURAJIT ROY | M3-B</v>
      </c>
      <c r="R124" s="7" t="s">
        <v>97</v>
      </c>
      <c r="S124" s="8">
        <v>45658.0</v>
      </c>
      <c r="T124" s="8">
        <v>52413.0</v>
      </c>
      <c r="U124" s="7" t="s">
        <v>541</v>
      </c>
      <c r="V124" s="7">
        <v>6.0</v>
      </c>
      <c r="W124" s="7">
        <v>5.67</v>
      </c>
      <c r="X124" s="7" t="s">
        <v>99</v>
      </c>
      <c r="Y124" s="7" t="s">
        <v>247</v>
      </c>
      <c r="Z124" s="7" t="str">
        <f t="shared" si="4"/>
        <v>16Y08M | 14Y04M</v>
      </c>
      <c r="AA124" s="7"/>
      <c r="AB124" s="7" t="s">
        <v>542</v>
      </c>
      <c r="AC124" s="7" t="s">
        <v>42</v>
      </c>
    </row>
    <row r="125" ht="14.25" customHeight="1">
      <c r="A125" s="7">
        <v>124.0</v>
      </c>
      <c r="B125" s="7">
        <v>2.0020966E7</v>
      </c>
      <c r="C125" s="7" t="s">
        <v>543</v>
      </c>
      <c r="D125" s="8">
        <v>30267.0</v>
      </c>
      <c r="E125" s="7">
        <v>42.0</v>
      </c>
      <c r="F125" s="7" t="str">
        <f t="shared" si="1"/>
        <v>11/12/1982 | 42</v>
      </c>
      <c r="G125" s="7" t="s">
        <v>487</v>
      </c>
      <c r="H125" s="7" t="s">
        <v>31</v>
      </c>
      <c r="I125" s="7" t="s">
        <v>32</v>
      </c>
      <c r="J125" s="7" t="s">
        <v>33</v>
      </c>
      <c r="K125" s="7" t="str">
        <f t="shared" si="2"/>
        <v>M&amp;M | Kolkata</v>
      </c>
      <c r="L125" s="8">
        <v>40603.0</v>
      </c>
      <c r="M125" s="8">
        <v>40603.0</v>
      </c>
      <c r="N125" s="7" t="s">
        <v>34</v>
      </c>
      <c r="O125" s="7" t="s">
        <v>141</v>
      </c>
      <c r="P125" s="7" t="s">
        <v>37</v>
      </c>
      <c r="Q125" s="7" t="str">
        <f t="shared" si="3"/>
        <v>SHIBANI CHOUDHURI | M3-B</v>
      </c>
      <c r="R125" s="7" t="s">
        <v>117</v>
      </c>
      <c r="S125" s="8">
        <v>45658.0</v>
      </c>
      <c r="T125" s="8">
        <v>51502.0</v>
      </c>
      <c r="U125" s="7" t="s">
        <v>544</v>
      </c>
      <c r="V125" s="7">
        <v>8.0</v>
      </c>
      <c r="W125" s="7">
        <v>8.0</v>
      </c>
      <c r="X125" s="7" t="s">
        <v>99</v>
      </c>
      <c r="Y125" s="7" t="s">
        <v>144</v>
      </c>
      <c r="Z125" s="7" t="str">
        <f t="shared" si="4"/>
        <v>16Y08M | 14Y03M</v>
      </c>
      <c r="AA125" s="7"/>
      <c r="AB125" s="7" t="s">
        <v>545</v>
      </c>
      <c r="AC125" s="7" t="s">
        <v>42</v>
      </c>
    </row>
    <row r="126" ht="14.25" customHeight="1">
      <c r="A126" s="7">
        <v>125.0</v>
      </c>
      <c r="B126" s="7">
        <v>2.0348695E7</v>
      </c>
      <c r="C126" s="7" t="s">
        <v>546</v>
      </c>
      <c r="D126" s="8">
        <v>28653.0</v>
      </c>
      <c r="E126" s="7">
        <v>47.0</v>
      </c>
      <c r="F126" s="7" t="str">
        <f t="shared" si="1"/>
        <v>06/12/1978 | 47</v>
      </c>
      <c r="G126" s="7" t="s">
        <v>44</v>
      </c>
      <c r="H126" s="7" t="s">
        <v>31</v>
      </c>
      <c r="I126" s="7" t="s">
        <v>32</v>
      </c>
      <c r="J126" s="7" t="s">
        <v>33</v>
      </c>
      <c r="K126" s="7" t="str">
        <f t="shared" si="2"/>
        <v>M&amp;M | Kolkata</v>
      </c>
      <c r="L126" s="8">
        <v>45027.0</v>
      </c>
      <c r="M126" s="8">
        <v>45027.0</v>
      </c>
      <c r="N126" s="7" t="s">
        <v>34</v>
      </c>
      <c r="O126" s="7" t="s">
        <v>286</v>
      </c>
      <c r="P126" s="7" t="s">
        <v>74</v>
      </c>
      <c r="Q126" s="7" t="str">
        <f t="shared" si="3"/>
        <v>SUJOY DUTTA CHOWDHURY | M3-A</v>
      </c>
      <c r="R126" s="7" t="s">
        <v>154</v>
      </c>
      <c r="S126" s="8">
        <v>45658.0</v>
      </c>
      <c r="T126" s="8">
        <v>49857.0</v>
      </c>
      <c r="U126" s="7" t="s">
        <v>272</v>
      </c>
      <c r="V126" s="7">
        <v>6.0</v>
      </c>
      <c r="W126" s="7">
        <v>6.25</v>
      </c>
      <c r="X126" s="7" t="s">
        <v>163</v>
      </c>
      <c r="Y126" s="7" t="s">
        <v>274</v>
      </c>
      <c r="Z126" s="7" t="str">
        <f t="shared" si="4"/>
        <v>19Y09M | 02Y02M</v>
      </c>
      <c r="AA126" s="7"/>
      <c r="AB126" s="7" t="s">
        <v>547</v>
      </c>
      <c r="AC126" s="7"/>
    </row>
    <row r="127" ht="14.25" customHeight="1">
      <c r="A127" s="7">
        <v>126.0</v>
      </c>
      <c r="B127" s="7">
        <v>196719.0</v>
      </c>
      <c r="C127" s="7" t="s">
        <v>548</v>
      </c>
      <c r="D127" s="8">
        <v>29346.0</v>
      </c>
      <c r="E127" s="7">
        <v>45.0</v>
      </c>
      <c r="F127" s="7" t="str">
        <f t="shared" si="1"/>
        <v>05/05/1980 | 45</v>
      </c>
      <c r="G127" s="7" t="s">
        <v>30</v>
      </c>
      <c r="H127" s="7" t="s">
        <v>31</v>
      </c>
      <c r="I127" s="7" t="s">
        <v>32</v>
      </c>
      <c r="J127" s="7" t="s">
        <v>33</v>
      </c>
      <c r="K127" s="7" t="str">
        <f t="shared" si="2"/>
        <v>M&amp;M | Kolkata</v>
      </c>
      <c r="L127" s="8">
        <v>39272.0</v>
      </c>
      <c r="M127" s="8">
        <v>39272.0</v>
      </c>
      <c r="N127" s="7" t="s">
        <v>34</v>
      </c>
      <c r="O127" s="7" t="s">
        <v>35</v>
      </c>
      <c r="P127" s="7" t="s">
        <v>36</v>
      </c>
      <c r="Q127" s="7" t="str">
        <f t="shared" si="3"/>
        <v>NIRMALYA BARMAN | M4-A</v>
      </c>
      <c r="R127" s="7" t="s">
        <v>154</v>
      </c>
      <c r="S127" s="8">
        <v>45658.0</v>
      </c>
      <c r="T127" s="8">
        <v>50587.0</v>
      </c>
      <c r="U127" s="7" t="s">
        <v>549</v>
      </c>
      <c r="V127" s="7">
        <v>8.0</v>
      </c>
      <c r="W127" s="7">
        <v>7.67</v>
      </c>
      <c r="X127" s="7" t="s">
        <v>550</v>
      </c>
      <c r="Y127" s="7" t="s">
        <v>170</v>
      </c>
      <c r="Z127" s="7" t="str">
        <f t="shared" si="4"/>
        <v>21Y06M | 17Y11M</v>
      </c>
      <c r="AA127" s="7"/>
      <c r="AB127" s="7" t="s">
        <v>528</v>
      </c>
      <c r="AC127" s="7"/>
    </row>
    <row r="128" ht="14.25" customHeight="1">
      <c r="A128" s="7">
        <v>127.0</v>
      </c>
      <c r="B128" s="7">
        <v>1.005259E7</v>
      </c>
      <c r="C128" s="7" t="s">
        <v>551</v>
      </c>
      <c r="D128" s="8">
        <v>29505.0</v>
      </c>
      <c r="E128" s="7">
        <v>44.0</v>
      </c>
      <c r="F128" s="7" t="str">
        <f t="shared" si="1"/>
        <v>10/11/1980 | 44</v>
      </c>
      <c r="G128" s="7" t="s">
        <v>102</v>
      </c>
      <c r="H128" s="7" t="s">
        <v>31</v>
      </c>
      <c r="I128" s="7" t="s">
        <v>32</v>
      </c>
      <c r="J128" s="7" t="s">
        <v>33</v>
      </c>
      <c r="K128" s="7" t="str">
        <f t="shared" si="2"/>
        <v>M&amp;M | Kolkata</v>
      </c>
      <c r="L128" s="8">
        <v>40455.0</v>
      </c>
      <c r="M128" s="8">
        <v>40455.0</v>
      </c>
      <c r="N128" s="7" t="s">
        <v>34</v>
      </c>
      <c r="O128" s="7" t="s">
        <v>79</v>
      </c>
      <c r="P128" s="7" t="s">
        <v>37</v>
      </c>
      <c r="Q128" s="7" t="str">
        <f t="shared" si="3"/>
        <v>BILAS DAS | M3-B</v>
      </c>
      <c r="R128" s="7" t="s">
        <v>97</v>
      </c>
      <c r="S128" s="8">
        <v>45658.0</v>
      </c>
      <c r="T128" s="8">
        <v>50771.0</v>
      </c>
      <c r="U128" s="7" t="s">
        <v>68</v>
      </c>
      <c r="V128" s="7">
        <v>6.0</v>
      </c>
      <c r="W128" s="7">
        <v>6.0</v>
      </c>
      <c r="X128" s="7" t="s">
        <v>283</v>
      </c>
      <c r="Y128" s="7" t="s">
        <v>488</v>
      </c>
      <c r="Z128" s="7" t="str">
        <f t="shared" si="4"/>
        <v>16Y07M | 14Y08M</v>
      </c>
      <c r="AA128" s="7"/>
      <c r="AB128" s="7" t="s">
        <v>397</v>
      </c>
      <c r="AC128" s="7" t="s">
        <v>42</v>
      </c>
    </row>
    <row r="129" ht="14.25" customHeight="1">
      <c r="A129" s="7">
        <v>128.0</v>
      </c>
      <c r="B129" s="7">
        <v>138088.0</v>
      </c>
      <c r="C129" s="7" t="s">
        <v>552</v>
      </c>
      <c r="D129" s="8">
        <v>25897.0</v>
      </c>
      <c r="E129" s="7">
        <v>54.0</v>
      </c>
      <c r="F129" s="7" t="str">
        <f t="shared" si="1"/>
        <v>11/25/1970 | 54</v>
      </c>
      <c r="G129" s="7" t="s">
        <v>96</v>
      </c>
      <c r="H129" s="7" t="s">
        <v>31</v>
      </c>
      <c r="I129" s="7" t="s">
        <v>32</v>
      </c>
      <c r="J129" s="7" t="s">
        <v>33</v>
      </c>
      <c r="K129" s="7" t="str">
        <f t="shared" si="2"/>
        <v>M&amp;M | Kolkata</v>
      </c>
      <c r="L129" s="8">
        <v>38621.0</v>
      </c>
      <c r="M129" s="8">
        <v>38621.0</v>
      </c>
      <c r="N129" s="7" t="s">
        <v>34</v>
      </c>
      <c r="O129" s="7" t="s">
        <v>140</v>
      </c>
      <c r="P129" s="7" t="s">
        <v>117</v>
      </c>
      <c r="Q129" s="7" t="str">
        <f t="shared" si="3"/>
        <v>RABIN DAS | M2-B</v>
      </c>
      <c r="R129" s="7" t="s">
        <v>97</v>
      </c>
      <c r="S129" s="8">
        <v>45658.0</v>
      </c>
      <c r="T129" s="8">
        <v>47119.0</v>
      </c>
      <c r="U129" s="7" t="s">
        <v>275</v>
      </c>
      <c r="V129" s="7">
        <v>6.0</v>
      </c>
      <c r="W129" s="7">
        <v>5.67</v>
      </c>
      <c r="X129" s="7" t="s">
        <v>553</v>
      </c>
      <c r="Y129" s="7" t="s">
        <v>279</v>
      </c>
      <c r="Z129" s="7" t="str">
        <f t="shared" si="4"/>
        <v>30Y02M | 19Y08M</v>
      </c>
      <c r="AA129" s="7"/>
      <c r="AB129" s="7" t="s">
        <v>554</v>
      </c>
      <c r="AC129" s="7"/>
    </row>
    <row r="130" ht="14.25" customHeight="1">
      <c r="A130" s="7">
        <v>129.0</v>
      </c>
      <c r="B130" s="7">
        <v>2.001952E7</v>
      </c>
      <c r="C130" s="7" t="s">
        <v>555</v>
      </c>
      <c r="D130" s="8">
        <v>30473.0</v>
      </c>
      <c r="E130" s="7">
        <v>42.0</v>
      </c>
      <c r="F130" s="7" t="str">
        <f t="shared" si="1"/>
        <v>06/06/1983 | 42</v>
      </c>
      <c r="G130" s="7" t="s">
        <v>96</v>
      </c>
      <c r="H130" s="7" t="s">
        <v>31</v>
      </c>
      <c r="I130" s="7" t="s">
        <v>32</v>
      </c>
      <c r="J130" s="7" t="s">
        <v>33</v>
      </c>
      <c r="K130" s="7" t="str">
        <f t="shared" si="2"/>
        <v>M&amp;M | Kolkata</v>
      </c>
      <c r="L130" s="8">
        <v>40553.0</v>
      </c>
      <c r="M130" s="8">
        <v>40553.0</v>
      </c>
      <c r="N130" s="7" t="s">
        <v>34</v>
      </c>
      <c r="O130" s="7" t="s">
        <v>249</v>
      </c>
      <c r="P130" s="7" t="s">
        <v>154</v>
      </c>
      <c r="Q130" s="7" t="str">
        <f t="shared" si="3"/>
        <v>SANKHA DASGUPTA | M2-C</v>
      </c>
      <c r="R130" s="7" t="s">
        <v>117</v>
      </c>
      <c r="S130" s="8">
        <v>45658.0</v>
      </c>
      <c r="T130" s="8">
        <v>51683.0</v>
      </c>
      <c r="U130" s="7" t="s">
        <v>92</v>
      </c>
      <c r="V130" s="7">
        <v>7.0</v>
      </c>
      <c r="W130" s="7">
        <v>6.5</v>
      </c>
      <c r="X130" s="7" t="s">
        <v>63</v>
      </c>
      <c r="Y130" s="7" t="s">
        <v>284</v>
      </c>
      <c r="Z130" s="7" t="str">
        <f t="shared" si="4"/>
        <v>18Y00M | 14Y05M</v>
      </c>
      <c r="AA130" s="7"/>
      <c r="AB130" s="7" t="s">
        <v>145</v>
      </c>
      <c r="AC130" s="7" t="s">
        <v>42</v>
      </c>
    </row>
    <row r="131" ht="14.25" customHeight="1">
      <c r="A131" s="7">
        <v>130.0</v>
      </c>
      <c r="B131" s="7">
        <v>244532.0</v>
      </c>
      <c r="C131" s="7" t="s">
        <v>556</v>
      </c>
      <c r="D131" s="8">
        <v>31195.0</v>
      </c>
      <c r="E131" s="7">
        <v>40.0</v>
      </c>
      <c r="F131" s="7" t="str">
        <f t="shared" si="1"/>
        <v>05/28/1985 | 40</v>
      </c>
      <c r="G131" s="7" t="s">
        <v>96</v>
      </c>
      <c r="H131" s="7" t="s">
        <v>31</v>
      </c>
      <c r="I131" s="7" t="s">
        <v>32</v>
      </c>
      <c r="J131" s="7" t="s">
        <v>33</v>
      </c>
      <c r="K131" s="7" t="str">
        <f t="shared" si="2"/>
        <v>M&amp;M | Kolkata</v>
      </c>
      <c r="L131" s="8">
        <v>39995.0</v>
      </c>
      <c r="M131" s="8">
        <v>39630.0</v>
      </c>
      <c r="N131" s="7" t="s">
        <v>103</v>
      </c>
      <c r="O131" s="7" t="s">
        <v>29</v>
      </c>
      <c r="P131" s="7" t="s">
        <v>37</v>
      </c>
      <c r="Q131" s="7" t="str">
        <f t="shared" si="3"/>
        <v>SANTANU BANIK | M3-B</v>
      </c>
      <c r="R131" s="7" t="s">
        <v>117</v>
      </c>
      <c r="S131" s="8">
        <v>45658.0</v>
      </c>
      <c r="T131" s="8">
        <v>52413.0</v>
      </c>
      <c r="U131" s="7" t="s">
        <v>169</v>
      </c>
      <c r="V131" s="7">
        <v>7.0</v>
      </c>
      <c r="W131" s="7">
        <v>6.67</v>
      </c>
      <c r="X131" s="7" t="s">
        <v>105</v>
      </c>
      <c r="Y131" s="7" t="s">
        <v>105</v>
      </c>
      <c r="Z131" s="7" t="str">
        <f t="shared" si="4"/>
        <v>15Y11M | 15Y11M</v>
      </c>
      <c r="AA131" s="7"/>
      <c r="AB131" s="7" t="s">
        <v>557</v>
      </c>
      <c r="AC131" s="7" t="s">
        <v>42</v>
      </c>
    </row>
    <row r="132" ht="14.25" customHeight="1">
      <c r="A132" s="7">
        <v>131.0</v>
      </c>
      <c r="B132" s="7">
        <v>136923.0</v>
      </c>
      <c r="C132" s="7" t="s">
        <v>558</v>
      </c>
      <c r="D132" s="8">
        <v>27066.0</v>
      </c>
      <c r="E132" s="7">
        <v>51.0</v>
      </c>
      <c r="F132" s="7" t="str">
        <f t="shared" si="1"/>
        <v>02/06/1974 | 51</v>
      </c>
      <c r="G132" s="7" t="s">
        <v>96</v>
      </c>
      <c r="H132" s="7" t="s">
        <v>31</v>
      </c>
      <c r="I132" s="7" t="s">
        <v>32</v>
      </c>
      <c r="J132" s="7" t="s">
        <v>33</v>
      </c>
      <c r="K132" s="7" t="str">
        <f t="shared" si="2"/>
        <v>M&amp;M | Kolkata</v>
      </c>
      <c r="L132" s="8">
        <v>38384.0</v>
      </c>
      <c r="M132" s="8">
        <v>38384.0</v>
      </c>
      <c r="N132" s="7" t="s">
        <v>34</v>
      </c>
      <c r="O132" s="7" t="s">
        <v>351</v>
      </c>
      <c r="P132" s="7" t="s">
        <v>154</v>
      </c>
      <c r="Q132" s="7" t="str">
        <f t="shared" si="3"/>
        <v>BIPUL RANJAN DAS | M2-C</v>
      </c>
      <c r="R132" s="7" t="s">
        <v>97</v>
      </c>
      <c r="S132" s="8">
        <v>45658.0</v>
      </c>
      <c r="T132" s="8">
        <v>48311.0</v>
      </c>
      <c r="U132" s="7" t="s">
        <v>136</v>
      </c>
      <c r="V132" s="7">
        <v>6.0</v>
      </c>
      <c r="W132" s="7">
        <v>6.0</v>
      </c>
      <c r="X132" s="7" t="s">
        <v>559</v>
      </c>
      <c r="Y132" s="7" t="s">
        <v>149</v>
      </c>
      <c r="Z132" s="7" t="str">
        <f t="shared" si="4"/>
        <v>28Y02M | 20Y04M</v>
      </c>
      <c r="AA132" s="7"/>
      <c r="AB132" s="7" t="s">
        <v>560</v>
      </c>
      <c r="AC132" s="7" t="s">
        <v>42</v>
      </c>
    </row>
    <row r="133" ht="14.25" customHeight="1">
      <c r="A133" s="7">
        <v>132.0</v>
      </c>
      <c r="B133" s="7">
        <v>2.0102797E7</v>
      </c>
      <c r="C133" s="7" t="s">
        <v>561</v>
      </c>
      <c r="D133" s="8">
        <v>31621.0</v>
      </c>
      <c r="E133" s="7">
        <v>38.0</v>
      </c>
      <c r="F133" s="7" t="str">
        <f t="shared" si="1"/>
        <v>07/28/1986 | 38</v>
      </c>
      <c r="G133" s="7" t="s">
        <v>102</v>
      </c>
      <c r="H133" s="7" t="s">
        <v>31</v>
      </c>
      <c r="I133" s="7" t="s">
        <v>32</v>
      </c>
      <c r="J133" s="7" t="s">
        <v>33</v>
      </c>
      <c r="K133" s="7" t="str">
        <f t="shared" si="2"/>
        <v>M&amp;M | Kolkata</v>
      </c>
      <c r="L133" s="8">
        <v>42283.0</v>
      </c>
      <c r="M133" s="8">
        <v>42283.0</v>
      </c>
      <c r="N133" s="7" t="s">
        <v>34</v>
      </c>
      <c r="O133" s="7" t="s">
        <v>320</v>
      </c>
      <c r="P133" s="7" t="s">
        <v>37</v>
      </c>
      <c r="Q133" s="7" t="str">
        <f t="shared" si="3"/>
        <v>UDAYAN ROY | M3-B</v>
      </c>
      <c r="R133" s="7" t="s">
        <v>97</v>
      </c>
      <c r="S133" s="8">
        <v>45658.0</v>
      </c>
      <c r="T133" s="8">
        <v>52871.0</v>
      </c>
      <c r="U133" s="7" t="s">
        <v>562</v>
      </c>
      <c r="V133" s="7">
        <v>7.0</v>
      </c>
      <c r="W133" s="7">
        <v>7.33</v>
      </c>
      <c r="X133" s="7" t="s">
        <v>563</v>
      </c>
      <c r="Y133" s="7" t="s">
        <v>263</v>
      </c>
      <c r="Z133" s="7" t="str">
        <f t="shared" si="4"/>
        <v>15Y04M | 09Y08M</v>
      </c>
      <c r="AA133" s="7"/>
      <c r="AB133" s="7" t="s">
        <v>542</v>
      </c>
      <c r="AC133" s="7"/>
    </row>
    <row r="134" ht="14.25" customHeight="1">
      <c r="A134" s="7">
        <v>133.0</v>
      </c>
      <c r="B134" s="7">
        <v>163397.0</v>
      </c>
      <c r="C134" s="7" t="s">
        <v>564</v>
      </c>
      <c r="D134" s="8">
        <v>30144.0</v>
      </c>
      <c r="E134" s="7">
        <v>42.0</v>
      </c>
      <c r="F134" s="7" t="str">
        <f t="shared" si="1"/>
        <v>07/12/1982 | 42</v>
      </c>
      <c r="G134" s="7" t="s">
        <v>565</v>
      </c>
      <c r="H134" s="7" t="s">
        <v>31</v>
      </c>
      <c r="I134" s="7" t="s">
        <v>32</v>
      </c>
      <c r="J134" s="7" t="s">
        <v>33</v>
      </c>
      <c r="K134" s="7" t="str">
        <f t="shared" si="2"/>
        <v>M&amp;M | Kolkata</v>
      </c>
      <c r="L134" s="8">
        <v>39264.0</v>
      </c>
      <c r="M134" s="8">
        <v>38899.0</v>
      </c>
      <c r="N134" s="7" t="s">
        <v>103</v>
      </c>
      <c r="O134" s="7" t="s">
        <v>122</v>
      </c>
      <c r="P134" s="7" t="s">
        <v>37</v>
      </c>
      <c r="Q134" s="7" t="str">
        <f t="shared" si="3"/>
        <v>PARAMARTHA SOM | M3-B</v>
      </c>
      <c r="R134" s="7" t="s">
        <v>117</v>
      </c>
      <c r="S134" s="8">
        <v>45658.0</v>
      </c>
      <c r="T134" s="8">
        <v>51410.0</v>
      </c>
      <c r="U134" s="7" t="s">
        <v>566</v>
      </c>
      <c r="V134" s="7">
        <v>8.0</v>
      </c>
      <c r="W134" s="7">
        <v>7.83</v>
      </c>
      <c r="X134" s="7" t="s">
        <v>59</v>
      </c>
      <c r="Y134" s="7" t="s">
        <v>170</v>
      </c>
      <c r="Z134" s="7" t="str">
        <f t="shared" si="4"/>
        <v>18Y11M | 17Y11M</v>
      </c>
      <c r="AA134" s="7"/>
      <c r="AB134" s="7" t="s">
        <v>452</v>
      </c>
      <c r="AC134" s="7" t="s">
        <v>42</v>
      </c>
    </row>
    <row r="135" ht="14.25" customHeight="1">
      <c r="A135" s="7">
        <v>134.0</v>
      </c>
      <c r="B135" s="7">
        <v>2.0103069E7</v>
      </c>
      <c r="C135" s="7" t="s">
        <v>567</v>
      </c>
      <c r="D135" s="8">
        <v>29974.0</v>
      </c>
      <c r="E135" s="7">
        <v>43.0</v>
      </c>
      <c r="F135" s="7" t="str">
        <f t="shared" si="1"/>
        <v>01/23/1982 | 43</v>
      </c>
      <c r="G135" s="7" t="s">
        <v>44</v>
      </c>
      <c r="H135" s="7" t="s">
        <v>31</v>
      </c>
      <c r="I135" s="7" t="s">
        <v>32</v>
      </c>
      <c r="J135" s="7" t="s">
        <v>33</v>
      </c>
      <c r="K135" s="7" t="str">
        <f t="shared" si="2"/>
        <v>M&amp;M | Kolkata</v>
      </c>
      <c r="L135" s="8">
        <v>42291.0</v>
      </c>
      <c r="M135" s="8">
        <v>42291.0</v>
      </c>
      <c r="N135" s="7" t="s">
        <v>34</v>
      </c>
      <c r="O135" s="7" t="s">
        <v>79</v>
      </c>
      <c r="P135" s="7" t="s">
        <v>37</v>
      </c>
      <c r="Q135" s="7" t="str">
        <f t="shared" si="3"/>
        <v>BILAS DAS | M3-B</v>
      </c>
      <c r="R135" s="7" t="s">
        <v>154</v>
      </c>
      <c r="S135" s="8">
        <v>45658.0</v>
      </c>
      <c r="T135" s="8">
        <v>51233.0</v>
      </c>
      <c r="U135" s="7" t="s">
        <v>92</v>
      </c>
      <c r="V135" s="7">
        <v>7.0</v>
      </c>
      <c r="W135" s="7">
        <v>6.5</v>
      </c>
      <c r="X135" s="7" t="s">
        <v>568</v>
      </c>
      <c r="Y135" s="7" t="s">
        <v>263</v>
      </c>
      <c r="Z135" s="7" t="str">
        <f t="shared" si="4"/>
        <v>19Y10M | 09Y08M</v>
      </c>
      <c r="AA135" s="7"/>
      <c r="AB135" s="7" t="s">
        <v>401</v>
      </c>
      <c r="AC135" s="7"/>
    </row>
    <row r="136" ht="14.25" customHeight="1">
      <c r="A136" s="7">
        <v>135.0</v>
      </c>
      <c r="B136" s="7">
        <v>66623.0</v>
      </c>
      <c r="C136" s="7" t="s">
        <v>316</v>
      </c>
      <c r="D136" s="8">
        <v>29867.0</v>
      </c>
      <c r="E136" s="7">
        <v>43.0</v>
      </c>
      <c r="F136" s="7" t="str">
        <f t="shared" si="1"/>
        <v>10/08/1981 | 43</v>
      </c>
      <c r="G136" s="7" t="s">
        <v>569</v>
      </c>
      <c r="H136" s="7" t="s">
        <v>31</v>
      </c>
      <c r="I136" s="7" t="s">
        <v>32</v>
      </c>
      <c r="J136" s="7" t="s">
        <v>33</v>
      </c>
      <c r="K136" s="7" t="str">
        <f t="shared" si="2"/>
        <v>M&amp;M | Kolkata</v>
      </c>
      <c r="L136" s="8">
        <v>39402.0</v>
      </c>
      <c r="M136" s="8">
        <v>39402.0</v>
      </c>
      <c r="N136" s="7" t="s">
        <v>34</v>
      </c>
      <c r="O136" s="7" t="s">
        <v>199</v>
      </c>
      <c r="P136" s="7" t="s">
        <v>37</v>
      </c>
      <c r="Q136" s="7" t="str">
        <f t="shared" si="3"/>
        <v>SANJIB ROY | M3-B</v>
      </c>
      <c r="R136" s="7" t="s">
        <v>154</v>
      </c>
      <c r="S136" s="8">
        <v>45658.0</v>
      </c>
      <c r="T136" s="8">
        <v>51136.0</v>
      </c>
      <c r="U136" s="7" t="s">
        <v>352</v>
      </c>
      <c r="V136" s="7">
        <v>7.0</v>
      </c>
      <c r="W136" s="7">
        <v>7.33</v>
      </c>
      <c r="X136" s="7" t="s">
        <v>570</v>
      </c>
      <c r="Y136" s="7" t="s">
        <v>571</v>
      </c>
      <c r="Z136" s="7" t="str">
        <f t="shared" si="4"/>
        <v>19Y07M | 17Y07M</v>
      </c>
      <c r="AA136" s="7"/>
      <c r="AB136" s="7" t="s">
        <v>572</v>
      </c>
      <c r="AC136" s="7" t="s">
        <v>42</v>
      </c>
    </row>
    <row r="137" ht="14.25" customHeight="1">
      <c r="A137" s="7">
        <v>136.0</v>
      </c>
      <c r="B137" s="7">
        <v>2.0053757E7</v>
      </c>
      <c r="C137" s="7" t="s">
        <v>573</v>
      </c>
      <c r="D137" s="8">
        <v>27319.0</v>
      </c>
      <c r="E137" s="7">
        <v>50.0</v>
      </c>
      <c r="F137" s="7" t="str">
        <f t="shared" si="1"/>
        <v>10/17/1974 | 50</v>
      </c>
      <c r="G137" s="7" t="s">
        <v>30</v>
      </c>
      <c r="H137" s="7" t="s">
        <v>31</v>
      </c>
      <c r="I137" s="7" t="s">
        <v>32</v>
      </c>
      <c r="J137" s="7" t="s">
        <v>33</v>
      </c>
      <c r="K137" s="7" t="str">
        <f t="shared" si="2"/>
        <v>M&amp;M | Kolkata</v>
      </c>
      <c r="L137" s="8">
        <v>41358.0</v>
      </c>
      <c r="M137" s="8">
        <v>41358.0</v>
      </c>
      <c r="N137" s="7" t="s">
        <v>34</v>
      </c>
      <c r="O137" s="7" t="s">
        <v>66</v>
      </c>
      <c r="P137" s="7" t="s">
        <v>67</v>
      </c>
      <c r="Q137" s="7" t="str">
        <f t="shared" si="3"/>
        <v>KOUSIK BHATTACHARJA | M3-C</v>
      </c>
      <c r="R137" s="7" t="s">
        <v>74</v>
      </c>
      <c r="S137" s="8">
        <v>45658.0</v>
      </c>
      <c r="T137" s="8">
        <v>48580.0</v>
      </c>
      <c r="U137" s="7" t="s">
        <v>68</v>
      </c>
      <c r="V137" s="7">
        <v>6.0</v>
      </c>
      <c r="W137" s="7">
        <v>6.0</v>
      </c>
      <c r="X137" s="7" t="s">
        <v>224</v>
      </c>
      <c r="Y137" s="7" t="s">
        <v>466</v>
      </c>
      <c r="Z137" s="7" t="str">
        <f t="shared" si="4"/>
        <v>26Y09M | 12Y02M</v>
      </c>
      <c r="AA137" s="7"/>
      <c r="AB137" s="7" t="s">
        <v>252</v>
      </c>
      <c r="AC137" s="7"/>
    </row>
    <row r="138" ht="14.25" customHeight="1">
      <c r="A138" s="7">
        <v>137.0</v>
      </c>
      <c r="B138" s="7">
        <v>173249.0</v>
      </c>
      <c r="C138" s="7" t="s">
        <v>359</v>
      </c>
      <c r="D138" s="8">
        <v>27881.0</v>
      </c>
      <c r="E138" s="7">
        <v>49.0</v>
      </c>
      <c r="F138" s="7" t="str">
        <f t="shared" si="1"/>
        <v>05/01/1976 | 49</v>
      </c>
      <c r="G138" s="7" t="s">
        <v>574</v>
      </c>
      <c r="H138" s="7" t="s">
        <v>31</v>
      </c>
      <c r="I138" s="7" t="s">
        <v>32</v>
      </c>
      <c r="J138" s="7" t="s">
        <v>33</v>
      </c>
      <c r="K138" s="7" t="str">
        <f t="shared" si="2"/>
        <v>M&amp;M | Kolkata</v>
      </c>
      <c r="L138" s="8">
        <v>39073.0</v>
      </c>
      <c r="M138" s="8">
        <v>39073.0</v>
      </c>
      <c r="N138" s="7" t="s">
        <v>34</v>
      </c>
      <c r="O138" s="7" t="s">
        <v>66</v>
      </c>
      <c r="P138" s="7" t="s">
        <v>67</v>
      </c>
      <c r="Q138" s="7" t="str">
        <f t="shared" si="3"/>
        <v>KOUSIK BHATTACHARJA | M3-C</v>
      </c>
      <c r="R138" s="7" t="s">
        <v>37</v>
      </c>
      <c r="S138" s="8">
        <v>45658.0</v>
      </c>
      <c r="T138" s="8">
        <v>49126.0</v>
      </c>
      <c r="U138" s="7" t="s">
        <v>575</v>
      </c>
      <c r="V138" s="7">
        <v>7.0</v>
      </c>
      <c r="W138" s="7">
        <v>6.67</v>
      </c>
      <c r="X138" s="7" t="s">
        <v>224</v>
      </c>
      <c r="Y138" s="7" t="s">
        <v>236</v>
      </c>
      <c r="Z138" s="7" t="str">
        <f t="shared" si="4"/>
        <v>26Y09M | 18Y05M</v>
      </c>
      <c r="AA138" s="7"/>
      <c r="AB138" s="7" t="s">
        <v>252</v>
      </c>
      <c r="AC138" s="7" t="s">
        <v>42</v>
      </c>
    </row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list" allowBlank="1" showErrorMessage="1" sqref="V2:V138">
      <formula1>#REF!</formula1>
    </dataValidation>
  </dataValidations>
  <printOptions/>
  <pageMargins bottom="0.75" footer="0.0" header="0.0" left="0.7" right="0.7" top="0.75"/>
  <pageSetup orientation="landscape"/>
  <headerFooter>
    <oddFooter>&amp;L_x000D_#000000 Sensitivity: LNT Construction Internal Use</oddFooter>
  </headerFooter>
  <drawing r:id="rId1"/>
</worksheet>
</file>