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lt998/protwis_vagrant/shared/data/protwis/gpcr/structure_data/construct_data/"/>
    </mc:Choice>
  </mc:AlternateContent>
  <xr:revisionPtr revIDLastSave="0" documentId="10_ncr:8100000_{43E2B6D4-95FE-6449-8C31-A01027F1C9E5}" xr6:coauthVersionLast="34" xr6:coauthVersionMax="34" xr10:uidLastSave="{00000000-0000-0000-0000-000000000000}"/>
  <bookViews>
    <workbookView xWindow="0" yWindow="440" windowWidth="51200" windowHeight="28340" tabRatio="599" xr2:uid="{00000000-000D-0000-FFFF-FFFF00000000}"/>
  </bookViews>
  <sheets>
    <sheet name="Mutation_Data" sheetId="1" r:id="rId1"/>
    <sheet name="Gs" sheetId="3" r:id="rId2"/>
    <sheet name="Expr_Incr" sheetId="4" r:id="rId3"/>
    <sheet name="Glycosylation_removal" sheetId="5" r:id="rId4"/>
    <sheet name="Palmitoylation_removal" sheetId="6" r:id="rId5"/>
    <sheet name="Droplist_Terms" sheetId="2" r:id="rId6"/>
  </sheets>
  <definedNames>
    <definedName name="_xlnm._FilterDatabase" localSheetId="2" hidden="1">Expr_Incr!$G$1:$L$33</definedName>
    <definedName name="_xlnm._FilterDatabase" localSheetId="3" hidden="1">Glycosylation_removal!$B$1:$F$1</definedName>
    <definedName name="_xlnm._FilterDatabase" localSheetId="0" hidden="1">Mutation_Data!$G$1:$L$40</definedName>
    <definedName name="_xlnm._FilterDatabase" localSheetId="4" hidden="1">Palmitoylation_removal!$B$1:$G$8</definedName>
  </definedNames>
  <calcPr calcId="162913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541" i="1" l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69" i="1" l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68" i="1" l="1"/>
  <c r="V467" i="1"/>
  <c r="V466" i="1"/>
  <c r="V465" i="1"/>
  <c r="V410" i="1"/>
  <c r="V409" i="1"/>
  <c r="V464" i="1"/>
  <c r="V463" i="1"/>
  <c r="V462" i="1"/>
  <c r="V355" i="1"/>
  <c r="V354" i="1"/>
  <c r="V347" i="1"/>
  <c r="V333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461" i="1"/>
  <c r="V460" i="1"/>
  <c r="V459" i="1"/>
  <c r="V205" i="1"/>
  <c r="V204" i="1"/>
  <c r="V203" i="1"/>
  <c r="V202" i="1"/>
  <c r="V201" i="1"/>
  <c r="V200" i="1"/>
  <c r="V199" i="1"/>
  <c r="V198" i="1"/>
  <c r="V197" i="1"/>
  <c r="V207" i="1"/>
  <c r="V206" i="1"/>
  <c r="V191" i="1"/>
  <c r="V190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58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457" i="1"/>
  <c r="V454" i="1"/>
  <c r="V453" i="1"/>
  <c r="V452" i="1"/>
  <c r="V451" i="1"/>
  <c r="V450" i="1"/>
  <c r="V449" i="1"/>
  <c r="V456" i="1"/>
  <c r="V455" i="1"/>
  <c r="V448" i="1"/>
  <c r="V447" i="1"/>
  <c r="V446" i="1"/>
  <c r="N4" i="6" l="1"/>
  <c r="N3" i="6"/>
  <c r="N6" i="6"/>
  <c r="N8" i="6"/>
  <c r="N7" i="6"/>
  <c r="N5" i="6"/>
  <c r="N2" i="6"/>
  <c r="O12" i="5"/>
  <c r="O13" i="5"/>
  <c r="O5" i="5"/>
  <c r="O4" i="5"/>
  <c r="O11" i="5"/>
  <c r="O10" i="5"/>
  <c r="O9" i="5"/>
  <c r="O8" i="5"/>
  <c r="O7" i="5"/>
  <c r="O6" i="5"/>
  <c r="O3" i="5"/>
  <c r="O2" i="5"/>
  <c r="V161" i="4"/>
  <c r="V160" i="4"/>
  <c r="V41" i="4"/>
  <c r="V107" i="4"/>
  <c r="V51" i="4"/>
  <c r="V54" i="4"/>
  <c r="V260" i="4"/>
  <c r="V214" i="4"/>
  <c r="V311" i="4"/>
  <c r="V98" i="4"/>
  <c r="V97" i="4"/>
  <c r="V40" i="4"/>
  <c r="V96" i="4"/>
  <c r="V95" i="4"/>
  <c r="V94" i="4"/>
  <c r="V39" i="4"/>
  <c r="V38" i="4"/>
  <c r="V37" i="4"/>
  <c r="V36" i="4"/>
  <c r="V170" i="4"/>
  <c r="V35" i="4"/>
  <c r="V263" i="4"/>
  <c r="V93" i="4"/>
  <c r="V66" i="4"/>
  <c r="V33" i="4"/>
  <c r="V34" i="4"/>
  <c r="V310" i="4"/>
  <c r="V309" i="4"/>
  <c r="V32" i="4"/>
  <c r="V262" i="4"/>
  <c r="V246" i="4"/>
  <c r="V223" i="4"/>
  <c r="V221" i="4"/>
  <c r="V218" i="4"/>
  <c r="V52" i="4"/>
  <c r="V31" i="4"/>
  <c r="V30" i="4"/>
  <c r="V29" i="4"/>
  <c r="V28" i="4"/>
  <c r="V27" i="4"/>
  <c r="V26" i="4"/>
  <c r="V206" i="4"/>
  <c r="V209" i="4"/>
  <c r="V258" i="4"/>
  <c r="V247" i="4"/>
  <c r="V224" i="4"/>
  <c r="V219" i="4"/>
  <c r="V307" i="4"/>
  <c r="V205" i="4"/>
  <c r="V204" i="4"/>
  <c r="V203" i="4"/>
  <c r="V82" i="4"/>
  <c r="V81" i="4"/>
  <c r="V215" i="4"/>
  <c r="V306" i="4"/>
  <c r="V305" i="4"/>
  <c r="V304" i="4"/>
  <c r="V303" i="4"/>
  <c r="V154" i="4"/>
  <c r="V302" i="4"/>
  <c r="V25" i="4"/>
  <c r="V24" i="4"/>
  <c r="V231" i="4"/>
  <c r="V301" i="4"/>
  <c r="V300" i="4"/>
  <c r="V299" i="4"/>
  <c r="V126" i="4"/>
  <c r="V298" i="4"/>
  <c r="V23" i="4"/>
  <c r="V202" i="4"/>
  <c r="V269" i="4"/>
  <c r="V185" i="4"/>
  <c r="V101" i="4"/>
  <c r="V100" i="4"/>
  <c r="V99" i="4"/>
  <c r="V22" i="4"/>
  <c r="V20" i="4"/>
  <c r="V19" i="4"/>
  <c r="V21" i="4"/>
  <c r="V18" i="4"/>
  <c r="V17" i="4"/>
  <c r="V50" i="4"/>
  <c r="V64" i="4"/>
  <c r="V261" i="4"/>
  <c r="V268" i="4"/>
  <c r="V187" i="4"/>
  <c r="V145" i="4"/>
  <c r="V16" i="4"/>
  <c r="V242" i="4"/>
  <c r="V241" i="4"/>
  <c r="V240" i="4"/>
  <c r="V239" i="4"/>
  <c r="V65" i="4"/>
  <c r="V238" i="4"/>
  <c r="V15" i="4"/>
  <c r="V14" i="4"/>
  <c r="V254" i="4"/>
  <c r="V251" i="4"/>
  <c r="V222" i="4"/>
  <c r="V172" i="4"/>
  <c r="V177" i="4"/>
  <c r="V256" i="4"/>
  <c r="V75" i="4"/>
  <c r="V74" i="4"/>
  <c r="V295" i="4"/>
  <c r="V135" i="4"/>
  <c r="V134" i="4"/>
  <c r="V294" i="4"/>
  <c r="V293" i="4"/>
  <c r="V292" i="4"/>
  <c r="V13" i="4"/>
  <c r="V290" i="4"/>
  <c r="V12" i="4"/>
  <c r="V11" i="4"/>
  <c r="V10" i="4"/>
  <c r="V171" i="4"/>
  <c r="V73" i="4"/>
  <c r="V151" i="4"/>
  <c r="V150" i="4"/>
  <c r="V287" i="4"/>
  <c r="V286" i="4"/>
  <c r="V201" i="4"/>
  <c r="V83" i="4"/>
  <c r="V72" i="4"/>
  <c r="V71" i="4"/>
  <c r="V139" i="4"/>
  <c r="V116" i="4"/>
  <c r="V115" i="4"/>
  <c r="V114" i="4"/>
  <c r="V9" i="4"/>
  <c r="V200" i="4"/>
  <c r="V199" i="4"/>
  <c r="V8" i="4"/>
  <c r="V189" i="4"/>
  <c r="V248" i="4"/>
  <c r="V284" i="4"/>
  <c r="V243" i="4"/>
  <c r="V211" i="4"/>
  <c r="V210" i="4"/>
  <c r="V7" i="4"/>
  <c r="V6" i="4"/>
  <c r="V217" i="4"/>
  <c r="V152" i="4"/>
  <c r="V282" i="4"/>
  <c r="V281" i="4"/>
  <c r="V280" i="4"/>
  <c r="V279" i="4"/>
  <c r="V237" i="4"/>
  <c r="V236" i="4"/>
  <c r="V235" i="4"/>
  <c r="V234" i="4"/>
  <c r="V233" i="4"/>
  <c r="V244" i="4"/>
  <c r="V232" i="4"/>
  <c r="V198" i="4"/>
  <c r="V197" i="4"/>
  <c r="V196" i="4"/>
  <c r="V195" i="4"/>
  <c r="V175" i="4"/>
  <c r="V128" i="4"/>
  <c r="V169" i="4"/>
  <c r="V168" i="4"/>
  <c r="V133" i="4"/>
  <c r="V132" i="4"/>
  <c r="V85" i="4"/>
  <c r="V84" i="4"/>
  <c r="V70" i="4"/>
  <c r="V69" i="4"/>
  <c r="V118" i="4"/>
  <c r="V106" i="4"/>
  <c r="V77" i="4"/>
  <c r="V166" i="4"/>
  <c r="V165" i="4"/>
  <c r="V164" i="4"/>
  <c r="V159" i="4"/>
  <c r="V158" i="4"/>
  <c r="V157" i="4"/>
  <c r="V144" i="4"/>
  <c r="V143" i="4"/>
  <c r="V142" i="4"/>
  <c r="V113" i="4"/>
  <c r="V112" i="4"/>
  <c r="V111" i="4"/>
  <c r="V89" i="4"/>
  <c r="V88" i="4"/>
  <c r="V87" i="4"/>
  <c r="V57" i="4"/>
  <c r="V56" i="4"/>
  <c r="V55" i="4"/>
  <c r="V48" i="4"/>
  <c r="V47" i="4"/>
  <c r="V46" i="4"/>
  <c r="V5" i="4"/>
  <c r="V183" i="4"/>
  <c r="V4" i="4"/>
  <c r="V3" i="4"/>
  <c r="V156" i="4"/>
  <c r="V2" i="4"/>
  <c r="V137" i="4"/>
  <c r="V194" i="4"/>
  <c r="V109" i="4"/>
  <c r="V136" i="4"/>
  <c r="V130" i="4"/>
  <c r="V110" i="4"/>
  <c r="V44" i="4"/>
  <c r="V181" i="4"/>
  <c r="V149" i="4"/>
  <c r="V125" i="4"/>
  <c r="V80" i="4"/>
  <c r="V68" i="4"/>
  <c r="V59" i="4"/>
  <c r="V49" i="4"/>
  <c r="V188" i="4"/>
  <c r="V167" i="4"/>
  <c r="V163" i="4"/>
  <c r="V148" i="4"/>
  <c r="V147" i="4"/>
  <c r="V141" i="4"/>
  <c r="V120" i="4"/>
  <c r="V193" i="4"/>
  <c r="V124" i="4"/>
  <c r="V123" i="4"/>
  <c r="V79" i="4"/>
  <c r="V78" i="4"/>
  <c r="V192" i="4"/>
  <c r="V277" i="4"/>
  <c r="V108" i="4"/>
  <c r="V86" i="4"/>
  <c r="V60" i="4"/>
  <c r="V276" i="4"/>
  <c r="V264" i="4"/>
  <c r="V259" i="4"/>
  <c r="V184" i="4"/>
  <c r="V174" i="4"/>
  <c r="V127" i="4"/>
  <c r="V67" i="4"/>
  <c r="V131" i="4"/>
  <c r="V119" i="4"/>
  <c r="V122" i="4"/>
  <c r="V53" i="4"/>
  <c r="V45" i="4"/>
  <c r="V105" i="4"/>
  <c r="V104" i="4"/>
  <c r="V103" i="4"/>
  <c r="V102" i="4"/>
  <c r="V191" i="4"/>
  <c r="V180" i="4"/>
  <c r="V176" i="4"/>
  <c r="V153" i="4"/>
  <c r="V129" i="4"/>
  <c r="V58" i="4"/>
  <c r="V43" i="4"/>
  <c r="V42" i="4"/>
  <c r="V220" i="4"/>
  <c r="V92" i="4"/>
  <c r="V245" i="4"/>
  <c r="V190" i="4"/>
  <c r="V267" i="4"/>
  <c r="V178" i="4"/>
  <c r="V138" i="4"/>
  <c r="V274" i="4"/>
  <c r="V182" i="4"/>
  <c r="V257" i="4"/>
  <c r="V273" i="4"/>
  <c r="V162" i="4"/>
  <c r="V155" i="4"/>
  <c r="V230" i="4"/>
  <c r="V229" i="4"/>
  <c r="V228" i="4"/>
  <c r="V227" i="4"/>
  <c r="V140" i="4"/>
  <c r="V272" i="4"/>
  <c r="V271" i="4"/>
  <c r="V121" i="4"/>
  <c r="V117" i="4"/>
  <c r="V91" i="4"/>
  <c r="V90" i="4"/>
  <c r="V213" i="4"/>
  <c r="V76" i="4"/>
  <c r="V62" i="4"/>
  <c r="V226" i="4"/>
  <c r="V270" i="4"/>
  <c r="V225" i="4"/>
  <c r="V357" i="1"/>
  <c r="M11" i="3"/>
  <c r="M12" i="3"/>
  <c r="N6" i="3"/>
  <c r="M3" i="3"/>
  <c r="M4" i="3"/>
  <c r="M5" i="3"/>
  <c r="M2" i="3"/>
  <c r="V306" i="1"/>
  <c r="V256" i="1"/>
  <c r="V225" i="1"/>
  <c r="V373" i="1"/>
  <c r="V3" i="1"/>
  <c r="V4" i="1"/>
  <c r="V5" i="1"/>
  <c r="V6" i="1"/>
  <c r="V7" i="1"/>
  <c r="V8" i="1"/>
  <c r="V10" i="1"/>
  <c r="V11" i="1"/>
  <c r="V9" i="1"/>
  <c r="V12" i="1"/>
  <c r="V13" i="1"/>
  <c r="V14" i="1"/>
  <c r="V15" i="1"/>
  <c r="V16" i="1"/>
  <c r="V17" i="1"/>
  <c r="V18" i="1"/>
  <c r="V19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9" i="1"/>
  <c r="V40" i="1"/>
  <c r="V20" i="1"/>
  <c r="V21" i="1"/>
  <c r="V22" i="1"/>
  <c r="V38" i="1"/>
  <c r="V41" i="1"/>
  <c r="V164" i="1"/>
  <c r="V162" i="1"/>
  <c r="V163" i="1"/>
  <c r="V169" i="1"/>
  <c r="V170" i="1"/>
  <c r="V165" i="1"/>
  <c r="V166" i="1"/>
  <c r="V167" i="1"/>
  <c r="V168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6" i="1"/>
  <c r="V184" i="1"/>
  <c r="V185" i="1"/>
  <c r="V187" i="1"/>
  <c r="V189" i="1"/>
  <c r="V188" i="1"/>
  <c r="V192" i="1"/>
  <c r="V194" i="1"/>
  <c r="V195" i="1"/>
  <c r="V196" i="1"/>
  <c r="V193" i="1"/>
  <c r="V209" i="1"/>
  <c r="V210" i="1"/>
  <c r="V211" i="1"/>
  <c r="V212" i="1"/>
  <c r="V213" i="1"/>
  <c r="V214" i="1"/>
  <c r="V215" i="1"/>
  <c r="V218" i="1"/>
  <c r="V219" i="1"/>
  <c r="V220" i="1"/>
  <c r="V221" i="1"/>
  <c r="V222" i="1"/>
  <c r="V223" i="1"/>
  <c r="V224" i="1"/>
  <c r="V226" i="1"/>
  <c r="V227" i="1"/>
  <c r="V208" i="1"/>
  <c r="V216" i="1"/>
  <c r="V21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4" i="1"/>
  <c r="V241" i="1"/>
  <c r="V242" i="1"/>
  <c r="V243" i="1"/>
  <c r="V245" i="1"/>
  <c r="V246" i="1"/>
  <c r="V247" i="1"/>
  <c r="V248" i="1"/>
  <c r="V249" i="1"/>
  <c r="V250" i="1"/>
  <c r="V251" i="1"/>
  <c r="V252" i="1"/>
  <c r="V253" i="1"/>
  <c r="V254" i="1"/>
  <c r="V255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87" i="1"/>
  <c r="V288" i="1"/>
  <c r="V289" i="1"/>
  <c r="V290" i="1"/>
  <c r="V293" i="1"/>
  <c r="V291" i="1"/>
  <c r="V292" i="1"/>
  <c r="V294" i="1"/>
  <c r="V295" i="1"/>
  <c r="V296" i="1"/>
  <c r="V297" i="1"/>
  <c r="V301" i="1"/>
  <c r="V302" i="1"/>
  <c r="V303" i="1"/>
  <c r="V304" i="1"/>
  <c r="V305" i="1"/>
  <c r="V317" i="1"/>
  <c r="V314" i="1"/>
  <c r="V315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298" i="1"/>
  <c r="V299" i="1"/>
  <c r="V300" i="1"/>
  <c r="V311" i="1"/>
  <c r="V316" i="1"/>
  <c r="V307" i="1"/>
  <c r="V309" i="1"/>
  <c r="V312" i="1"/>
  <c r="V308" i="1"/>
  <c r="V310" i="1"/>
  <c r="V313" i="1"/>
  <c r="V334" i="1"/>
  <c r="V335" i="1"/>
  <c r="V336" i="1"/>
  <c r="V337" i="1"/>
  <c r="V338" i="1"/>
  <c r="V340" i="1"/>
  <c r="V343" i="1"/>
  <c r="V344" i="1"/>
  <c r="V345" i="1"/>
  <c r="V346" i="1"/>
  <c r="V339" i="1"/>
  <c r="V341" i="1"/>
  <c r="V342" i="1"/>
  <c r="V348" i="1"/>
  <c r="V349" i="1"/>
  <c r="V350" i="1"/>
  <c r="V352" i="1"/>
  <c r="V353" i="1"/>
  <c r="V351" i="1"/>
  <c r="V356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4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75" i="1"/>
  <c r="V376" i="1"/>
  <c r="V395" i="1"/>
  <c r="V397" i="1"/>
  <c r="V398" i="1"/>
  <c r="V399" i="1"/>
  <c r="V400" i="1"/>
  <c r="V401" i="1"/>
  <c r="V402" i="1"/>
  <c r="V403" i="1"/>
  <c r="V396" i="1"/>
  <c r="V405" i="1"/>
  <c r="V406" i="1"/>
  <c r="V407" i="1"/>
  <c r="V404" i="1"/>
  <c r="V408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6" i="1"/>
  <c r="V437" i="1"/>
  <c r="V438" i="1"/>
  <c r="V439" i="1"/>
  <c r="V440" i="1"/>
  <c r="V441" i="1"/>
  <c r="V442" i="1"/>
  <c r="V443" i="1"/>
  <c r="V444" i="1"/>
  <c r="V433" i="1"/>
  <c r="V434" i="1"/>
  <c r="V435" i="1"/>
  <c r="V445" i="1"/>
  <c r="V2" i="1"/>
</calcChain>
</file>

<file path=xl/sharedStrings.xml><?xml version="1.0" encoding="utf-8"?>
<sst xmlns="http://schemas.openxmlformats.org/spreadsheetml/2006/main" count="7270" uniqueCount="553">
  <si>
    <t>AA no.</t>
  </si>
  <si>
    <t>M</t>
  </si>
  <si>
    <t>Wt AA</t>
  </si>
  <si>
    <t>Mut AA</t>
  </si>
  <si>
    <t>SMILES</t>
  </si>
  <si>
    <t>Ligand type</t>
  </si>
  <si>
    <t>Partial agonist</t>
  </si>
  <si>
    <t>Inverse agonist</t>
  </si>
  <si>
    <t>Positive allosteric modulator</t>
  </si>
  <si>
    <t>Full agonist</t>
  </si>
  <si>
    <t>Allosteric agonist</t>
  </si>
  <si>
    <t>Allosteric inverse agonist</t>
  </si>
  <si>
    <t>Negative allosteric modulator
(noncompetitive antagonist)</t>
  </si>
  <si>
    <t>Binding - unknown pharmacological activity</t>
  </si>
  <si>
    <t>PubChem CID</t>
  </si>
  <si>
    <t>ChEMBL Compound ID</t>
  </si>
  <si>
    <t>Gly</t>
  </si>
  <si>
    <t>Ala</t>
  </si>
  <si>
    <t>Val</t>
  </si>
  <si>
    <t>Leu</t>
  </si>
  <si>
    <t>Ile</t>
  </si>
  <si>
    <t>Pro</t>
  </si>
  <si>
    <t>Phe</t>
  </si>
  <si>
    <t>Tyr</t>
  </si>
  <si>
    <t>Trp</t>
  </si>
  <si>
    <t>Ser</t>
  </si>
  <si>
    <t>Thr</t>
  </si>
  <si>
    <t>Cys</t>
  </si>
  <si>
    <t>Met</t>
  </si>
  <si>
    <t>Asn</t>
  </si>
  <si>
    <t>Gln</t>
  </si>
  <si>
    <t>Lys</t>
  </si>
  <si>
    <t>Arg</t>
  </si>
  <si>
    <t>His</t>
  </si>
  <si>
    <t>Asp</t>
  </si>
  <si>
    <t>Glu</t>
  </si>
  <si>
    <t>FASTA sequence (peptide)</t>
  </si>
  <si>
    <t>UniProt Entry Code (peptide)</t>
  </si>
  <si>
    <t>G</t>
  </si>
  <si>
    <t>A</t>
  </si>
  <si>
    <t>V</t>
  </si>
  <si>
    <t>L</t>
  </si>
  <si>
    <t>I</t>
  </si>
  <si>
    <t>P</t>
  </si>
  <si>
    <t>F</t>
  </si>
  <si>
    <t>Y</t>
  </si>
  <si>
    <t>W</t>
  </si>
  <si>
    <t>S</t>
  </si>
  <si>
    <t>T</t>
  </si>
  <si>
    <t>C</t>
  </si>
  <si>
    <t>N</t>
  </si>
  <si>
    <t>Q</t>
  </si>
  <si>
    <t>K</t>
  </si>
  <si>
    <t>R</t>
  </si>
  <si>
    <t>H</t>
  </si>
  <si>
    <t>D</t>
  </si>
  <si>
    <t>E</t>
  </si>
  <si>
    <t>Antagonist (neutral/silent)</t>
  </si>
  <si>
    <t>Class</t>
  </si>
  <si>
    <t>Neutral allosteric ligand</t>
  </si>
  <si>
    <t>Remark</t>
  </si>
  <si>
    <t>AA</t>
  </si>
  <si>
    <t>Glycosylation site</t>
  </si>
  <si>
    <t>Palmitoylation site</t>
  </si>
  <si>
    <t>Receptor salt-bridge</t>
  </si>
  <si>
    <t>Receptor disulfide-bridge</t>
  </si>
  <si>
    <t>Receptor-ligand bond</t>
  </si>
  <si>
    <t>Natural mutation (SNP, incl. disease-causing)</t>
  </si>
  <si>
    <t>No ligand (apo structure)</t>
  </si>
  <si>
    <t>aa2ar_human</t>
  </si>
  <si>
    <t>ntr1_rat</t>
  </si>
  <si>
    <t>Tm change (add minus sign if decreased) (C)</t>
  </si>
  <si>
    <t>SITE / 
BOND / 
SNP</t>
  </si>
  <si>
    <t>Insertion/ Removal</t>
  </si>
  <si>
    <t>Relative stability = 100*Mut/Wt (Abolished=0, Wt=100, Increased&gt;100)</t>
  </si>
  <si>
    <t>Measurement type</t>
  </si>
  <si>
    <t>Stability quotient = Activity remaining after heating 30 min at 32C, Wt=50 (%)</t>
  </si>
  <si>
    <t>Figure / Table</t>
  </si>
  <si>
    <t>Table</t>
  </si>
  <si>
    <t>Figure</t>
  </si>
  <si>
    <t>SI Figure</t>
  </si>
  <si>
    <t>SI Table</t>
  </si>
  <si>
    <t>Text only</t>
  </si>
  <si>
    <r>
      <rPr>
        <b/>
        <u/>
        <sz val="14"/>
        <color rgb="FFFF0000"/>
        <rFont val="Calibri (Body)"/>
      </rPr>
      <t xml:space="preserve">LIGAND
</t>
    </r>
    <r>
      <rPr>
        <b/>
        <sz val="12"/>
        <color theme="1"/>
        <rFont val="Calibri (Body)"/>
      </rPr>
      <t>ID Type</t>
    </r>
  </si>
  <si>
    <t>Lig Type</t>
  </si>
  <si>
    <t>Rec Fam</t>
  </si>
  <si>
    <t>Construct Names</t>
  </si>
  <si>
    <t>Segment</t>
  </si>
  <si>
    <t>GPCRdb#</t>
  </si>
  <si>
    <t>PDB IDs</t>
  </si>
  <si>
    <t>B</t>
  </si>
  <si>
    <t>cxcr4_human</t>
  </si>
  <si>
    <t>TM6</t>
  </si>
  <si>
    <t>6x36</t>
  </si>
  <si>
    <t>opsd_bovin</t>
  </si>
  <si>
    <t>TM3</t>
  </si>
  <si>
    <t>3x28</t>
  </si>
  <si>
    <t>opsd_human</t>
  </si>
  <si>
    <t>6x40</t>
  </si>
  <si>
    <t>TM2</t>
  </si>
  <si>
    <t>2x56</t>
  </si>
  <si>
    <t>lpar1_human</t>
  </si>
  <si>
    <t>TM5</t>
  </si>
  <si>
    <t>5x37</t>
  </si>
  <si>
    <t>ECL3</t>
  </si>
  <si>
    <t>N-term</t>
  </si>
  <si>
    <t>acm1_human</t>
  </si>
  <si>
    <t>3x37</t>
  </si>
  <si>
    <t>ECL2</t>
  </si>
  <si>
    <t>adrb2_human</t>
  </si>
  <si>
    <t>par1_human</t>
  </si>
  <si>
    <t>acm2_human</t>
  </si>
  <si>
    <t>2x63</t>
  </si>
  <si>
    <t>45x51</t>
  </si>
  <si>
    <t>ox1r_human</t>
  </si>
  <si>
    <t>6x56</t>
  </si>
  <si>
    <t>adrb1_melga</t>
  </si>
  <si>
    <t>ICL2</t>
  </si>
  <si>
    <t>TM7</t>
  </si>
  <si>
    <t>7x48</t>
  </si>
  <si>
    <t>H8</t>
  </si>
  <si>
    <t>8x59</t>
  </si>
  <si>
    <t>TM1</t>
  </si>
  <si>
    <t>1x51</t>
  </si>
  <si>
    <t>ECL1</t>
  </si>
  <si>
    <t>23x49</t>
  </si>
  <si>
    <t>2x38</t>
  </si>
  <si>
    <t>2x40</t>
  </si>
  <si>
    <t>2x42</t>
  </si>
  <si>
    <t>2x551</t>
  </si>
  <si>
    <t>2x57</t>
  </si>
  <si>
    <t>2x60</t>
  </si>
  <si>
    <t>2x61</t>
  </si>
  <si>
    <t>2x66</t>
  </si>
  <si>
    <t>34x53</t>
  </si>
  <si>
    <t>3x26</t>
  </si>
  <si>
    <t>3x27</t>
  </si>
  <si>
    <t>oprk_human</t>
  </si>
  <si>
    <t>3x29</t>
  </si>
  <si>
    <t>3x33</t>
  </si>
  <si>
    <t>3x44</t>
  </si>
  <si>
    <t>3x50</t>
  </si>
  <si>
    <t>3x55</t>
  </si>
  <si>
    <t>TM4</t>
  </si>
  <si>
    <t>4x65</t>
  </si>
  <si>
    <t>5x36</t>
  </si>
  <si>
    <t>5x42</t>
  </si>
  <si>
    <t>5x61</t>
  </si>
  <si>
    <t>5x63</t>
  </si>
  <si>
    <t>5x64</t>
  </si>
  <si>
    <t>6x32</t>
  </si>
  <si>
    <t>6x59</t>
  </si>
  <si>
    <t>7x25</t>
  </si>
  <si>
    <t>7x37</t>
  </si>
  <si>
    <t>7x41</t>
  </si>
  <si>
    <t>7x46</t>
  </si>
  <si>
    <t>p2y12_human</t>
  </si>
  <si>
    <t>7x49</t>
  </si>
  <si>
    <t>grm5_human</t>
  </si>
  <si>
    <t>1x35</t>
  </si>
  <si>
    <t>crfr1_human</t>
  </si>
  <si>
    <t>1x36</t>
  </si>
  <si>
    <t>1x54</t>
  </si>
  <si>
    <t>1x59</t>
  </si>
  <si>
    <t>ccr5_human</t>
  </si>
  <si>
    <t>1x60</t>
  </si>
  <si>
    <t>ffar1_human</t>
  </si>
  <si>
    <t>2x46</t>
  </si>
  <si>
    <t>2x52</t>
  </si>
  <si>
    <t>2x53</t>
  </si>
  <si>
    <t>2x62</t>
  </si>
  <si>
    <t>3x34</t>
  </si>
  <si>
    <t>3x36</t>
  </si>
  <si>
    <t>3x40</t>
  </si>
  <si>
    <t>5ht1b_human</t>
  </si>
  <si>
    <t>3x41</t>
  </si>
  <si>
    <t>5ht2b_human</t>
  </si>
  <si>
    <t>drd3_human</t>
  </si>
  <si>
    <t>3x48</t>
  </si>
  <si>
    <t>3x49</t>
  </si>
  <si>
    <t>45x52</t>
  </si>
  <si>
    <t>4x43</t>
  </si>
  <si>
    <t>4x61</t>
  </si>
  <si>
    <t>5x48</t>
  </si>
  <si>
    <t>5x53</t>
  </si>
  <si>
    <t>5x54</t>
  </si>
  <si>
    <t>5x58</t>
  </si>
  <si>
    <t>6x27</t>
  </si>
  <si>
    <t>6x30</t>
  </si>
  <si>
    <t>6x33</t>
  </si>
  <si>
    <t>6x37</t>
  </si>
  <si>
    <t>6x41</t>
  </si>
  <si>
    <t>6x51</t>
  </si>
  <si>
    <t>7x31</t>
  </si>
  <si>
    <t>7x36</t>
  </si>
  <si>
    <t>7x38</t>
  </si>
  <si>
    <t>7x43</t>
  </si>
  <si>
    <t>p2ry1_human</t>
  </si>
  <si>
    <t>7x53</t>
  </si>
  <si>
    <t>8x49</t>
  </si>
  <si>
    <t>8x58</t>
  </si>
  <si>
    <t>ICL3</t>
  </si>
  <si>
    <t>Abolished signalling</t>
  </si>
  <si>
    <t>Constitutively active mutant</t>
  </si>
  <si>
    <t>Disease mutant (retinitis pigmentosa (RP) or congenital stationary night blindness (CSNB))"</t>
  </si>
  <si>
    <t>Increased</t>
  </si>
  <si>
    <t>Decreased</t>
  </si>
  <si>
    <t>Unchanged</t>
  </si>
  <si>
    <r>
      <rPr>
        <b/>
        <u/>
        <sz val="14"/>
        <color rgb="FFFF0000"/>
        <rFont val="Calibri"/>
        <family val="2"/>
      </rPr>
      <t>MUTANT</t>
    </r>
    <r>
      <rPr>
        <b/>
        <u/>
        <sz val="12"/>
        <color rgb="FFFF0000"/>
        <rFont val="Calibri"/>
        <family val="2"/>
      </rPr>
      <t xml:space="preserve">
</t>
    </r>
    <r>
      <rPr>
        <b/>
        <u/>
        <sz val="12"/>
        <color theme="10"/>
        <rFont val="Calibri"/>
        <family val="2"/>
      </rPr>
      <t>UniProt
name or code</t>
    </r>
  </si>
  <si>
    <r>
      <rPr>
        <b/>
        <u/>
        <sz val="12"/>
        <color rgb="FFFF0000"/>
        <rFont val="Calibri"/>
        <family val="2"/>
      </rPr>
      <t>THERMO-STABILITY</t>
    </r>
    <r>
      <rPr>
        <b/>
        <sz val="12"/>
        <color theme="1"/>
        <rFont val="Calibri"/>
        <family val="2"/>
      </rPr>
      <t xml:space="preserve">
(Qualitative)</t>
    </r>
  </si>
  <si>
    <r>
      <rPr>
        <b/>
        <u/>
        <sz val="12"/>
        <color rgb="FFFF0000"/>
        <rFont val="Calibri"/>
        <family val="2"/>
      </rPr>
      <t>RECEPTOR EXPRESSION</t>
    </r>
    <r>
      <rPr>
        <b/>
        <sz val="12"/>
        <color theme="1"/>
        <rFont val="Calibri"/>
        <family val="2"/>
      </rPr>
      <t xml:space="preserve">
(Qualitative)</t>
    </r>
  </si>
  <si>
    <t>Other effect</t>
  </si>
  <si>
    <t>No effect (mutation inserted unintendendly)</t>
  </si>
  <si>
    <t>Unknown effect</t>
  </si>
  <si>
    <r>
      <t xml:space="preserve">REFERENCES
</t>
    </r>
    <r>
      <rPr>
        <b/>
        <sz val="12"/>
        <color theme="1"/>
        <rFont val="Calibri"/>
        <family val="2"/>
      </rPr>
      <t>DOIs or PMIDs</t>
    </r>
  </si>
  <si>
    <t>Inserted</t>
  </si>
  <si>
    <t>Removed</t>
  </si>
  <si>
    <t>Inserted / Removed</t>
  </si>
  <si>
    <t>(Grey cells are user-annotated, white are GPCRdb-fille).</t>
  </si>
  <si>
    <t>Correspondence with Daniel Rosenbaum informed that this mutation was accidental and it has no effect</t>
  </si>
  <si>
    <r>
      <t xml:space="preserve">PTM SITE,
STRUCT BOND.
or SNP
</t>
    </r>
    <r>
      <rPr>
        <b/>
        <sz val="12"/>
        <color theme="1"/>
        <rFont val="Calibri"/>
        <family val="2"/>
      </rPr>
      <t>Type</t>
    </r>
  </si>
  <si>
    <t>(Qualitative)</t>
  </si>
  <si>
    <t>sodium ion site</t>
  </si>
  <si>
    <t>x</t>
  </si>
  <si>
    <t>5TVN</t>
  </si>
  <si>
    <t>5x70</t>
  </si>
  <si>
    <t>non_annotated_mutation</t>
  </si>
  <si>
    <t>5x71</t>
  </si>
  <si>
    <t>5x72</t>
  </si>
  <si>
    <t>5x73</t>
  </si>
  <si>
    <t>5x74</t>
  </si>
  <si>
    <t>5UEN</t>
  </si>
  <si>
    <t>aa1r_human</t>
  </si>
  <si>
    <t>4UG2</t>
  </si>
  <si>
    <t>2x64</t>
  </si>
  <si>
    <t>5UVI</t>
  </si>
  <si>
    <t>5IU8</t>
  </si>
  <si>
    <t>5JTB</t>
  </si>
  <si>
    <t>5UIG</t>
  </si>
  <si>
    <t>ligand-binding-decreasing</t>
  </si>
  <si>
    <t>5IU4</t>
  </si>
  <si>
    <t>C-term</t>
  </si>
  <si>
    <t>thermostabilising</t>
  </si>
  <si>
    <t>5VBL</t>
  </si>
  <si>
    <t>apj_human</t>
  </si>
  <si>
    <t>6x48</t>
  </si>
  <si>
    <t>8x60</t>
  </si>
  <si>
    <t>5T1A</t>
  </si>
  <si>
    <t>ccr2_human</t>
  </si>
  <si>
    <t>X</t>
  </si>
  <si>
    <t>5x62</t>
  </si>
  <si>
    <t>5x65</t>
  </si>
  <si>
    <t>5x66</t>
  </si>
  <si>
    <t>5x67</t>
  </si>
  <si>
    <t>5x68</t>
  </si>
  <si>
    <t>6x28</t>
  </si>
  <si>
    <t>6x29</t>
  </si>
  <si>
    <t>6x31</t>
  </si>
  <si>
    <t>8x52</t>
  </si>
  <si>
    <t>8x53</t>
  </si>
  <si>
    <t>8x54</t>
  </si>
  <si>
    <t>8x55</t>
  </si>
  <si>
    <t>8x56</t>
  </si>
  <si>
    <t>5LWE</t>
  </si>
  <si>
    <t>ccr9_human</t>
  </si>
  <si>
    <t>ICL1</t>
  </si>
  <si>
    <t>12x48</t>
  </si>
  <si>
    <t>12x50</t>
  </si>
  <si>
    <t>3x47</t>
  </si>
  <si>
    <t>5x41</t>
  </si>
  <si>
    <t>7x29</t>
  </si>
  <si>
    <t>7x39</t>
  </si>
  <si>
    <t>8x63</t>
  </si>
  <si>
    <t>5XRA</t>
  </si>
  <si>
    <t>cnr1_human</t>
  </si>
  <si>
    <t>3x46</t>
  </si>
  <si>
    <t>5XR8</t>
  </si>
  <si>
    <t>5TGZ</t>
  </si>
  <si>
    <t>5U09</t>
  </si>
  <si>
    <t>5x47</t>
  </si>
  <si>
    <t>2x44</t>
  </si>
  <si>
    <t>3ODU</t>
  </si>
  <si>
    <t>disulfide-bridge</t>
  </si>
  <si>
    <t>ednrb_human</t>
  </si>
  <si>
    <t>1x55</t>
  </si>
  <si>
    <t>6x54</t>
  </si>
  <si>
    <t>8x57</t>
  </si>
  <si>
    <t>5VAI</t>
  </si>
  <si>
    <t>g1sgd4_rabit</t>
  </si>
  <si>
    <t>1x31</t>
  </si>
  <si>
    <t>5VEW</t>
  </si>
  <si>
    <t>glp1r_human</t>
  </si>
  <si>
    <t>5VEX</t>
  </si>
  <si>
    <t>2x59</t>
  </si>
  <si>
    <t>5NX2</t>
  </si>
  <si>
    <t>3x24</t>
  </si>
  <si>
    <t>3x31</t>
  </si>
  <si>
    <t>3x32</t>
  </si>
  <si>
    <t>snp-location-in-dbsnprs1042044var_015098</t>
  </si>
  <si>
    <t>4x48</t>
  </si>
  <si>
    <t>5x51</t>
  </si>
  <si>
    <t>5x52</t>
  </si>
  <si>
    <t>6x42</t>
  </si>
  <si>
    <t>6x45</t>
  </si>
  <si>
    <t>6x47</t>
  </si>
  <si>
    <t>7x56</t>
  </si>
  <si>
    <t>5EE7</t>
  </si>
  <si>
    <t>glr_human</t>
  </si>
  <si>
    <t>1x48</t>
  </si>
  <si>
    <t>2x39</t>
  </si>
  <si>
    <t>2x48</t>
  </si>
  <si>
    <t>4x54</t>
  </si>
  <si>
    <t>5T04</t>
  </si>
  <si>
    <t>5EN0</t>
  </si>
  <si>
    <t>5DYS</t>
  </si>
  <si>
    <t>5NDZ</t>
  </si>
  <si>
    <t>par2_human</t>
  </si>
  <si>
    <t>1x46</t>
  </si>
  <si>
    <t>5NJ6</t>
  </si>
  <si>
    <t>5NDD</t>
  </si>
  <si>
    <t>2x37</t>
  </si>
  <si>
    <t>3x43</t>
  </si>
  <si>
    <t>3x51</t>
  </si>
  <si>
    <t>3x53</t>
  </si>
  <si>
    <t>6x38</t>
  </si>
  <si>
    <t>5L7I</t>
  </si>
  <si>
    <t>smo_human</t>
  </si>
  <si>
    <t>5L7D</t>
  </si>
  <si>
    <t>cause congenital stationary night blindness</t>
  </si>
  <si>
    <t>Non-receptor</t>
  </si>
  <si>
    <t>NaVa</t>
  </si>
  <si>
    <t>Christian</t>
  </si>
  <si>
    <t>Had X in Mut AA</t>
  </si>
  <si>
    <t>Needs Annotation</t>
  </si>
  <si>
    <t>Ligand-binding increasing</t>
  </si>
  <si>
    <t>?wrong remove?</t>
  </si>
  <si>
    <t>Wrong annotation - remove!</t>
  </si>
  <si>
    <t>Had X in Mut AA, This mutation is not there! Seems to be PTM?</t>
  </si>
  <si>
    <t>4GPO</t>
  </si>
  <si>
    <t>4BVN</t>
  </si>
  <si>
    <t>4BVN,5A8E</t>
  </si>
  <si>
    <t>5A8E</t>
  </si>
  <si>
    <t>2YDV,2YDO,4UHR,4UG2</t>
  </si>
  <si>
    <t>5IUB,5IU8,3UZC,2YDV,3REY,2YDO,5IUA,5IUA,3UZA,5IU4,5IU4,4UHR,3PWH,3RFM,4UG2,5IU7</t>
  </si>
  <si>
    <t>5IUB,5IU8,3UZC,3REY,5IUA,5IUA,3UZA,5IU4,5IU4,3PWH,3RFM,5IU7</t>
  </si>
  <si>
    <t>5IUB,5IU8,5G53,2YDV,2YDO,5IUA,5IUA,5IU4,5IU4,4UHR,4UG2,5IU7</t>
  </si>
  <si>
    <t>3VGA,3VG9</t>
  </si>
  <si>
    <t>4MQT,4MQS</t>
  </si>
  <si>
    <t>3PDS,4QKX</t>
  </si>
  <si>
    <t>5JQH,3SN6,4LDE,4QKX,4LDL,4GBR,4LDO,4LDO</t>
  </si>
  <si>
    <t>3NY8,3NYA,3D4S,3NY9</t>
  </si>
  <si>
    <t>5JQH,4LDE,4QKX,4LDL,4LDO,4LDO</t>
  </si>
  <si>
    <t>4RWS</t>
  </si>
  <si>
    <t>3OE9,3OE0,4RWS</t>
  </si>
  <si>
    <t>4PHU,5TZR</t>
  </si>
  <si>
    <t>4Z36</t>
  </si>
  <si>
    <t>4BWB,4BV0</t>
  </si>
  <si>
    <t>3ZEV,4BWB,4BUO,4BV0</t>
  </si>
  <si>
    <t>4GRV,4XES</t>
  </si>
  <si>
    <t>5T04,4GRV,4XEE,4XES</t>
  </si>
  <si>
    <t>4GRV</t>
  </si>
  <si>
    <t>5T04,4GRV</t>
  </si>
  <si>
    <t>4BEZ,4BEY</t>
  </si>
  <si>
    <t>2X72</t>
  </si>
  <si>
    <t>4A4M</t>
  </si>
  <si>
    <t>SNP location: Common polymorphism</t>
  </si>
  <si>
    <t>1x26</t>
  </si>
  <si>
    <t>SNP location: In dbSNP:rs1042714.VAR_003453</t>
  </si>
  <si>
    <t>Not identified in PDB -- perhaps delete?</t>
  </si>
  <si>
    <t>4S0V</t>
  </si>
  <si>
    <t>ox2r_human</t>
  </si>
  <si>
    <t>6x39</t>
  </si>
  <si>
    <t>SNP location: In dbSNP:rs2653349.VAR_044510</t>
  </si>
  <si>
    <t>5C1M</t>
  </si>
  <si>
    <t>oprm_mouse</t>
  </si>
  <si>
    <t>5JQH</t>
  </si>
  <si>
    <t>4OO9</t>
  </si>
  <si>
    <t>4x40</t>
  </si>
  <si>
    <t>2ZIY</t>
  </si>
  <si>
    <t>opsd_todpa</t>
  </si>
  <si>
    <t>3V2W</t>
  </si>
  <si>
    <t>s1pr1_human</t>
  </si>
  <si>
    <t>3V2Y</t>
  </si>
  <si>
    <t>4BWB</t>
  </si>
  <si>
    <t>PTM of cystine</t>
  </si>
  <si>
    <t>4BV0</t>
  </si>
  <si>
    <t>4BEZ,4BEY,2J4Y,5DYS,2X72,4A4M,3C9M,5EN0</t>
  </si>
  <si>
    <t>Artifact from following Expression TAG</t>
  </si>
  <si>
    <t>non_annotated_mutation - badly annotated by PDB</t>
  </si>
  <si>
    <t>unknown (previously Ligand-binding increasing)</t>
  </si>
  <si>
    <t>unknown (previously Ligand-binding increasing / ligand-binding-decreasing)</t>
  </si>
  <si>
    <t>5D5B,3D4S,5D5A,3KJ6,3NY9,2R4R,2RH1,3NY8,3P0G,5D6L,3NYA</t>
  </si>
  <si>
    <t>5D5B,3D4S,5D5A,3KJ6,3NY9,2R4R,2RH1,3NY8,3P0G,3PDS,5D6L,3NYA,2R4S</t>
  </si>
  <si>
    <t>non_annotated_mutation - perhaps an artificat -- PDB has the AA changed but it is missing residues.</t>
  </si>
  <si>
    <t>non_annotated_mutation - possible artificat as it is close to the truncation. Ignore.</t>
  </si>
  <si>
    <t>C terminal is a different isoform</t>
  </si>
  <si>
    <t>Mutation: Q103M, V120A, L144A, W156A, S160A, C1054S, C1097S, K228A, F260A, I277A, Y309A, F330A, S349A, Y363A</t>
  </si>
  <si>
    <t>4Z9G,4K5Y</t>
  </si>
  <si>
    <t>5GLH,5GLI</t>
  </si>
  <si>
    <t>While it says G in PDB it has not been mutated</t>
  </si>
  <si>
    <t>non receptor</t>
  </si>
  <si>
    <t>5XEZ,5XF1</t>
  </si>
  <si>
    <t>pTM of cystine</t>
  </si>
  <si>
    <t>Mutation: R-149G, C-107T, C-64A, I-24R, N2C, E113Q, M257Y, N282C, L1374A, V1375A, F1376A</t>
  </si>
  <si>
    <t>5DGY,4ZWJ</t>
  </si>
  <si>
    <t xml:space="preserve">N-terminal sequencing and various MS analyses showed that the squid rhodopsin was cleaved at Glu-373 by the V8 protease, and the polypeptide chain was from Gly-2 to Glu-373 containing a Val to Ile substitution at position 18 with all the expected post-translational modifications. </t>
  </si>
  <si>
    <t>Its next to truncation, artifact</t>
  </si>
  <si>
    <t>%2RHR,%2R4S,%2R4R</t>
  </si>
  <si>
    <t>5VEW,5VEX</t>
  </si>
  <si>
    <t>Remove it to add the correct below</t>
  </si>
  <si>
    <t>B1</t>
  </si>
  <si>
    <t>1x52</t>
  </si>
  <si>
    <t>6x50</t>
  </si>
  <si>
    <t>Class#</t>
  </si>
  <si>
    <t>2nd in start</t>
  </si>
  <si>
    <t>mid</t>
  </si>
  <si>
    <t>TM pos</t>
  </si>
  <si>
    <t>8 from end</t>
  </si>
  <si>
    <t>D in DRY motif</t>
  </si>
  <si>
    <t>3 from end</t>
  </si>
  <si>
    <t># in rec fam</t>
  </si>
  <si>
    <t>Note</t>
  </si>
  <si>
    <t>Ali 68%</t>
  </si>
  <si>
    <t>Wt % cons in class</t>
  </si>
  <si>
    <t>Wt Cons-ensus</t>
  </si>
  <si>
    <t>G % cons in class</t>
  </si>
  <si>
    <t>G % cons in rec fam</t>
  </si>
  <si>
    <t># G in class</t>
  </si>
  <si>
    <t>5MZJ</t>
  </si>
  <si>
    <t>54</t>
  </si>
  <si>
    <t>Engineered mutation</t>
  </si>
  <si>
    <t>88</t>
  </si>
  <si>
    <t>107</t>
  </si>
  <si>
    <t>122</t>
  </si>
  <si>
    <t>154</t>
  </si>
  <si>
    <t>202</t>
  </si>
  <si>
    <t>235</t>
  </si>
  <si>
    <t>239</t>
  </si>
  <si>
    <t>277</t>
  </si>
  <si>
    <t>318</t>
  </si>
  <si>
    <t>5N2S</t>
  </si>
  <si>
    <t>57</t>
  </si>
  <si>
    <t>91</t>
  </si>
  <si>
    <t>159</t>
  </si>
  <si>
    <t>205</t>
  </si>
  <si>
    <t>236</t>
  </si>
  <si>
    <t>240</t>
  </si>
  <si>
    <t>8x64</t>
  </si>
  <si>
    <t>309</t>
  </si>
  <si>
    <t>5N2R</t>
  </si>
  <si>
    <t>5MZP</t>
  </si>
  <si>
    <t>5X7D</t>
  </si>
  <si>
    <t>16</t>
  </si>
  <si>
    <t>27</t>
  </si>
  <si>
    <t>5NLX</t>
  </si>
  <si>
    <t>232</t>
  </si>
  <si>
    <t>234</t>
  </si>
  <si>
    <t>260</t>
  </si>
  <si>
    <t>7x45</t>
  </si>
  <si>
    <t>308</t>
  </si>
  <si>
    <t>311</t>
  </si>
  <si>
    <t>5NM2</t>
  </si>
  <si>
    <t>5WQC</t>
  </si>
  <si>
    <t>5W0P</t>
  </si>
  <si>
    <t>336</t>
  </si>
  <si>
    <t>338</t>
  </si>
  <si>
    <t>37</t>
  </si>
  <si>
    <t>85</t>
  </si>
  <si>
    <t>2x50</t>
  </si>
  <si>
    <t>3x21</t>
  </si>
  <si>
    <t>124</t>
  </si>
  <si>
    <t>3x39</t>
  </si>
  <si>
    <t>142</t>
  </si>
  <si>
    <t>146</t>
  </si>
  <si>
    <t>156</t>
  </si>
  <si>
    <t>34x51</t>
  </si>
  <si>
    <t>172</t>
  </si>
  <si>
    <t>173</t>
  </si>
  <si>
    <t>4x45</t>
  </si>
  <si>
    <t>4x62</t>
  </si>
  <si>
    <t>4N6H</t>
  </si>
  <si>
    <t>oprd_human</t>
  </si>
  <si>
    <t>5X33</t>
  </si>
  <si>
    <t>q9wtk1_cavpo</t>
  </si>
  <si>
    <t>2x67</t>
  </si>
  <si>
    <t>5X93</t>
  </si>
  <si>
    <t>270</t>
  </si>
  <si>
    <t>342</t>
  </si>
  <si>
    <t>381</t>
  </si>
  <si>
    <t>396</t>
  </si>
  <si>
    <t>400</t>
  </si>
  <si>
    <t>405</t>
  </si>
  <si>
    <t>5WS3</t>
  </si>
  <si>
    <t>5NM4</t>
  </si>
  <si>
    <t>5XPR</t>
  </si>
  <si>
    <t>6BQH</t>
  </si>
  <si>
    <t>5ht2c_human</t>
  </si>
  <si>
    <t>360</t>
  </si>
  <si>
    <t>6B3J</t>
  </si>
  <si>
    <t>5O9H</t>
  </si>
  <si>
    <t>c5ar1_human</t>
  </si>
  <si>
    <t>34x55</t>
  </si>
  <si>
    <t>317</t>
  </si>
  <si>
    <t>321</t>
  </si>
  <si>
    <t>5OLG</t>
  </si>
  <si>
    <t>5OM1</t>
  </si>
  <si>
    <t>5WF5</t>
  </si>
  <si>
    <t>52</t>
  </si>
  <si>
    <t>5YQZ</t>
  </si>
  <si>
    <t>5OLV</t>
  </si>
  <si>
    <t>5WF6</t>
  </si>
  <si>
    <t>5OLO</t>
  </si>
  <si>
    <t>5OLZ</t>
  </si>
  <si>
    <t>6BQG</t>
  </si>
  <si>
    <t>5OLH</t>
  </si>
  <si>
    <t>5OM4</t>
  </si>
  <si>
    <t>6FFI</t>
  </si>
  <si>
    <t>634</t>
  </si>
  <si>
    <t>6FFH</t>
  </si>
  <si>
    <t>6CM4</t>
  </si>
  <si>
    <t>drd2_human</t>
  </si>
  <si>
    <t>375</t>
  </si>
  <si>
    <t>379</t>
  </si>
  <si>
    <t>done</t>
  </si>
  <si>
    <t>David update March 2018</t>
  </si>
  <si>
    <t>Phosphorylation site</t>
  </si>
  <si>
    <t>6FKD</t>
  </si>
  <si>
    <t>5KW2</t>
  </si>
  <si>
    <t>6FK9</t>
  </si>
  <si>
    <t>6FKC</t>
  </si>
  <si>
    <t>6D35</t>
  </si>
  <si>
    <t>q98sw5_xenla</t>
  </si>
  <si>
    <t>2x54</t>
  </si>
  <si>
    <t>6x77</t>
  </si>
  <si>
    <t>5ZBQ</t>
  </si>
  <si>
    <t>npy1r_human</t>
  </si>
  <si>
    <t>6D32</t>
  </si>
  <si>
    <t>5ZBH</t>
  </si>
  <si>
    <t>5ZKP</t>
  </si>
  <si>
    <t>ptafr_human</t>
  </si>
  <si>
    <t>6x34</t>
  </si>
  <si>
    <t>5V56</t>
  </si>
  <si>
    <t>5ZKQ</t>
  </si>
  <si>
    <t>6FK7</t>
  </si>
  <si>
    <t>6FK6</t>
  </si>
  <si>
    <t>6C1R</t>
  </si>
  <si>
    <t>6C1Q</t>
  </si>
  <si>
    <t>6FK8</t>
  </si>
  <si>
    <t>6FKB</t>
  </si>
  <si>
    <t>6FKA</t>
  </si>
  <si>
    <t>5WB2</t>
  </si>
  <si>
    <t>q80km9_hcmv</t>
  </si>
  <si>
    <t>6GDG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</si>
</sst>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 (Body)"/>
    </font>
    <font>
      <b/>
      <u/>
      <sz val="12"/>
      <color rgb="FFFF0000"/>
      <name val="Calibri (Body)"/>
    </font>
    <font>
      <b/>
      <u/>
      <sz val="14"/>
      <color rgb="FFFF0000"/>
      <name val="Calibri (Body)"/>
    </font>
    <font>
      <sz val="12"/>
      <color theme="1"/>
      <name val="Calibri"/>
      <family val="2"/>
    </font>
    <font>
      <b/>
      <u/>
      <sz val="14"/>
      <color rgb="FFFF0000"/>
      <name val="Calibri"/>
      <family val="2"/>
    </font>
    <font>
      <b/>
      <sz val="12"/>
      <color theme="1"/>
      <name val="Calibri"/>
      <family val="2"/>
    </font>
    <font>
      <b/>
      <u/>
      <sz val="12"/>
      <color theme="10"/>
      <name val="Calibri"/>
      <family val="2"/>
    </font>
    <font>
      <b/>
      <u/>
      <sz val="12"/>
      <color rgb="FFFF0000"/>
      <name val="Calibri"/>
      <family val="2"/>
    </font>
    <font>
      <b/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FFC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theme="0" tint="-0.499984740745262"/>
      <name val="Calibri"/>
      <family val="2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4"/>
      <color rgb="FF333333"/>
      <name val="Helvetica Neue"/>
      <family val="2"/>
    </font>
  </fonts>
  <fills count="1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2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5">
    <xf numFmtId="0" fontId="0" fillId="0" borderId="0" xfId="0"/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49" fontId="0" fillId="0" borderId="0" xfId="0" applyNumberFormat="1" applyFill="1" applyAlignment="1"/>
    <xf numFmtId="49" fontId="0" fillId="5" borderId="0" xfId="0" applyNumberFormat="1" applyFill="1" applyAlignment="1"/>
    <xf numFmtId="49" fontId="0" fillId="0" borderId="0" xfId="0" applyNumberFormat="1" applyFill="1" applyAlignment="1">
      <alignment horizontal="left"/>
    </xf>
    <xf numFmtId="49" fontId="3" fillId="0" borderId="0" xfId="0" applyNumberFormat="1" applyFont="1" applyAlignment="1"/>
    <xf numFmtId="49" fontId="6" fillId="6" borderId="3" xfId="0" applyNumberFormat="1" applyFont="1" applyFill="1" applyBorder="1" applyAlignment="1">
      <alignment horizontal="center" vertical="center" wrapText="1"/>
    </xf>
    <xf numFmtId="49" fontId="3" fillId="6" borderId="0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49" fontId="0" fillId="0" borderId="0" xfId="0" applyNumberFormat="1" applyFont="1" applyFill="1" applyAlignment="1"/>
    <xf numFmtId="49" fontId="3" fillId="0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9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8" borderId="1" xfId="0" applyNumberFormat="1" applyFont="1" applyFill="1" applyBorder="1" applyAlignment="1">
      <alignment horizontal="center" vertical="center" wrapText="1"/>
    </xf>
    <xf numFmtId="49" fontId="11" fillId="8" borderId="1" xfId="824" applyNumberFormat="1" applyFont="1" applyFill="1" applyBorder="1" applyAlignment="1">
      <alignment horizontal="center" vertical="center" wrapText="1"/>
    </xf>
    <xf numFmtId="49" fontId="10" fillId="9" borderId="1" xfId="824" applyNumberFormat="1" applyFont="1" applyFill="1" applyBorder="1" applyAlignment="1">
      <alignment horizontal="center" vertical="center" wrapText="1"/>
    </xf>
    <xf numFmtId="49" fontId="10" fillId="10" borderId="1" xfId="824" applyNumberFormat="1" applyFont="1" applyFill="1" applyBorder="1" applyAlignment="1">
      <alignment horizontal="center" vertical="center" wrapText="1"/>
    </xf>
    <xf numFmtId="49" fontId="10" fillId="10" borderId="1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7" borderId="1" xfId="0" applyNumberFormat="1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4" fillId="0" borderId="1" xfId="824" applyNumberFormat="1" applyFont="1" applyFill="1" applyBorder="1" applyAlignment="1"/>
    <xf numFmtId="0" fontId="8" fillId="0" borderId="1" xfId="0" applyFont="1" applyBorder="1" applyAlignment="1">
      <alignment horizontal="right"/>
    </xf>
    <xf numFmtId="0" fontId="8" fillId="0" borderId="1" xfId="0" applyFont="1" applyBorder="1"/>
    <xf numFmtId="0" fontId="8" fillId="0" borderId="1" xfId="0" applyFont="1" applyFill="1" applyBorder="1"/>
    <xf numFmtId="1" fontId="8" fillId="0" borderId="1" xfId="0" applyNumberFormat="1" applyFont="1" applyFill="1" applyBorder="1"/>
    <xf numFmtId="0" fontId="15" fillId="0" borderId="1" xfId="0" applyFont="1" applyBorder="1"/>
    <xf numFmtId="0" fontId="8" fillId="0" borderId="1" xfId="0" applyFont="1" applyFill="1" applyBorder="1" applyAlignment="1">
      <alignment horizontal="right"/>
    </xf>
    <xf numFmtId="1" fontId="8" fillId="0" borderId="1" xfId="0" applyNumberFormat="1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right"/>
    </xf>
    <xf numFmtId="1" fontId="17" fillId="0" borderId="1" xfId="0" applyNumberFormat="1" applyFont="1" applyBorder="1" applyAlignment="1">
      <alignment horizontal="left"/>
    </xf>
    <xf numFmtId="1" fontId="8" fillId="11" borderId="1" xfId="0" applyNumberFormat="1" applyFont="1" applyFill="1" applyBorder="1"/>
    <xf numFmtId="0" fontId="8" fillId="11" borderId="1" xfId="0" applyFont="1" applyFill="1" applyBorder="1"/>
    <xf numFmtId="164" fontId="8" fillId="11" borderId="1" xfId="0" applyNumberFormat="1" applyFont="1" applyFill="1" applyBorder="1" applyAlignment="1">
      <alignment horizontal="left"/>
    </xf>
    <xf numFmtId="164" fontId="17" fillId="11" borderId="1" xfId="0" applyNumberFormat="1" applyFont="1" applyFill="1" applyBorder="1" applyAlignment="1">
      <alignment horizontal="left"/>
    </xf>
    <xf numFmtId="49" fontId="8" fillId="11" borderId="1" xfId="0" applyNumberFormat="1" applyFont="1" applyFill="1" applyBorder="1" applyAlignment="1">
      <alignment horizontal="left"/>
    </xf>
    <xf numFmtId="49" fontId="10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8" fillId="11" borderId="1" xfId="0" applyNumberFormat="1" applyFont="1" applyFill="1" applyBorder="1" applyAlignment="1">
      <alignment horizontal="left" vertical="center"/>
    </xf>
    <xf numFmtId="164" fontId="8" fillId="0" borderId="1" xfId="0" applyNumberFormat="1" applyFont="1" applyFill="1" applyBorder="1" applyAlignment="1">
      <alignment horizontal="left"/>
    </xf>
    <xf numFmtId="49" fontId="10" fillId="12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/>
    <xf numFmtId="49" fontId="8" fillId="0" borderId="1" xfId="0" applyNumberFormat="1" applyFont="1" applyFill="1" applyBorder="1" applyAlignment="1">
      <alignment horizontal="center"/>
    </xf>
    <xf numFmtId="164" fontId="16" fillId="0" borderId="1" xfId="0" applyNumberFormat="1" applyFont="1" applyFill="1" applyBorder="1" applyAlignment="1">
      <alignment horizontal="left" vertical="top"/>
    </xf>
    <xf numFmtId="1" fontId="16" fillId="0" borderId="1" xfId="0" applyNumberFormat="1" applyFont="1" applyFill="1" applyBorder="1" applyAlignment="1">
      <alignment horizontal="right" vertical="top"/>
    </xf>
    <xf numFmtId="49" fontId="8" fillId="0" borderId="1" xfId="0" applyNumberFormat="1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right"/>
    </xf>
    <xf numFmtId="1" fontId="8" fillId="0" borderId="1" xfId="0" applyNumberFormat="1" applyFont="1" applyFill="1" applyBorder="1" applyAlignment="1">
      <alignment horizontal="right"/>
    </xf>
    <xf numFmtId="1" fontId="8" fillId="0" borderId="1" xfId="0" applyNumberFormat="1" applyFont="1" applyFill="1" applyBorder="1" applyAlignment="1">
      <alignment vertical="center"/>
    </xf>
    <xf numFmtId="164" fontId="8" fillId="0" borderId="1" xfId="0" applyNumberFormat="1" applyFont="1" applyFill="1" applyBorder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left" vertical="top"/>
    </xf>
    <xf numFmtId="1" fontId="8" fillId="0" borderId="1" xfId="0" applyNumberFormat="1" applyFont="1" applyFill="1" applyBorder="1" applyAlignment="1">
      <alignment horizontal="right" vertical="center"/>
    </xf>
    <xf numFmtId="164" fontId="8" fillId="0" borderId="1" xfId="0" applyNumberFormat="1" applyFont="1" applyFill="1" applyBorder="1" applyAlignment="1">
      <alignment horizontal="left" vertical="center"/>
    </xf>
    <xf numFmtId="164" fontId="17" fillId="0" borderId="1" xfId="0" applyNumberFormat="1" applyFont="1" applyFill="1" applyBorder="1" applyAlignment="1">
      <alignment horizontal="left"/>
    </xf>
    <xf numFmtId="0" fontId="0" fillId="0" borderId="1" xfId="0" applyFill="1" applyBorder="1"/>
    <xf numFmtId="0" fontId="8" fillId="12" borderId="1" xfId="0" applyFont="1" applyFill="1" applyBorder="1" applyAlignment="1">
      <alignment horizontal="center"/>
    </xf>
    <xf numFmtId="0" fontId="8" fillId="6" borderId="1" xfId="0" applyFont="1" applyFill="1" applyBorder="1"/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right"/>
    </xf>
    <xf numFmtId="1" fontId="8" fillId="6" borderId="1" xfId="0" applyNumberFormat="1" applyFont="1" applyFill="1" applyBorder="1" applyAlignment="1">
      <alignment horizontal="left"/>
    </xf>
    <xf numFmtId="164" fontId="8" fillId="6" borderId="1" xfId="0" applyNumberFormat="1" applyFont="1" applyFill="1" applyBorder="1" applyAlignment="1">
      <alignment horizontal="left"/>
    </xf>
    <xf numFmtId="1" fontId="8" fillId="6" borderId="1" xfId="0" applyNumberFormat="1" applyFont="1" applyFill="1" applyBorder="1"/>
    <xf numFmtId="0" fontId="19" fillId="0" borderId="1" xfId="0" applyFont="1" applyBorder="1"/>
    <xf numFmtId="0" fontId="8" fillId="0" borderId="0" xfId="0" applyFont="1" applyFill="1" applyBorder="1"/>
    <xf numFmtId="0" fontId="19" fillId="0" borderId="0" xfId="0" applyFont="1" applyBorder="1"/>
    <xf numFmtId="0" fontId="21" fillId="0" borderId="1" xfId="0" applyFont="1" applyFill="1" applyBorder="1"/>
    <xf numFmtId="0" fontId="19" fillId="0" borderId="1" xfId="0" applyFont="1" applyFill="1" applyBorder="1"/>
    <xf numFmtId="0" fontId="19" fillId="6" borderId="1" xfId="0" applyFont="1" applyFill="1" applyBorder="1"/>
    <xf numFmtId="0" fontId="8" fillId="0" borderId="2" xfId="0" applyFont="1" applyBorder="1"/>
    <xf numFmtId="0" fontId="8" fillId="13" borderId="1" xfId="0" applyFont="1" applyFill="1" applyBorder="1"/>
    <xf numFmtId="0" fontId="8" fillId="13" borderId="1" xfId="0" applyFont="1" applyFill="1" applyBorder="1" applyAlignment="1">
      <alignment horizontal="center"/>
    </xf>
    <xf numFmtId="49" fontId="8" fillId="13" borderId="1" xfId="0" applyNumberFormat="1" applyFont="1" applyFill="1" applyBorder="1" applyAlignment="1">
      <alignment horizontal="left"/>
    </xf>
    <xf numFmtId="49" fontId="8" fillId="13" borderId="1" xfId="0" applyNumberFormat="1" applyFont="1" applyFill="1" applyBorder="1" applyAlignment="1">
      <alignment horizontal="center"/>
    </xf>
    <xf numFmtId="49" fontId="8" fillId="13" borderId="1" xfId="0" applyNumberFormat="1" applyFont="1" applyFill="1" applyBorder="1" applyAlignment="1">
      <alignment horizontal="right"/>
    </xf>
    <xf numFmtId="1" fontId="8" fillId="13" borderId="1" xfId="0" applyNumberFormat="1" applyFont="1" applyFill="1" applyBorder="1" applyAlignment="1">
      <alignment vertical="center"/>
    </xf>
    <xf numFmtId="164" fontId="8" fillId="13" borderId="1" xfId="0" applyNumberFormat="1" applyFont="1" applyFill="1" applyBorder="1" applyAlignment="1">
      <alignment horizontal="left" vertical="center" wrapText="1"/>
    </xf>
    <xf numFmtId="1" fontId="8" fillId="13" borderId="1" xfId="0" applyNumberFormat="1" applyFont="1" applyFill="1" applyBorder="1"/>
    <xf numFmtId="1" fontId="8" fillId="13" borderId="1" xfId="0" applyNumberFormat="1" applyFont="1" applyFill="1" applyBorder="1" applyAlignment="1">
      <alignment horizontal="right"/>
    </xf>
    <xf numFmtId="164" fontId="8" fillId="13" borderId="1" xfId="0" applyNumberFormat="1" applyFont="1" applyFill="1" applyBorder="1" applyAlignment="1">
      <alignment horizontal="left"/>
    </xf>
    <xf numFmtId="1" fontId="8" fillId="13" borderId="1" xfId="0" applyNumberFormat="1" applyFont="1" applyFill="1" applyBorder="1" applyAlignment="1">
      <alignment horizontal="left"/>
    </xf>
    <xf numFmtId="0" fontId="8" fillId="13" borderId="1" xfId="0" applyFont="1" applyFill="1" applyBorder="1" applyAlignment="1">
      <alignment horizontal="left"/>
    </xf>
    <xf numFmtId="0" fontId="8" fillId="13" borderId="1" xfId="0" applyFont="1" applyFill="1" applyBorder="1" applyAlignment="1">
      <alignment horizontal="right"/>
    </xf>
    <xf numFmtId="1" fontId="8" fillId="13" borderId="1" xfId="0" applyNumberFormat="1" applyFont="1" applyFill="1" applyBorder="1" applyAlignment="1"/>
    <xf numFmtId="164" fontId="16" fillId="13" borderId="1" xfId="0" applyNumberFormat="1" applyFont="1" applyFill="1" applyBorder="1" applyAlignment="1">
      <alignment horizontal="left" vertical="top"/>
    </xf>
    <xf numFmtId="1" fontId="16" fillId="13" borderId="1" xfId="0" applyNumberFormat="1" applyFont="1" applyFill="1" applyBorder="1" applyAlignment="1">
      <alignment horizontal="right" vertical="top"/>
    </xf>
    <xf numFmtId="49" fontId="10" fillId="10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1" fontId="8" fillId="6" borderId="1" xfId="0" applyNumberFormat="1" applyFont="1" applyFill="1" applyBorder="1" applyAlignment="1">
      <alignment horizontal="right"/>
    </xf>
    <xf numFmtId="9" fontId="10" fillId="0" borderId="1" xfId="0" applyNumberFormat="1" applyFont="1" applyBorder="1" applyAlignment="1">
      <alignment horizontal="center" vertical="center" wrapText="1"/>
    </xf>
    <xf numFmtId="9" fontId="8" fillId="6" borderId="1" xfId="0" applyNumberFormat="1" applyFont="1" applyFill="1" applyBorder="1"/>
    <xf numFmtId="9" fontId="8" fillId="13" borderId="1" xfId="0" applyNumberFormat="1" applyFont="1" applyFill="1" applyBorder="1"/>
    <xf numFmtId="9" fontId="0" fillId="0" borderId="0" xfId="0" applyNumberFormat="1"/>
    <xf numFmtId="0" fontId="0" fillId="0" borderId="0" xfId="0" applyAlignment="1">
      <alignment horizontal="center"/>
    </xf>
    <xf numFmtId="0" fontId="8" fillId="14" borderId="1" xfId="0" applyFont="1" applyFill="1" applyBorder="1"/>
    <xf numFmtId="0" fontId="8" fillId="14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left"/>
    </xf>
    <xf numFmtId="0" fontId="8" fillId="14" borderId="1" xfId="0" applyFont="1" applyFill="1" applyBorder="1" applyAlignment="1">
      <alignment horizontal="right"/>
    </xf>
    <xf numFmtId="1" fontId="8" fillId="14" borderId="1" xfId="0" applyNumberFormat="1" applyFont="1" applyFill="1" applyBorder="1" applyAlignment="1">
      <alignment horizontal="right"/>
    </xf>
    <xf numFmtId="9" fontId="8" fillId="14" borderId="1" xfId="0" applyNumberFormat="1" applyFont="1" applyFill="1" applyBorder="1"/>
    <xf numFmtId="49" fontId="14" fillId="0" borderId="0" xfId="824" applyNumberFormat="1" applyFont="1" applyFill="1" applyBorder="1" applyAlignment="1"/>
    <xf numFmtId="0" fontId="19" fillId="0" borderId="0" xfId="0" applyFont="1" applyFill="1" applyBorder="1"/>
    <xf numFmtId="0" fontId="19" fillId="6" borderId="0" xfId="0" applyFont="1" applyFill="1" applyBorder="1"/>
    <xf numFmtId="0" fontId="20" fillId="0" borderId="1" xfId="0" applyFont="1" applyBorder="1"/>
    <xf numFmtId="164" fontId="8" fillId="6" borderId="1" xfId="0" applyNumberFormat="1" applyFont="1" applyFill="1" applyBorder="1" applyAlignment="1">
      <alignment horizontal="left" vertical="center" wrapText="1"/>
    </xf>
    <xf numFmtId="49" fontId="8" fillId="6" borderId="1" xfId="0" applyNumberFormat="1" applyFont="1" applyFill="1" applyBorder="1" applyAlignment="1">
      <alignment horizontal="left"/>
    </xf>
    <xf numFmtId="49" fontId="8" fillId="6" borderId="1" xfId="0" applyNumberFormat="1" applyFont="1" applyFill="1" applyBorder="1" applyAlignment="1">
      <alignment horizontal="center"/>
    </xf>
    <xf numFmtId="49" fontId="8" fillId="6" borderId="1" xfId="0" applyNumberFormat="1" applyFont="1" applyFill="1" applyBorder="1" applyAlignment="1">
      <alignment horizontal="right"/>
    </xf>
    <xf numFmtId="1" fontId="8" fillId="6" borderId="1" xfId="0" applyNumberFormat="1" applyFont="1" applyFill="1" applyBorder="1" applyAlignment="1">
      <alignment horizontal="right" vertical="center"/>
    </xf>
    <xf numFmtId="0" fontId="19" fillId="14" borderId="1" xfId="0" applyFont="1" applyFill="1" applyBorder="1"/>
    <xf numFmtId="164" fontId="8" fillId="14" borderId="1" xfId="0" applyNumberFormat="1" applyFont="1" applyFill="1" applyBorder="1" applyAlignment="1">
      <alignment horizontal="left"/>
    </xf>
    <xf numFmtId="1" fontId="8" fillId="14" borderId="1" xfId="0" applyNumberFormat="1" applyFont="1" applyFill="1" applyBorder="1"/>
    <xf numFmtId="0" fontId="20" fillId="0" borderId="1" xfId="0" applyFont="1" applyFill="1" applyBorder="1"/>
    <xf numFmtId="1" fontId="17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8" fillId="0" borderId="0" xfId="0" applyFont="1" applyBorder="1"/>
    <xf numFmtId="0" fontId="8" fillId="15" borderId="1" xfId="0" applyFont="1" applyFill="1" applyBorder="1"/>
    <xf numFmtId="0" fontId="8" fillId="15" borderId="1" xfId="0" applyFont="1" applyFill="1" applyBorder="1" applyAlignment="1">
      <alignment horizontal="center"/>
    </xf>
    <xf numFmtId="0" fontId="8" fillId="15" borderId="1" xfId="0" applyFont="1" applyFill="1" applyBorder="1" applyAlignment="1">
      <alignment horizontal="left"/>
    </xf>
    <xf numFmtId="0" fontId="8" fillId="15" borderId="1" xfId="0" applyFont="1" applyFill="1" applyBorder="1" applyAlignment="1">
      <alignment horizontal="right"/>
    </xf>
    <xf numFmtId="1" fontId="8" fillId="15" borderId="1" xfId="0" applyNumberFormat="1" applyFont="1" applyFill="1" applyBorder="1" applyAlignment="1">
      <alignment horizontal="right"/>
    </xf>
    <xf numFmtId="164" fontId="8" fillId="15" borderId="1" xfId="0" applyNumberFormat="1" applyFont="1" applyFill="1" applyBorder="1" applyAlignment="1">
      <alignment horizontal="left"/>
    </xf>
    <xf numFmtId="1" fontId="8" fillId="15" borderId="1" xfId="0" applyNumberFormat="1" applyFont="1" applyFill="1" applyBorder="1"/>
    <xf numFmtId="0" fontId="8" fillId="16" borderId="1" xfId="0" applyFont="1" applyFill="1" applyBorder="1"/>
    <xf numFmtId="0" fontId="8" fillId="16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left"/>
    </xf>
    <xf numFmtId="0" fontId="8" fillId="16" borderId="1" xfId="0" applyFont="1" applyFill="1" applyBorder="1" applyAlignment="1">
      <alignment horizontal="right"/>
    </xf>
    <xf numFmtId="0" fontId="8" fillId="16" borderId="1" xfId="0" applyNumberFormat="1" applyFont="1" applyFill="1" applyBorder="1" applyAlignment="1">
      <alignment horizontal="right"/>
    </xf>
    <xf numFmtId="164" fontId="8" fillId="16" borderId="1" xfId="0" applyNumberFormat="1" applyFont="1" applyFill="1" applyBorder="1" applyAlignment="1">
      <alignment horizontal="left"/>
    </xf>
    <xf numFmtId="1" fontId="8" fillId="16" borderId="1" xfId="0" applyNumberFormat="1" applyFont="1" applyFill="1" applyBorder="1"/>
  </cellXfs>
  <cellStyles count="2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zoomScaleNormal="100" zoomScalePageLayoutView="120" workbookViewId="0">
      <pane ySplit="1" topLeftCell="A477" activePane="bottomLeft" state="frozen"/>
      <selection pane="bottomLeft" activeCell="AC497" sqref="AC497"/>
    </sheetView>
  </sheetViews>
  <sheetFormatPr baseColWidth="10" defaultRowHeight="16"/>
  <cols>
    <col min="1" max="1" width="15.83203125" style="35" customWidth="1"/>
    <col min="2" max="2" width="6" style="35" bestFit="1" customWidth="1"/>
    <col min="3" max="3" width="9.5" style="35" customWidth="1"/>
    <col min="4" max="4" width="5.1640625" style="14" customWidth="1"/>
    <col min="5" max="5" width="5.1640625" style="35" customWidth="1"/>
    <col min="6" max="6" width="4.6640625" style="35" bestFit="1" customWidth="1"/>
    <col min="7" max="7" width="12.5" style="21" bestFit="1" customWidth="1"/>
    <col min="8" max="8" width="9.1640625" style="14" customWidth="1"/>
    <col min="9" max="9" width="8.83203125" style="34" customWidth="1"/>
    <col min="10" max="10" width="7.6640625" style="40" bestFit="1" customWidth="1"/>
    <col min="11" max="11" width="3.5" style="14" customWidth="1"/>
    <col min="12" max="12" width="4.6640625" style="14" customWidth="1"/>
    <col min="13" max="13" width="12" style="47" customWidth="1"/>
    <col min="14" max="14" width="13.1640625" style="45" customWidth="1"/>
    <col min="15" max="15" width="19.83203125" style="46" customWidth="1"/>
    <col min="16" max="16" width="9.83203125" style="46" bestFit="1" customWidth="1"/>
    <col min="17" max="17" width="6.1640625" style="46" customWidth="1"/>
    <col min="18" max="18" width="10.83203125" style="46"/>
    <col min="19" max="20" width="10.83203125" style="35"/>
    <col min="21" max="21" width="24.5" style="35" customWidth="1"/>
    <col min="22" max="22" width="10.83203125" style="36"/>
    <col min="23" max="16384" width="10.83203125" style="35"/>
  </cols>
  <sheetData>
    <row r="1" spans="1:24" s="23" customFormat="1" ht="64">
      <c r="A1" s="22" t="s">
        <v>214</v>
      </c>
      <c r="B1" s="23" t="s">
        <v>89</v>
      </c>
      <c r="C1" s="23" t="s">
        <v>86</v>
      </c>
      <c r="D1" s="24" t="s">
        <v>58</v>
      </c>
      <c r="E1" s="24" t="s">
        <v>84</v>
      </c>
      <c r="F1" s="24" t="s">
        <v>85</v>
      </c>
      <c r="G1" s="25" t="s">
        <v>208</v>
      </c>
      <c r="H1" s="26" t="s">
        <v>87</v>
      </c>
      <c r="I1" s="27" t="s">
        <v>88</v>
      </c>
      <c r="J1" s="28" t="s">
        <v>0</v>
      </c>
      <c r="K1" s="28" t="s">
        <v>2</v>
      </c>
      <c r="L1" s="28" t="s">
        <v>3</v>
      </c>
      <c r="M1" s="29" t="s">
        <v>209</v>
      </c>
      <c r="N1" s="30" t="s">
        <v>210</v>
      </c>
      <c r="O1" s="31" t="s">
        <v>220</v>
      </c>
      <c r="P1" s="32" t="s">
        <v>217</v>
      </c>
      <c r="Q1" s="50" t="s">
        <v>211</v>
      </c>
      <c r="R1" s="50" t="s">
        <v>60</v>
      </c>
      <c r="S1" s="52" t="s">
        <v>218</v>
      </c>
      <c r="T1" s="23" t="s">
        <v>222</v>
      </c>
      <c r="U1" s="54" t="s">
        <v>331</v>
      </c>
      <c r="V1" s="50" t="s">
        <v>333</v>
      </c>
      <c r="W1" s="23" t="s">
        <v>524</v>
      </c>
    </row>
    <row r="2" spans="1:24">
      <c r="A2" s="36"/>
      <c r="B2" s="36"/>
      <c r="C2" s="36"/>
      <c r="D2" s="18" t="s">
        <v>39</v>
      </c>
      <c r="E2" s="36"/>
      <c r="F2" s="36"/>
      <c r="G2" s="20" t="s">
        <v>174</v>
      </c>
      <c r="H2" s="18" t="s">
        <v>95</v>
      </c>
      <c r="I2" s="39" t="s">
        <v>175</v>
      </c>
      <c r="J2" s="61">
        <v>138</v>
      </c>
      <c r="K2" s="18" t="s">
        <v>41</v>
      </c>
      <c r="L2" s="18" t="s">
        <v>46</v>
      </c>
      <c r="M2" s="53" t="s">
        <v>205</v>
      </c>
      <c r="N2" s="37"/>
      <c r="O2" s="36"/>
      <c r="P2" s="36"/>
      <c r="Q2" s="36"/>
      <c r="R2" s="36"/>
      <c r="S2" s="36"/>
      <c r="T2" s="36"/>
      <c r="U2" s="36"/>
      <c r="V2" s="36" t="b">
        <f t="shared" ref="V2:V65" si="0">AND(ISBLANK(M2),ISBLANK(N2),ISBLANK(O2),ISBLANK(P2),ISBLANK(Q2))</f>
        <v>0</v>
      </c>
      <c r="W2" s="36"/>
      <c r="X2" s="36"/>
    </row>
    <row r="3" spans="1:24">
      <c r="A3" s="36"/>
      <c r="B3" s="36"/>
      <c r="C3" s="36"/>
      <c r="D3" s="18" t="s">
        <v>39</v>
      </c>
      <c r="E3" s="36"/>
      <c r="F3" s="36"/>
      <c r="G3" s="20" t="s">
        <v>176</v>
      </c>
      <c r="H3" s="18" t="s">
        <v>95</v>
      </c>
      <c r="I3" s="39" t="s">
        <v>175</v>
      </c>
      <c r="J3" s="61">
        <v>144</v>
      </c>
      <c r="K3" s="18" t="s">
        <v>1</v>
      </c>
      <c r="L3" s="18" t="s">
        <v>46</v>
      </c>
      <c r="M3" s="53" t="s">
        <v>205</v>
      </c>
      <c r="N3" s="37"/>
      <c r="O3" s="36"/>
      <c r="P3" s="36"/>
      <c r="Q3" s="36"/>
      <c r="R3" s="36"/>
      <c r="S3" s="36"/>
      <c r="T3" s="36"/>
      <c r="U3" s="36"/>
      <c r="V3" s="36" t="b">
        <f t="shared" si="0"/>
        <v>0</v>
      </c>
      <c r="W3" s="36"/>
      <c r="X3" s="36"/>
    </row>
    <row r="4" spans="1:24">
      <c r="A4" s="36"/>
      <c r="B4" s="36" t="s">
        <v>224</v>
      </c>
      <c r="C4" s="36"/>
      <c r="D4" s="18" t="s">
        <v>39</v>
      </c>
      <c r="E4" s="36"/>
      <c r="F4" s="36"/>
      <c r="G4" s="20" t="s">
        <v>176</v>
      </c>
      <c r="H4" s="18" t="s">
        <v>102</v>
      </c>
      <c r="I4" s="39" t="s">
        <v>225</v>
      </c>
      <c r="J4" s="61">
        <v>249</v>
      </c>
      <c r="K4" s="56" t="s">
        <v>45</v>
      </c>
      <c r="L4" s="56" t="s">
        <v>39</v>
      </c>
      <c r="M4" s="57"/>
      <c r="N4" s="58"/>
      <c r="O4" s="36"/>
      <c r="P4" s="36"/>
      <c r="Q4" s="36" t="s">
        <v>329</v>
      </c>
      <c r="R4" s="36" t="s">
        <v>226</v>
      </c>
      <c r="T4" s="36"/>
      <c r="U4" s="36"/>
      <c r="V4" s="36" t="b">
        <f t="shared" si="0"/>
        <v>0</v>
      </c>
    </row>
    <row r="5" spans="1:24">
      <c r="A5" s="36"/>
      <c r="B5" s="36" t="s">
        <v>224</v>
      </c>
      <c r="C5" s="36"/>
      <c r="D5" s="18" t="s">
        <v>39</v>
      </c>
      <c r="E5" s="36"/>
      <c r="F5" s="36"/>
      <c r="G5" s="59" t="s">
        <v>176</v>
      </c>
      <c r="H5" s="56" t="s">
        <v>102</v>
      </c>
      <c r="I5" s="60" t="s">
        <v>227</v>
      </c>
      <c r="J5" s="61">
        <v>250</v>
      </c>
      <c r="K5" s="18" t="s">
        <v>41</v>
      </c>
      <c r="L5" s="18" t="s">
        <v>55</v>
      </c>
      <c r="M5" s="53"/>
      <c r="N5" s="37"/>
      <c r="O5" s="36"/>
      <c r="P5" s="36"/>
      <c r="Q5" s="36" t="s">
        <v>329</v>
      </c>
      <c r="R5" s="36" t="s">
        <v>226</v>
      </c>
      <c r="S5" s="36"/>
      <c r="T5" s="36"/>
      <c r="U5" s="36"/>
      <c r="V5" s="36" t="b">
        <f t="shared" si="0"/>
        <v>0</v>
      </c>
    </row>
    <row r="6" spans="1:24" s="36" customFormat="1">
      <c r="B6" s="36" t="s">
        <v>224</v>
      </c>
      <c r="D6" s="18" t="s">
        <v>39</v>
      </c>
      <c r="G6" s="59" t="s">
        <v>176</v>
      </c>
      <c r="H6" s="56" t="s">
        <v>102</v>
      </c>
      <c r="I6" s="60" t="s">
        <v>228</v>
      </c>
      <c r="J6" s="66">
        <v>251</v>
      </c>
      <c r="K6" s="18" t="s">
        <v>40</v>
      </c>
      <c r="L6" s="18" t="s">
        <v>41</v>
      </c>
      <c r="M6" s="63"/>
      <c r="N6" s="37"/>
      <c r="Q6" s="36" t="s">
        <v>329</v>
      </c>
      <c r="R6" s="36" t="s">
        <v>226</v>
      </c>
      <c r="V6" s="36" t="b">
        <f t="shared" si="0"/>
        <v>0</v>
      </c>
    </row>
    <row r="7" spans="1:24" s="36" customFormat="1">
      <c r="B7" s="36" t="s">
        <v>224</v>
      </c>
      <c r="D7" s="18" t="s">
        <v>39</v>
      </c>
      <c r="G7" s="20" t="s">
        <v>176</v>
      </c>
      <c r="H7" s="18" t="s">
        <v>102</v>
      </c>
      <c r="I7" s="39" t="s">
        <v>229</v>
      </c>
      <c r="J7" s="61">
        <v>252</v>
      </c>
      <c r="K7" s="56" t="s">
        <v>52</v>
      </c>
      <c r="L7" s="56" t="s">
        <v>56</v>
      </c>
      <c r="M7" s="57"/>
      <c r="N7" s="58"/>
      <c r="Q7" s="36" t="s">
        <v>329</v>
      </c>
      <c r="R7" s="36" t="s">
        <v>226</v>
      </c>
      <c r="S7" s="35"/>
      <c r="V7" s="36" t="b">
        <f t="shared" si="0"/>
        <v>0</v>
      </c>
      <c r="W7" s="35"/>
      <c r="X7" s="35"/>
    </row>
    <row r="8" spans="1:24" s="36" customFormat="1">
      <c r="B8" s="36" t="s">
        <v>224</v>
      </c>
      <c r="D8" s="18" t="s">
        <v>39</v>
      </c>
      <c r="G8" s="59" t="s">
        <v>176</v>
      </c>
      <c r="H8" s="56" t="s">
        <v>102</v>
      </c>
      <c r="I8" s="60" t="s">
        <v>230</v>
      </c>
      <c r="J8" s="66">
        <v>253</v>
      </c>
      <c r="K8" s="18" t="s">
        <v>50</v>
      </c>
      <c r="L8" s="18" t="s">
        <v>55</v>
      </c>
      <c r="M8" s="63"/>
      <c r="N8" s="37"/>
      <c r="Q8" s="36" t="s">
        <v>329</v>
      </c>
      <c r="R8" s="36" t="s">
        <v>226</v>
      </c>
      <c r="S8" s="35"/>
      <c r="V8" s="36" t="b">
        <f t="shared" si="0"/>
        <v>0</v>
      </c>
      <c r="W8" s="35"/>
      <c r="X8" s="35"/>
    </row>
    <row r="9" spans="1:24" s="36" customFormat="1">
      <c r="B9" s="36" t="s">
        <v>231</v>
      </c>
      <c r="D9" s="18" t="s">
        <v>39</v>
      </c>
      <c r="G9" s="20" t="s">
        <v>232</v>
      </c>
      <c r="H9" s="18" t="s">
        <v>108</v>
      </c>
      <c r="I9" s="39"/>
      <c r="J9" s="61">
        <v>159</v>
      </c>
      <c r="K9" s="56" t="s">
        <v>50</v>
      </c>
      <c r="L9" s="56" t="s">
        <v>39</v>
      </c>
      <c r="M9" s="57"/>
      <c r="N9" s="58"/>
      <c r="O9" s="36" t="s">
        <v>62</v>
      </c>
      <c r="P9" s="36" t="s">
        <v>216</v>
      </c>
      <c r="S9" s="35"/>
      <c r="T9" s="35"/>
      <c r="U9" s="35"/>
      <c r="V9" s="36" t="b">
        <f t="shared" si="0"/>
        <v>0</v>
      </c>
      <c r="W9" s="35"/>
      <c r="X9" s="35"/>
    </row>
    <row r="10" spans="1:24" s="36" customFormat="1">
      <c r="B10" s="36" t="s">
        <v>231</v>
      </c>
      <c r="D10" s="18" t="s">
        <v>39</v>
      </c>
      <c r="G10" s="20" t="s">
        <v>232</v>
      </c>
      <c r="H10" s="18" t="s">
        <v>102</v>
      </c>
      <c r="I10" s="39" t="s">
        <v>225</v>
      </c>
      <c r="J10" s="61">
        <v>212</v>
      </c>
      <c r="K10" s="56" t="s">
        <v>50</v>
      </c>
      <c r="L10" s="56" t="s">
        <v>39</v>
      </c>
      <c r="M10" s="57"/>
      <c r="N10" s="58"/>
      <c r="Q10" s="36" t="s">
        <v>329</v>
      </c>
      <c r="R10" s="36" t="s">
        <v>226</v>
      </c>
      <c r="S10" s="35"/>
      <c r="T10" s="35"/>
      <c r="U10" s="35"/>
      <c r="V10" s="36" t="b">
        <f t="shared" si="0"/>
        <v>0</v>
      </c>
      <c r="W10" s="35"/>
      <c r="X10" s="35"/>
    </row>
    <row r="11" spans="1:24" s="36" customFormat="1">
      <c r="B11" s="36" t="s">
        <v>231</v>
      </c>
      <c r="D11" s="18" t="s">
        <v>39</v>
      </c>
      <c r="G11" s="20" t="s">
        <v>232</v>
      </c>
      <c r="H11" s="18" t="s">
        <v>102</v>
      </c>
      <c r="I11" s="39" t="s">
        <v>227</v>
      </c>
      <c r="J11" s="61">
        <v>213</v>
      </c>
      <c r="K11" s="56" t="s">
        <v>52</v>
      </c>
      <c r="L11" s="56" t="s">
        <v>55</v>
      </c>
      <c r="M11" s="57"/>
      <c r="N11" s="58"/>
      <c r="Q11" s="36" t="s">
        <v>329</v>
      </c>
      <c r="R11" s="36" t="s">
        <v>226</v>
      </c>
      <c r="S11" s="35"/>
      <c r="T11" s="35"/>
      <c r="U11" s="35"/>
      <c r="V11" s="36" t="b">
        <f t="shared" si="0"/>
        <v>0</v>
      </c>
      <c r="W11" s="35"/>
      <c r="X11" s="35"/>
    </row>
    <row r="12" spans="1:24" s="36" customFormat="1">
      <c r="B12" s="80" t="s">
        <v>342</v>
      </c>
      <c r="D12" s="18" t="s">
        <v>39</v>
      </c>
      <c r="G12" s="20" t="s">
        <v>69</v>
      </c>
      <c r="H12" s="18" t="s">
        <v>99</v>
      </c>
      <c r="I12" s="39" t="s">
        <v>167</v>
      </c>
      <c r="J12" s="61">
        <v>48</v>
      </c>
      <c r="K12" s="18" t="s">
        <v>41</v>
      </c>
      <c r="L12" s="18" t="s">
        <v>39</v>
      </c>
      <c r="M12" s="53" t="s">
        <v>205</v>
      </c>
      <c r="N12" s="37"/>
      <c r="U12" s="35"/>
      <c r="V12" s="36" t="b">
        <f t="shared" si="0"/>
        <v>0</v>
      </c>
      <c r="W12" s="35"/>
      <c r="X12" s="35"/>
    </row>
    <row r="13" spans="1:24" s="36" customFormat="1">
      <c r="B13" s="116" t="s">
        <v>343</v>
      </c>
      <c r="D13" s="18" t="s">
        <v>39</v>
      </c>
      <c r="G13" s="20" t="s">
        <v>69</v>
      </c>
      <c r="H13" s="18" t="s">
        <v>99</v>
      </c>
      <c r="I13" s="39" t="s">
        <v>168</v>
      </c>
      <c r="J13" s="61">
        <v>54</v>
      </c>
      <c r="K13" s="18" t="s">
        <v>39</v>
      </c>
      <c r="L13" s="18" t="s">
        <v>41</v>
      </c>
      <c r="M13" s="53" t="s">
        <v>205</v>
      </c>
      <c r="N13" s="37"/>
      <c r="V13" s="36" t="b">
        <f t="shared" si="0"/>
        <v>0</v>
      </c>
    </row>
    <row r="14" spans="1:24" s="36" customFormat="1">
      <c r="B14" s="116" t="s">
        <v>342</v>
      </c>
      <c r="D14" s="18" t="s">
        <v>39</v>
      </c>
      <c r="G14" s="20" t="s">
        <v>69</v>
      </c>
      <c r="H14" s="18" t="s">
        <v>99</v>
      </c>
      <c r="I14" s="39" t="s">
        <v>170</v>
      </c>
      <c r="J14" s="61">
        <v>65</v>
      </c>
      <c r="K14" s="18" t="s">
        <v>48</v>
      </c>
      <c r="L14" s="18" t="s">
        <v>39</v>
      </c>
      <c r="M14" s="53" t="s">
        <v>205</v>
      </c>
      <c r="N14" s="37"/>
      <c r="V14" s="36" t="b">
        <f t="shared" si="0"/>
        <v>0</v>
      </c>
    </row>
    <row r="15" spans="1:24" s="36" customFormat="1">
      <c r="B15" s="36" t="s">
        <v>233</v>
      </c>
      <c r="D15" s="18" t="s">
        <v>39</v>
      </c>
      <c r="G15" s="20" t="s">
        <v>69</v>
      </c>
      <c r="H15" s="18" t="s">
        <v>99</v>
      </c>
      <c r="I15" s="39" t="s">
        <v>234</v>
      </c>
      <c r="J15" s="61">
        <v>67</v>
      </c>
      <c r="K15" s="56" t="s">
        <v>47</v>
      </c>
      <c r="L15" s="56" t="s">
        <v>39</v>
      </c>
      <c r="M15" s="57"/>
      <c r="N15" s="58"/>
      <c r="Q15" s="36" t="s">
        <v>336</v>
      </c>
      <c r="R15" s="36" t="s">
        <v>389</v>
      </c>
      <c r="V15" s="36" t="b">
        <f t="shared" si="0"/>
        <v>0</v>
      </c>
    </row>
    <row r="16" spans="1:24" s="36" customFormat="1">
      <c r="B16" s="116" t="s">
        <v>344</v>
      </c>
      <c r="D16" s="18" t="s">
        <v>39</v>
      </c>
      <c r="G16" s="20" t="s">
        <v>69</v>
      </c>
      <c r="H16" s="18" t="s">
        <v>95</v>
      </c>
      <c r="I16" s="39" t="s">
        <v>172</v>
      </c>
      <c r="J16" s="61">
        <v>88</v>
      </c>
      <c r="K16" s="18" t="s">
        <v>48</v>
      </c>
      <c r="L16" s="18" t="s">
        <v>39</v>
      </c>
      <c r="M16" s="53" t="s">
        <v>205</v>
      </c>
      <c r="N16" s="37"/>
      <c r="V16" s="36" t="b">
        <f t="shared" si="0"/>
        <v>0</v>
      </c>
    </row>
    <row r="17" spans="1:24" s="36" customFormat="1">
      <c r="B17" s="82" t="s">
        <v>342</v>
      </c>
      <c r="D17" s="18" t="s">
        <v>39</v>
      </c>
      <c r="G17" s="20" t="s">
        <v>69</v>
      </c>
      <c r="H17" s="18" t="s">
        <v>95</v>
      </c>
      <c r="I17" s="39" t="s">
        <v>107</v>
      </c>
      <c r="J17" s="61">
        <v>89</v>
      </c>
      <c r="K17" s="18" t="s">
        <v>51</v>
      </c>
      <c r="L17" s="18" t="s">
        <v>39</v>
      </c>
      <c r="M17" s="53" t="s">
        <v>205</v>
      </c>
      <c r="N17" s="37"/>
      <c r="V17" s="36" t="b">
        <f t="shared" si="0"/>
        <v>0</v>
      </c>
    </row>
    <row r="18" spans="1:24" s="36" customFormat="1">
      <c r="B18" s="36" t="s">
        <v>344</v>
      </c>
      <c r="D18" s="18" t="s">
        <v>39</v>
      </c>
      <c r="G18" s="20" t="s">
        <v>69</v>
      </c>
      <c r="H18" s="18" t="s">
        <v>95</v>
      </c>
      <c r="I18" s="39" t="s">
        <v>142</v>
      </c>
      <c r="J18" s="61">
        <v>107</v>
      </c>
      <c r="K18" s="18" t="s">
        <v>53</v>
      </c>
      <c r="L18" s="18" t="s">
        <v>39</v>
      </c>
      <c r="M18" s="53" t="s">
        <v>205</v>
      </c>
      <c r="N18" s="37"/>
      <c r="V18" s="36" t="b">
        <f t="shared" si="0"/>
        <v>0</v>
      </c>
    </row>
    <row r="19" spans="1:24" s="36" customFormat="1">
      <c r="B19" s="36" t="s">
        <v>344</v>
      </c>
      <c r="D19" s="18" t="s">
        <v>39</v>
      </c>
      <c r="G19" s="20" t="s">
        <v>69</v>
      </c>
      <c r="H19" s="18" t="s">
        <v>143</v>
      </c>
      <c r="I19" s="39" t="s">
        <v>181</v>
      </c>
      <c r="J19" s="61">
        <v>122</v>
      </c>
      <c r="K19" s="18" t="s">
        <v>52</v>
      </c>
      <c r="L19" s="18" t="s">
        <v>39</v>
      </c>
      <c r="M19" s="53" t="s">
        <v>205</v>
      </c>
      <c r="N19" s="64"/>
      <c r="V19" s="36" t="b">
        <f t="shared" si="0"/>
        <v>0</v>
      </c>
    </row>
    <row r="20" spans="1:24" s="36" customFormat="1">
      <c r="A20" s="33"/>
      <c r="B20" s="127" t="s">
        <v>345</v>
      </c>
      <c r="C20" s="33"/>
      <c r="D20" s="18" t="s">
        <v>39</v>
      </c>
      <c r="E20" s="33"/>
      <c r="F20" s="33"/>
      <c r="G20" s="20" t="s">
        <v>69</v>
      </c>
      <c r="H20" s="18" t="s">
        <v>108</v>
      </c>
      <c r="I20" s="39"/>
      <c r="J20" s="61">
        <v>154</v>
      </c>
      <c r="K20" s="18" t="s">
        <v>50</v>
      </c>
      <c r="L20" s="18" t="s">
        <v>39</v>
      </c>
      <c r="M20" s="67"/>
      <c r="N20" s="37"/>
      <c r="O20" s="36" t="s">
        <v>62</v>
      </c>
      <c r="P20" s="36" t="s">
        <v>216</v>
      </c>
      <c r="V20" s="36" t="b">
        <f t="shared" si="0"/>
        <v>0</v>
      </c>
    </row>
    <row r="21" spans="1:24" s="36" customFormat="1">
      <c r="B21" s="115" t="s">
        <v>346</v>
      </c>
      <c r="C21" s="33"/>
      <c r="D21" s="18" t="s">
        <v>39</v>
      </c>
      <c r="E21" s="33"/>
      <c r="F21" s="33"/>
      <c r="G21" s="20" t="s">
        <v>69</v>
      </c>
      <c r="H21" s="18" t="s">
        <v>108</v>
      </c>
      <c r="I21" s="39"/>
      <c r="J21" s="61">
        <v>154</v>
      </c>
      <c r="K21" s="18" t="s">
        <v>50</v>
      </c>
      <c r="L21" s="18" t="s">
        <v>51</v>
      </c>
      <c r="M21" s="67"/>
      <c r="N21" s="37"/>
      <c r="O21" s="36" t="s">
        <v>62</v>
      </c>
      <c r="P21" s="36" t="s">
        <v>216</v>
      </c>
      <c r="V21" s="36" t="b">
        <f t="shared" si="0"/>
        <v>0</v>
      </c>
    </row>
    <row r="22" spans="1:24" s="36" customFormat="1">
      <c r="B22" s="36" t="s">
        <v>233</v>
      </c>
      <c r="D22" s="18" t="s">
        <v>39</v>
      </c>
      <c r="G22" s="20" t="s">
        <v>69</v>
      </c>
      <c r="H22" s="18" t="s">
        <v>108</v>
      </c>
      <c r="I22" s="39"/>
      <c r="J22" s="61">
        <v>169</v>
      </c>
      <c r="K22" s="56" t="s">
        <v>56</v>
      </c>
      <c r="L22" s="56" t="s">
        <v>39</v>
      </c>
      <c r="M22" s="57"/>
      <c r="N22" s="58"/>
      <c r="Q22" s="36" t="s">
        <v>336</v>
      </c>
      <c r="R22" s="36" t="s">
        <v>389</v>
      </c>
      <c r="V22" s="36" t="b">
        <f t="shared" si="0"/>
        <v>0</v>
      </c>
    </row>
    <row r="23" spans="1:24" s="36" customFormat="1">
      <c r="B23" s="82" t="s">
        <v>344</v>
      </c>
      <c r="D23" s="18" t="s">
        <v>39</v>
      </c>
      <c r="G23" s="20" t="s">
        <v>69</v>
      </c>
      <c r="H23" s="18" t="s">
        <v>102</v>
      </c>
      <c r="I23" s="39" t="s">
        <v>148</v>
      </c>
      <c r="J23" s="61">
        <v>202</v>
      </c>
      <c r="K23" s="18" t="s">
        <v>41</v>
      </c>
      <c r="L23" s="18" t="s">
        <v>39</v>
      </c>
      <c r="M23" s="53" t="s">
        <v>205</v>
      </c>
      <c r="N23" s="37"/>
      <c r="V23" s="36" t="b">
        <f t="shared" si="0"/>
        <v>0</v>
      </c>
    </row>
    <row r="24" spans="1:24" s="36" customFormat="1">
      <c r="B24" s="36" t="s">
        <v>236</v>
      </c>
      <c r="D24" s="18" t="s">
        <v>39</v>
      </c>
      <c r="G24" s="59" t="s">
        <v>69</v>
      </c>
      <c r="H24" s="56" t="s">
        <v>102</v>
      </c>
      <c r="I24" s="60" t="s">
        <v>225</v>
      </c>
      <c r="J24" s="61">
        <v>209</v>
      </c>
      <c r="K24" s="18" t="s">
        <v>52</v>
      </c>
      <c r="L24" s="18" t="s">
        <v>39</v>
      </c>
      <c r="M24" s="53"/>
      <c r="N24" s="37"/>
      <c r="Q24" s="36" t="s">
        <v>329</v>
      </c>
      <c r="R24" s="36" t="s">
        <v>226</v>
      </c>
      <c r="V24" s="36" t="b">
        <f t="shared" si="0"/>
        <v>0</v>
      </c>
    </row>
    <row r="25" spans="1:24" s="36" customFormat="1">
      <c r="B25" s="36" t="s">
        <v>237</v>
      </c>
      <c r="D25" s="18" t="s">
        <v>39</v>
      </c>
      <c r="G25" s="59" t="s">
        <v>69</v>
      </c>
      <c r="H25" s="56" t="s">
        <v>102</v>
      </c>
      <c r="I25" s="60" t="s">
        <v>225</v>
      </c>
      <c r="J25" s="61">
        <v>209</v>
      </c>
      <c r="K25" s="18" t="s">
        <v>52</v>
      </c>
      <c r="L25" s="18" t="s">
        <v>39</v>
      </c>
      <c r="M25" s="53"/>
      <c r="N25" s="64"/>
      <c r="Q25" s="36" t="s">
        <v>329</v>
      </c>
      <c r="R25" s="36" t="s">
        <v>226</v>
      </c>
      <c r="V25" s="36" t="b">
        <f t="shared" si="0"/>
        <v>0</v>
      </c>
    </row>
    <row r="26" spans="1:24" s="36" customFormat="1">
      <c r="B26" s="36" t="s">
        <v>238</v>
      </c>
      <c r="D26" s="18" t="s">
        <v>39</v>
      </c>
      <c r="G26" s="59" t="s">
        <v>69</v>
      </c>
      <c r="H26" s="56" t="s">
        <v>102</v>
      </c>
      <c r="I26" s="60" t="s">
        <v>225</v>
      </c>
      <c r="J26" s="61">
        <v>209</v>
      </c>
      <c r="K26" s="18" t="s">
        <v>52</v>
      </c>
      <c r="L26" s="18" t="s">
        <v>39</v>
      </c>
      <c r="M26" s="53"/>
      <c r="N26" s="64"/>
      <c r="Q26" s="36" t="s">
        <v>329</v>
      </c>
      <c r="R26" s="36" t="s">
        <v>226</v>
      </c>
      <c r="V26" s="36" t="b">
        <f t="shared" si="0"/>
        <v>0</v>
      </c>
    </row>
    <row r="27" spans="1:24" s="36" customFormat="1">
      <c r="B27" s="36" t="s">
        <v>235</v>
      </c>
      <c r="D27" s="18" t="s">
        <v>39</v>
      </c>
      <c r="G27" s="20" t="s">
        <v>69</v>
      </c>
      <c r="H27" s="18" t="s">
        <v>102</v>
      </c>
      <c r="I27" s="39" t="s">
        <v>225</v>
      </c>
      <c r="J27" s="61">
        <v>209</v>
      </c>
      <c r="K27" s="56" t="s">
        <v>52</v>
      </c>
      <c r="L27" s="56" t="s">
        <v>39</v>
      </c>
      <c r="M27" s="57"/>
      <c r="N27" s="58"/>
      <c r="Q27" s="36" t="s">
        <v>329</v>
      </c>
      <c r="R27" s="36" t="s">
        <v>226</v>
      </c>
      <c r="V27" s="36" t="b">
        <f t="shared" si="0"/>
        <v>0</v>
      </c>
    </row>
    <row r="28" spans="1:24" s="36" customFormat="1">
      <c r="B28" s="36" t="s">
        <v>236</v>
      </c>
      <c r="D28" s="18" t="s">
        <v>39</v>
      </c>
      <c r="G28" s="20" t="s">
        <v>69</v>
      </c>
      <c r="H28" s="18" t="s">
        <v>102</v>
      </c>
      <c r="I28" s="39" t="s">
        <v>227</v>
      </c>
      <c r="J28" s="61">
        <v>210</v>
      </c>
      <c r="K28" s="56" t="s">
        <v>51</v>
      </c>
      <c r="L28" s="56" t="s">
        <v>55</v>
      </c>
      <c r="M28" s="57"/>
      <c r="N28" s="58"/>
      <c r="Q28" s="36" t="s">
        <v>329</v>
      </c>
      <c r="R28" s="36" t="s">
        <v>226</v>
      </c>
      <c r="S28" s="35"/>
      <c r="T28" s="35"/>
      <c r="U28" s="35"/>
      <c r="V28" s="36" t="b">
        <f t="shared" si="0"/>
        <v>0</v>
      </c>
      <c r="W28" s="35"/>
      <c r="X28" s="35"/>
    </row>
    <row r="29" spans="1:24" s="36" customFormat="1">
      <c r="B29" s="36" t="s">
        <v>237</v>
      </c>
      <c r="D29" s="18" t="s">
        <v>39</v>
      </c>
      <c r="G29" s="59" t="s">
        <v>69</v>
      </c>
      <c r="H29" s="56" t="s">
        <v>102</v>
      </c>
      <c r="I29" s="60" t="s">
        <v>227</v>
      </c>
      <c r="J29" s="66">
        <v>210</v>
      </c>
      <c r="K29" s="18" t="s">
        <v>51</v>
      </c>
      <c r="L29" s="18" t="s">
        <v>55</v>
      </c>
      <c r="M29" s="63"/>
      <c r="N29" s="37"/>
      <c r="Q29" s="36" t="s">
        <v>329</v>
      </c>
      <c r="R29" s="36" t="s">
        <v>226</v>
      </c>
      <c r="S29" s="35"/>
      <c r="T29" s="35"/>
      <c r="U29" s="35"/>
      <c r="V29" s="36" t="b">
        <f t="shared" si="0"/>
        <v>0</v>
      </c>
      <c r="W29" s="35"/>
      <c r="X29" s="35"/>
    </row>
    <row r="30" spans="1:24" s="36" customFormat="1">
      <c r="B30" s="36" t="s">
        <v>238</v>
      </c>
      <c r="D30" s="18" t="s">
        <v>39</v>
      </c>
      <c r="G30" s="20" t="s">
        <v>69</v>
      </c>
      <c r="H30" s="18" t="s">
        <v>102</v>
      </c>
      <c r="I30" s="39" t="s">
        <v>227</v>
      </c>
      <c r="J30" s="61">
        <v>210</v>
      </c>
      <c r="K30" s="56" t="s">
        <v>51</v>
      </c>
      <c r="L30" s="56" t="s">
        <v>55</v>
      </c>
      <c r="M30" s="65"/>
      <c r="N30" s="58"/>
      <c r="Q30" s="36" t="s">
        <v>329</v>
      </c>
      <c r="R30" s="36" t="s">
        <v>226</v>
      </c>
      <c r="S30" s="35"/>
      <c r="T30" s="35"/>
      <c r="U30" s="35"/>
      <c r="V30" s="36" t="b">
        <f t="shared" si="0"/>
        <v>0</v>
      </c>
      <c r="W30" s="35"/>
      <c r="X30" s="35"/>
    </row>
    <row r="31" spans="1:24" s="36" customFormat="1">
      <c r="B31" s="36" t="s">
        <v>235</v>
      </c>
      <c r="D31" s="18" t="s">
        <v>39</v>
      </c>
      <c r="G31" s="59" t="s">
        <v>69</v>
      </c>
      <c r="H31" s="56" t="s">
        <v>102</v>
      </c>
      <c r="I31" s="60" t="s">
        <v>227</v>
      </c>
      <c r="J31" s="66">
        <v>210</v>
      </c>
      <c r="K31" s="18" t="s">
        <v>51</v>
      </c>
      <c r="L31" s="18" t="s">
        <v>55</v>
      </c>
      <c r="M31" s="63"/>
      <c r="N31" s="37"/>
      <c r="Q31" s="36" t="s">
        <v>329</v>
      </c>
      <c r="R31" s="36" t="s">
        <v>226</v>
      </c>
      <c r="S31" s="35"/>
      <c r="T31" s="35"/>
      <c r="U31" s="35"/>
      <c r="V31" s="36" t="b">
        <f t="shared" si="0"/>
        <v>0</v>
      </c>
      <c r="W31" s="35"/>
      <c r="X31" s="35"/>
    </row>
    <row r="32" spans="1:24" s="36" customFormat="1">
      <c r="B32" s="36" t="s">
        <v>236</v>
      </c>
      <c r="D32" s="18" t="s">
        <v>39</v>
      </c>
      <c r="G32" s="20" t="s">
        <v>69</v>
      </c>
      <c r="H32" s="18" t="s">
        <v>102</v>
      </c>
      <c r="I32" s="39" t="s">
        <v>228</v>
      </c>
      <c r="J32" s="61">
        <v>211</v>
      </c>
      <c r="K32" s="56" t="s">
        <v>1</v>
      </c>
      <c r="L32" s="56" t="s">
        <v>41</v>
      </c>
      <c r="M32" s="57"/>
      <c r="N32" s="58"/>
      <c r="Q32" s="36" t="s">
        <v>329</v>
      </c>
      <c r="R32" s="36" t="s">
        <v>226</v>
      </c>
      <c r="V32" s="36" t="b">
        <f t="shared" si="0"/>
        <v>0</v>
      </c>
    </row>
    <row r="33" spans="1:24" s="36" customFormat="1">
      <c r="B33" s="79" t="s">
        <v>237</v>
      </c>
      <c r="D33" s="18" t="s">
        <v>39</v>
      </c>
      <c r="G33" s="20" t="s">
        <v>69</v>
      </c>
      <c r="H33" s="18" t="s">
        <v>102</v>
      </c>
      <c r="I33" s="39" t="s">
        <v>228</v>
      </c>
      <c r="J33" s="61">
        <v>211</v>
      </c>
      <c r="K33" s="56" t="s">
        <v>1</v>
      </c>
      <c r="L33" s="56" t="s">
        <v>41</v>
      </c>
      <c r="M33" s="57"/>
      <c r="N33" s="58"/>
      <c r="Q33" s="36" t="s">
        <v>329</v>
      </c>
      <c r="R33" s="36" t="s">
        <v>226</v>
      </c>
      <c r="V33" s="36" t="b">
        <f t="shared" si="0"/>
        <v>0</v>
      </c>
    </row>
    <row r="34" spans="1:24" s="36" customFormat="1">
      <c r="B34" s="79" t="s">
        <v>238</v>
      </c>
      <c r="D34" s="18" t="s">
        <v>39</v>
      </c>
      <c r="G34" s="20" t="s">
        <v>69</v>
      </c>
      <c r="H34" s="18" t="s">
        <v>102</v>
      </c>
      <c r="I34" s="39" t="s">
        <v>228</v>
      </c>
      <c r="J34" s="61">
        <v>211</v>
      </c>
      <c r="K34" s="56" t="s">
        <v>1</v>
      </c>
      <c r="L34" s="56" t="s">
        <v>41</v>
      </c>
      <c r="M34" s="57"/>
      <c r="N34" s="58"/>
      <c r="Q34" s="36" t="s">
        <v>329</v>
      </c>
      <c r="R34" s="36" t="s">
        <v>226</v>
      </c>
      <c r="V34" s="36" t="b">
        <f t="shared" si="0"/>
        <v>0</v>
      </c>
    </row>
    <row r="35" spans="1:24" s="36" customFormat="1">
      <c r="B35" s="36" t="s">
        <v>235</v>
      </c>
      <c r="D35" s="18" t="s">
        <v>39</v>
      </c>
      <c r="G35" s="20" t="s">
        <v>69</v>
      </c>
      <c r="H35" s="18" t="s">
        <v>102</v>
      </c>
      <c r="I35" s="39" t="s">
        <v>228</v>
      </c>
      <c r="J35" s="61">
        <v>211</v>
      </c>
      <c r="K35" s="56" t="s">
        <v>1</v>
      </c>
      <c r="L35" s="56" t="s">
        <v>41</v>
      </c>
      <c r="M35" s="57"/>
      <c r="N35" s="58"/>
      <c r="Q35" s="36" t="s">
        <v>329</v>
      </c>
      <c r="R35" s="36" t="s">
        <v>226</v>
      </c>
      <c r="V35" s="36" t="b">
        <f t="shared" si="0"/>
        <v>0</v>
      </c>
    </row>
    <row r="36" spans="1:24" s="36" customFormat="1">
      <c r="B36" s="82" t="s">
        <v>344</v>
      </c>
      <c r="D36" s="18" t="s">
        <v>39</v>
      </c>
      <c r="G36" s="20" t="s">
        <v>69</v>
      </c>
      <c r="H36" s="18" t="s">
        <v>92</v>
      </c>
      <c r="I36" s="39" t="s">
        <v>190</v>
      </c>
      <c r="J36" s="61">
        <v>235</v>
      </c>
      <c r="K36" s="18" t="s">
        <v>41</v>
      </c>
      <c r="L36" s="18" t="s">
        <v>39</v>
      </c>
      <c r="M36" s="53" t="s">
        <v>205</v>
      </c>
      <c r="N36" s="64"/>
      <c r="V36" s="36" t="b">
        <f t="shared" si="0"/>
        <v>0</v>
      </c>
    </row>
    <row r="37" spans="1:24" s="36" customFormat="1">
      <c r="B37" s="116" t="s">
        <v>344</v>
      </c>
      <c r="D37" s="18" t="s">
        <v>39</v>
      </c>
      <c r="G37" s="20" t="s">
        <v>69</v>
      </c>
      <c r="H37" s="18" t="s">
        <v>92</v>
      </c>
      <c r="I37" s="39" t="s">
        <v>191</v>
      </c>
      <c r="J37" s="61">
        <v>239</v>
      </c>
      <c r="K37" s="18" t="s">
        <v>40</v>
      </c>
      <c r="L37" s="18" t="s">
        <v>39</v>
      </c>
      <c r="M37" s="53" t="s">
        <v>205</v>
      </c>
      <c r="N37" s="37"/>
      <c r="V37" s="36" t="b">
        <f t="shared" si="0"/>
        <v>0</v>
      </c>
    </row>
    <row r="38" spans="1:24" s="36" customFormat="1">
      <c r="B38" s="36" t="s">
        <v>233</v>
      </c>
      <c r="D38" s="18" t="s">
        <v>39</v>
      </c>
      <c r="G38" s="20" t="s">
        <v>69</v>
      </c>
      <c r="H38" s="18" t="s">
        <v>104</v>
      </c>
      <c r="I38" s="39"/>
      <c r="J38" s="61">
        <v>264</v>
      </c>
      <c r="K38" s="56" t="s">
        <v>54</v>
      </c>
      <c r="L38" s="56" t="s">
        <v>39</v>
      </c>
      <c r="M38" s="57"/>
      <c r="N38" s="58"/>
      <c r="Q38" s="36" t="s">
        <v>336</v>
      </c>
      <c r="R38" s="36" t="s">
        <v>390</v>
      </c>
      <c r="V38" s="36" t="b">
        <f t="shared" si="0"/>
        <v>0</v>
      </c>
    </row>
    <row r="39" spans="1:24" s="36" customFormat="1">
      <c r="B39" s="36" t="s">
        <v>233</v>
      </c>
      <c r="D39" s="18" t="s">
        <v>39</v>
      </c>
      <c r="G39" s="59" t="s">
        <v>69</v>
      </c>
      <c r="H39" s="56" t="s">
        <v>118</v>
      </c>
      <c r="I39" s="60" t="s">
        <v>193</v>
      </c>
      <c r="J39" s="66">
        <v>267</v>
      </c>
      <c r="K39" s="18" t="s">
        <v>41</v>
      </c>
      <c r="L39" s="18" t="s">
        <v>39</v>
      </c>
      <c r="M39" s="63"/>
      <c r="N39" s="37"/>
      <c r="Q39" s="36" t="s">
        <v>336</v>
      </c>
      <c r="R39" s="36" t="s">
        <v>390</v>
      </c>
      <c r="V39" s="36" t="b">
        <f t="shared" si="0"/>
        <v>0</v>
      </c>
    </row>
    <row r="40" spans="1:24" s="36" customFormat="1">
      <c r="B40" s="82" t="s">
        <v>344</v>
      </c>
      <c r="D40" s="18" t="s">
        <v>39</v>
      </c>
      <c r="G40" s="20" t="s">
        <v>69</v>
      </c>
      <c r="H40" s="18" t="s">
        <v>118</v>
      </c>
      <c r="I40" s="39" t="s">
        <v>154</v>
      </c>
      <c r="J40" s="61">
        <v>277</v>
      </c>
      <c r="K40" s="18" t="s">
        <v>47</v>
      </c>
      <c r="L40" s="18" t="s">
        <v>39</v>
      </c>
      <c r="M40" s="53" t="s">
        <v>205</v>
      </c>
      <c r="N40" s="37"/>
      <c r="V40" s="36" t="b">
        <f t="shared" si="0"/>
        <v>0</v>
      </c>
    </row>
    <row r="41" spans="1:24" s="36" customFormat="1">
      <c r="B41" s="36" t="s">
        <v>240</v>
      </c>
      <c r="D41" s="18" t="s">
        <v>39</v>
      </c>
      <c r="G41" s="59" t="s">
        <v>69</v>
      </c>
      <c r="H41" s="56" t="s">
        <v>241</v>
      </c>
      <c r="I41" s="60"/>
      <c r="J41" s="66">
        <v>318</v>
      </c>
      <c r="K41" s="18" t="s">
        <v>38</v>
      </c>
      <c r="L41" s="18" t="s">
        <v>39</v>
      </c>
      <c r="M41" s="63"/>
      <c r="N41" s="37"/>
      <c r="Q41" s="36" t="s">
        <v>329</v>
      </c>
      <c r="R41" s="36" t="s">
        <v>387</v>
      </c>
      <c r="V41" s="36" t="b">
        <f t="shared" si="0"/>
        <v>0</v>
      </c>
    </row>
    <row r="42" spans="1:24" s="36" customFormat="1">
      <c r="A42" s="35"/>
      <c r="B42" s="130" t="s">
        <v>428</v>
      </c>
      <c r="C42" s="35"/>
      <c r="D42" s="14"/>
      <c r="E42" s="35"/>
      <c r="F42" s="35"/>
      <c r="G42" s="21" t="s">
        <v>69</v>
      </c>
      <c r="H42" s="14" t="s">
        <v>95</v>
      </c>
      <c r="I42" s="34" t="s">
        <v>142</v>
      </c>
      <c r="J42" s="129" t="s">
        <v>432</v>
      </c>
      <c r="K42" s="14" t="s">
        <v>53</v>
      </c>
      <c r="L42" s="14" t="s">
        <v>39</v>
      </c>
      <c r="M42" s="53" t="s">
        <v>205</v>
      </c>
      <c r="N42" s="37"/>
      <c r="R42" s="36" t="s">
        <v>430</v>
      </c>
      <c r="S42" s="35"/>
      <c r="T42" s="35"/>
      <c r="U42" s="35"/>
      <c r="V42" s="36" t="b">
        <f t="shared" si="0"/>
        <v>0</v>
      </c>
      <c r="W42" s="35"/>
      <c r="X42" s="35"/>
    </row>
    <row r="43" spans="1:24" s="36" customFormat="1">
      <c r="A43" s="35"/>
      <c r="B43" s="130" t="s">
        <v>449</v>
      </c>
      <c r="C43" s="35"/>
      <c r="D43" s="14"/>
      <c r="E43" s="35"/>
      <c r="F43" s="35"/>
      <c r="G43" s="21" t="s">
        <v>69</v>
      </c>
      <c r="H43" s="14" t="s">
        <v>95</v>
      </c>
      <c r="I43" s="34" t="s">
        <v>142</v>
      </c>
      <c r="J43" s="129" t="s">
        <v>432</v>
      </c>
      <c r="K43" s="14" t="s">
        <v>53</v>
      </c>
      <c r="L43" s="14" t="s">
        <v>39</v>
      </c>
      <c r="M43" s="53" t="s">
        <v>205</v>
      </c>
      <c r="N43" s="37"/>
      <c r="R43" s="36" t="s">
        <v>430</v>
      </c>
      <c r="S43" s="35"/>
      <c r="T43" s="35"/>
      <c r="U43" s="35"/>
      <c r="V43" s="36" t="b">
        <f t="shared" si="0"/>
        <v>0</v>
      </c>
      <c r="W43" s="35"/>
      <c r="X43" s="35"/>
    </row>
    <row r="44" spans="1:24" s="36" customFormat="1">
      <c r="A44" s="35"/>
      <c r="B44" s="35" t="s">
        <v>450</v>
      </c>
      <c r="C44" s="35"/>
      <c r="D44" s="14"/>
      <c r="E44" s="35"/>
      <c r="F44" s="35"/>
      <c r="G44" s="21" t="s">
        <v>69</v>
      </c>
      <c r="H44" s="14" t="s">
        <v>95</v>
      </c>
      <c r="I44" s="34" t="s">
        <v>142</v>
      </c>
      <c r="J44" s="129" t="s">
        <v>432</v>
      </c>
      <c r="K44" s="14" t="s">
        <v>53</v>
      </c>
      <c r="L44" s="14" t="s">
        <v>39</v>
      </c>
      <c r="M44" s="53" t="s">
        <v>205</v>
      </c>
      <c r="N44" s="37"/>
      <c r="R44" s="36" t="s">
        <v>430</v>
      </c>
      <c r="S44" s="35"/>
      <c r="T44" s="35"/>
      <c r="U44" s="35"/>
      <c r="V44" s="36" t="b">
        <f t="shared" si="0"/>
        <v>0</v>
      </c>
      <c r="W44" s="35"/>
      <c r="X44" s="35"/>
    </row>
    <row r="45" spans="1:24" s="36" customFormat="1">
      <c r="A45" s="35"/>
      <c r="B45" s="35" t="s">
        <v>454</v>
      </c>
      <c r="C45" s="35"/>
      <c r="D45" s="14"/>
      <c r="E45" s="35"/>
      <c r="F45" s="35"/>
      <c r="G45" s="21" t="s">
        <v>69</v>
      </c>
      <c r="H45" s="14" t="s">
        <v>95</v>
      </c>
      <c r="I45" s="34" t="s">
        <v>142</v>
      </c>
      <c r="J45" s="129" t="s">
        <v>432</v>
      </c>
      <c r="K45" s="14" t="s">
        <v>53</v>
      </c>
      <c r="L45" s="14" t="s">
        <v>39</v>
      </c>
      <c r="M45" s="53" t="s">
        <v>205</v>
      </c>
      <c r="N45" s="37"/>
      <c r="R45" s="36" t="s">
        <v>430</v>
      </c>
      <c r="S45" s="35"/>
      <c r="T45" s="35"/>
      <c r="U45" s="35"/>
      <c r="V45" s="36" t="b">
        <f t="shared" si="0"/>
        <v>0</v>
      </c>
      <c r="W45" s="35"/>
      <c r="X45" s="35"/>
    </row>
    <row r="46" spans="1:24" s="36" customFormat="1">
      <c r="A46" s="35"/>
      <c r="B46" s="35" t="s">
        <v>461</v>
      </c>
      <c r="C46" s="35"/>
      <c r="D46" s="14"/>
      <c r="E46" s="35"/>
      <c r="F46" s="35"/>
      <c r="G46" s="21" t="s">
        <v>69</v>
      </c>
      <c r="H46" s="14" t="s">
        <v>95</v>
      </c>
      <c r="I46" s="34" t="s">
        <v>142</v>
      </c>
      <c r="J46" s="129" t="s">
        <v>432</v>
      </c>
      <c r="K46" s="14" t="s">
        <v>53</v>
      </c>
      <c r="L46" s="14" t="s">
        <v>39</v>
      </c>
      <c r="M46" s="53" t="s">
        <v>205</v>
      </c>
      <c r="N46" s="37"/>
      <c r="R46" s="36" t="s">
        <v>430</v>
      </c>
      <c r="S46" s="35"/>
      <c r="T46" s="35"/>
      <c r="U46" s="35"/>
      <c r="V46" s="36" t="b">
        <f t="shared" si="0"/>
        <v>0</v>
      </c>
      <c r="W46" s="35"/>
      <c r="X46" s="35"/>
    </row>
    <row r="47" spans="1:24" s="36" customFormat="1">
      <c r="A47" s="35"/>
      <c r="B47" s="35" t="s">
        <v>493</v>
      </c>
      <c r="C47" s="35"/>
      <c r="D47" s="14"/>
      <c r="E47" s="35"/>
      <c r="F47" s="35"/>
      <c r="G47" s="21" t="s">
        <v>69</v>
      </c>
      <c r="H47" s="14" t="s">
        <v>95</v>
      </c>
      <c r="I47" s="34" t="s">
        <v>142</v>
      </c>
      <c r="J47" s="129" t="s">
        <v>432</v>
      </c>
      <c r="K47" s="14" t="s">
        <v>53</v>
      </c>
      <c r="L47" s="14" t="s">
        <v>39</v>
      </c>
      <c r="M47" s="53" t="s">
        <v>205</v>
      </c>
      <c r="N47" s="37"/>
      <c r="R47" s="36" t="s">
        <v>430</v>
      </c>
      <c r="S47" s="35"/>
      <c r="T47" s="35"/>
      <c r="U47" s="35"/>
      <c r="V47" s="36" t="b">
        <f t="shared" si="0"/>
        <v>0</v>
      </c>
      <c r="W47" s="35"/>
      <c r="X47" s="35"/>
    </row>
    <row r="48" spans="1:24" s="36" customFormat="1">
      <c r="A48" s="35"/>
      <c r="B48" s="130" t="s">
        <v>504</v>
      </c>
      <c r="C48" s="35"/>
      <c r="D48" s="14"/>
      <c r="E48" s="35"/>
      <c r="F48" s="35"/>
      <c r="G48" s="21" t="s">
        <v>69</v>
      </c>
      <c r="H48" s="14" t="s">
        <v>95</v>
      </c>
      <c r="I48" s="34" t="s">
        <v>142</v>
      </c>
      <c r="J48" s="129" t="s">
        <v>432</v>
      </c>
      <c r="K48" s="14" t="s">
        <v>53</v>
      </c>
      <c r="L48" s="14" t="s">
        <v>39</v>
      </c>
      <c r="M48" s="53" t="s">
        <v>205</v>
      </c>
      <c r="N48" s="37"/>
      <c r="R48" s="36" t="s">
        <v>430</v>
      </c>
      <c r="S48" s="35"/>
      <c r="T48" s="35"/>
      <c r="U48" s="35"/>
      <c r="V48" s="36" t="b">
        <f t="shared" si="0"/>
        <v>0</v>
      </c>
      <c r="W48" s="35"/>
      <c r="X48" s="35"/>
    </row>
    <row r="49" spans="1:24" s="36" customFormat="1">
      <c r="A49" s="35"/>
      <c r="B49" s="130" t="s">
        <v>505</v>
      </c>
      <c r="C49" s="35"/>
      <c r="D49" s="14"/>
      <c r="E49" s="35"/>
      <c r="F49" s="35"/>
      <c r="G49" s="21" t="s">
        <v>69</v>
      </c>
      <c r="H49" s="14" t="s">
        <v>95</v>
      </c>
      <c r="I49" s="34" t="s">
        <v>142</v>
      </c>
      <c r="J49" s="129" t="s">
        <v>432</v>
      </c>
      <c r="K49" s="14" t="s">
        <v>53</v>
      </c>
      <c r="L49" s="14" t="s">
        <v>39</v>
      </c>
      <c r="M49" s="53" t="s">
        <v>205</v>
      </c>
      <c r="N49" s="37"/>
      <c r="R49" s="36" t="s">
        <v>430</v>
      </c>
      <c r="S49" s="35"/>
      <c r="T49" s="35"/>
      <c r="U49" s="35"/>
      <c r="V49" s="36" t="b">
        <f t="shared" si="0"/>
        <v>0</v>
      </c>
      <c r="W49" s="35"/>
      <c r="X49" s="35"/>
    </row>
    <row r="50" spans="1:24" s="36" customFormat="1">
      <c r="A50" s="35"/>
      <c r="B50" s="130" t="s">
        <v>509</v>
      </c>
      <c r="C50" s="35"/>
      <c r="D50" s="14"/>
      <c r="E50" s="35"/>
      <c r="F50" s="35"/>
      <c r="G50" s="21" t="s">
        <v>69</v>
      </c>
      <c r="H50" s="14" t="s">
        <v>95</v>
      </c>
      <c r="I50" s="34" t="s">
        <v>142</v>
      </c>
      <c r="J50" s="129" t="s">
        <v>432</v>
      </c>
      <c r="K50" s="14" t="s">
        <v>53</v>
      </c>
      <c r="L50" s="14" t="s">
        <v>39</v>
      </c>
      <c r="M50" s="53" t="s">
        <v>205</v>
      </c>
      <c r="N50" s="37"/>
      <c r="R50" s="36" t="s">
        <v>430</v>
      </c>
      <c r="S50" s="35"/>
      <c r="T50" s="35"/>
      <c r="U50" s="35"/>
      <c r="V50" s="36" t="b">
        <f t="shared" si="0"/>
        <v>0</v>
      </c>
      <c r="W50" s="35"/>
      <c r="X50" s="35"/>
    </row>
    <row r="51" spans="1:24" s="36" customFormat="1">
      <c r="A51" s="35"/>
      <c r="B51" s="130" t="s">
        <v>511</v>
      </c>
      <c r="C51" s="35"/>
      <c r="D51" s="14"/>
      <c r="E51" s="35"/>
      <c r="F51" s="35"/>
      <c r="G51" s="21" t="s">
        <v>69</v>
      </c>
      <c r="H51" s="14" t="s">
        <v>95</v>
      </c>
      <c r="I51" s="34" t="s">
        <v>142</v>
      </c>
      <c r="J51" s="129" t="s">
        <v>432</v>
      </c>
      <c r="K51" s="14" t="s">
        <v>53</v>
      </c>
      <c r="L51" s="14" t="s">
        <v>39</v>
      </c>
      <c r="M51" s="53" t="s">
        <v>205</v>
      </c>
      <c r="N51" s="37"/>
      <c r="R51" s="36" t="s">
        <v>430</v>
      </c>
      <c r="S51" s="35"/>
      <c r="T51" s="35"/>
      <c r="U51" s="35"/>
      <c r="V51" s="36" t="b">
        <f t="shared" si="0"/>
        <v>0</v>
      </c>
      <c r="W51" s="35"/>
      <c r="X51" s="35"/>
    </row>
    <row r="52" spans="1:24" s="36" customFormat="1">
      <c r="A52" s="35"/>
      <c r="B52" s="130" t="s">
        <v>512</v>
      </c>
      <c r="C52" s="35"/>
      <c r="D52" s="14"/>
      <c r="E52" s="35"/>
      <c r="F52" s="35"/>
      <c r="G52" s="21" t="s">
        <v>69</v>
      </c>
      <c r="H52" s="14" t="s">
        <v>95</v>
      </c>
      <c r="I52" s="34" t="s">
        <v>142</v>
      </c>
      <c r="J52" s="129" t="s">
        <v>432</v>
      </c>
      <c r="K52" s="14" t="s">
        <v>53</v>
      </c>
      <c r="L52" s="14" t="s">
        <v>39</v>
      </c>
      <c r="M52" s="53" t="s">
        <v>205</v>
      </c>
      <c r="N52" s="37"/>
      <c r="R52" s="36" t="s">
        <v>430</v>
      </c>
      <c r="S52" s="35"/>
      <c r="T52" s="35"/>
      <c r="U52" s="35"/>
      <c r="V52" s="36" t="b">
        <f t="shared" si="0"/>
        <v>0</v>
      </c>
      <c r="W52" s="35"/>
      <c r="X52" s="35"/>
    </row>
    <row r="53" spans="1:24" s="36" customFormat="1">
      <c r="A53" s="35"/>
      <c r="B53" s="130" t="s">
        <v>514</v>
      </c>
      <c r="C53" s="35"/>
      <c r="D53" s="14"/>
      <c r="E53" s="35"/>
      <c r="F53" s="35"/>
      <c r="G53" s="21" t="s">
        <v>69</v>
      </c>
      <c r="H53" s="14" t="s">
        <v>95</v>
      </c>
      <c r="I53" s="34" t="s">
        <v>142</v>
      </c>
      <c r="J53" s="129" t="s">
        <v>432</v>
      </c>
      <c r="K53" s="14" t="s">
        <v>53</v>
      </c>
      <c r="L53" s="14" t="s">
        <v>39</v>
      </c>
      <c r="M53" s="53" t="s">
        <v>205</v>
      </c>
      <c r="N53" s="37"/>
      <c r="R53" s="36" t="s">
        <v>430</v>
      </c>
      <c r="S53" s="35"/>
      <c r="T53" s="35"/>
      <c r="U53" s="35"/>
      <c r="V53" s="36" t="b">
        <f t="shared" si="0"/>
        <v>0</v>
      </c>
      <c r="W53" s="35"/>
      <c r="X53" s="35"/>
    </row>
    <row r="54" spans="1:24" s="36" customFormat="1">
      <c r="A54" s="35"/>
      <c r="B54" s="130" t="s">
        <v>515</v>
      </c>
      <c r="C54" s="35"/>
      <c r="D54" s="14"/>
      <c r="E54" s="35"/>
      <c r="F54" s="35"/>
      <c r="G54" s="21" t="s">
        <v>69</v>
      </c>
      <c r="H54" s="14" t="s">
        <v>95</v>
      </c>
      <c r="I54" s="34" t="s">
        <v>142</v>
      </c>
      <c r="J54" s="129" t="s">
        <v>432</v>
      </c>
      <c r="K54" s="14" t="s">
        <v>53</v>
      </c>
      <c r="L54" s="14" t="s">
        <v>39</v>
      </c>
      <c r="M54" s="53" t="s">
        <v>205</v>
      </c>
      <c r="N54" s="37"/>
      <c r="R54" s="36" t="s">
        <v>430</v>
      </c>
      <c r="S54" s="35"/>
      <c r="T54" s="35"/>
      <c r="U54" s="35"/>
      <c r="V54" s="36" t="b">
        <f t="shared" si="0"/>
        <v>0</v>
      </c>
      <c r="W54" s="35"/>
      <c r="X54" s="35"/>
    </row>
    <row r="55" spans="1:24" s="36" customFormat="1">
      <c r="A55" s="35"/>
      <c r="B55" s="35" t="s">
        <v>428</v>
      </c>
      <c r="C55" s="35"/>
      <c r="D55" s="14"/>
      <c r="E55" s="35"/>
      <c r="F55" s="35"/>
      <c r="G55" s="21" t="s">
        <v>69</v>
      </c>
      <c r="H55" s="14" t="s">
        <v>143</v>
      </c>
      <c r="I55" s="34" t="s">
        <v>181</v>
      </c>
      <c r="J55" s="129" t="s">
        <v>433</v>
      </c>
      <c r="K55" s="14" t="s">
        <v>52</v>
      </c>
      <c r="L55" s="14" t="s">
        <v>39</v>
      </c>
      <c r="M55" s="53" t="s">
        <v>205</v>
      </c>
      <c r="N55" s="37"/>
      <c r="R55" s="36" t="s">
        <v>430</v>
      </c>
      <c r="S55" s="35"/>
      <c r="T55" s="35"/>
      <c r="U55" s="35"/>
      <c r="V55" s="36" t="b">
        <f t="shared" si="0"/>
        <v>0</v>
      </c>
      <c r="W55" s="35"/>
      <c r="X55" s="35"/>
    </row>
    <row r="56" spans="1:24" s="36" customFormat="1">
      <c r="A56" s="35"/>
      <c r="B56" s="130" t="s">
        <v>449</v>
      </c>
      <c r="C56" s="35"/>
      <c r="D56" s="14"/>
      <c r="E56" s="35"/>
      <c r="F56" s="35"/>
      <c r="G56" s="21" t="s">
        <v>69</v>
      </c>
      <c r="H56" s="14" t="s">
        <v>143</v>
      </c>
      <c r="I56" s="34" t="s">
        <v>181</v>
      </c>
      <c r="J56" s="129" t="s">
        <v>433</v>
      </c>
      <c r="K56" s="14" t="s">
        <v>52</v>
      </c>
      <c r="L56" s="14" t="s">
        <v>39</v>
      </c>
      <c r="M56" s="53" t="s">
        <v>205</v>
      </c>
      <c r="N56" s="37"/>
      <c r="R56" s="36" t="s">
        <v>430</v>
      </c>
      <c r="S56" s="35"/>
      <c r="T56" s="35"/>
      <c r="U56" s="35"/>
      <c r="V56" s="36" t="b">
        <f t="shared" si="0"/>
        <v>0</v>
      </c>
      <c r="W56" s="35"/>
      <c r="X56" s="35"/>
    </row>
    <row r="57" spans="1:24">
      <c r="B57" s="35" t="s">
        <v>450</v>
      </c>
      <c r="G57" s="21" t="s">
        <v>69</v>
      </c>
      <c r="H57" s="14" t="s">
        <v>143</v>
      </c>
      <c r="I57" s="34" t="s">
        <v>181</v>
      </c>
      <c r="J57" s="129" t="s">
        <v>433</v>
      </c>
      <c r="K57" s="14" t="s">
        <v>52</v>
      </c>
      <c r="L57" s="14" t="s">
        <v>39</v>
      </c>
      <c r="M57" s="53" t="s">
        <v>205</v>
      </c>
      <c r="N57" s="37"/>
      <c r="O57" s="36"/>
      <c r="P57" s="36"/>
      <c r="Q57" s="36"/>
      <c r="R57" s="36" t="s">
        <v>430</v>
      </c>
      <c r="V57" s="36" t="b">
        <f t="shared" si="0"/>
        <v>0</v>
      </c>
    </row>
    <row r="58" spans="1:24">
      <c r="B58" s="35" t="s">
        <v>454</v>
      </c>
      <c r="G58" s="21" t="s">
        <v>69</v>
      </c>
      <c r="H58" s="14" t="s">
        <v>143</v>
      </c>
      <c r="I58" s="34" t="s">
        <v>181</v>
      </c>
      <c r="J58" s="129" t="s">
        <v>433</v>
      </c>
      <c r="K58" s="14" t="s">
        <v>52</v>
      </c>
      <c r="L58" s="14" t="s">
        <v>39</v>
      </c>
      <c r="M58" s="53" t="s">
        <v>205</v>
      </c>
      <c r="N58" s="37"/>
      <c r="O58" s="36"/>
      <c r="P58" s="36"/>
      <c r="Q58" s="36"/>
      <c r="R58" s="36" t="s">
        <v>430</v>
      </c>
      <c r="V58" s="36" t="b">
        <f t="shared" si="0"/>
        <v>0</v>
      </c>
    </row>
    <row r="59" spans="1:24">
      <c r="B59" s="35" t="s">
        <v>461</v>
      </c>
      <c r="G59" s="21" t="s">
        <v>69</v>
      </c>
      <c r="H59" s="14" t="s">
        <v>143</v>
      </c>
      <c r="I59" s="34" t="s">
        <v>181</v>
      </c>
      <c r="J59" s="129" t="s">
        <v>433</v>
      </c>
      <c r="K59" s="14" t="s">
        <v>52</v>
      </c>
      <c r="L59" s="14" t="s">
        <v>39</v>
      </c>
      <c r="M59" s="53" t="s">
        <v>205</v>
      </c>
      <c r="N59" s="37"/>
      <c r="O59" s="36"/>
      <c r="P59" s="36"/>
      <c r="Q59" s="36"/>
      <c r="R59" s="36" t="s">
        <v>430</v>
      </c>
      <c r="V59" s="36" t="b">
        <f t="shared" si="0"/>
        <v>0</v>
      </c>
    </row>
    <row r="60" spans="1:24" s="36" customFormat="1">
      <c r="A60" s="35"/>
      <c r="B60" s="35" t="s">
        <v>493</v>
      </c>
      <c r="C60" s="35"/>
      <c r="D60" s="14"/>
      <c r="E60" s="35"/>
      <c r="F60" s="35"/>
      <c r="G60" s="21" t="s">
        <v>69</v>
      </c>
      <c r="H60" s="14" t="s">
        <v>143</v>
      </c>
      <c r="I60" s="34" t="s">
        <v>181</v>
      </c>
      <c r="J60" s="129" t="s">
        <v>433</v>
      </c>
      <c r="K60" s="14" t="s">
        <v>52</v>
      </c>
      <c r="L60" s="14" t="s">
        <v>39</v>
      </c>
      <c r="M60" s="53" t="s">
        <v>205</v>
      </c>
      <c r="N60" s="37"/>
      <c r="R60" s="36" t="s">
        <v>430</v>
      </c>
      <c r="S60" s="35"/>
      <c r="T60" s="35"/>
      <c r="U60" s="35"/>
      <c r="V60" s="36" t="b">
        <f t="shared" si="0"/>
        <v>0</v>
      </c>
      <c r="W60" s="35"/>
      <c r="X60" s="35"/>
    </row>
    <row r="61" spans="1:24">
      <c r="B61" s="35" t="s">
        <v>504</v>
      </c>
      <c r="G61" s="21" t="s">
        <v>69</v>
      </c>
      <c r="H61" s="14" t="s">
        <v>143</v>
      </c>
      <c r="I61" s="34" t="s">
        <v>181</v>
      </c>
      <c r="J61" s="129" t="s">
        <v>433</v>
      </c>
      <c r="K61" s="14" t="s">
        <v>52</v>
      </c>
      <c r="L61" s="14" t="s">
        <v>39</v>
      </c>
      <c r="M61" s="53" t="s">
        <v>205</v>
      </c>
      <c r="N61" s="37"/>
      <c r="O61" s="36"/>
      <c r="P61" s="36"/>
      <c r="Q61" s="36"/>
      <c r="R61" s="36" t="s">
        <v>430</v>
      </c>
      <c r="V61" s="36" t="b">
        <f t="shared" si="0"/>
        <v>0</v>
      </c>
    </row>
    <row r="62" spans="1:24">
      <c r="B62" s="35" t="s">
        <v>505</v>
      </c>
      <c r="G62" s="21" t="s">
        <v>69</v>
      </c>
      <c r="H62" s="14" t="s">
        <v>143</v>
      </c>
      <c r="I62" s="34" t="s">
        <v>181</v>
      </c>
      <c r="J62" s="129" t="s">
        <v>433</v>
      </c>
      <c r="K62" s="14" t="s">
        <v>52</v>
      </c>
      <c r="L62" s="14" t="s">
        <v>39</v>
      </c>
      <c r="M62" s="53" t="s">
        <v>205</v>
      </c>
      <c r="N62" s="37"/>
      <c r="O62" s="36"/>
      <c r="P62" s="36"/>
      <c r="Q62" s="36"/>
      <c r="R62" s="36" t="s">
        <v>430</v>
      </c>
      <c r="V62" s="36" t="b">
        <f t="shared" si="0"/>
        <v>0</v>
      </c>
    </row>
    <row r="63" spans="1:24">
      <c r="B63" s="35" t="s">
        <v>509</v>
      </c>
      <c r="G63" s="21" t="s">
        <v>69</v>
      </c>
      <c r="H63" s="14" t="s">
        <v>143</v>
      </c>
      <c r="I63" s="34" t="s">
        <v>181</v>
      </c>
      <c r="J63" s="129" t="s">
        <v>433</v>
      </c>
      <c r="K63" s="14" t="s">
        <v>52</v>
      </c>
      <c r="L63" s="14" t="s">
        <v>39</v>
      </c>
      <c r="M63" s="53" t="s">
        <v>205</v>
      </c>
      <c r="N63" s="37"/>
      <c r="O63" s="36"/>
      <c r="P63" s="36"/>
      <c r="Q63" s="36"/>
      <c r="R63" s="36" t="s">
        <v>430</v>
      </c>
      <c r="V63" s="36" t="b">
        <f t="shared" si="0"/>
        <v>0</v>
      </c>
    </row>
    <row r="64" spans="1:24">
      <c r="B64" s="35" t="s">
        <v>511</v>
      </c>
      <c r="G64" s="21" t="s">
        <v>69</v>
      </c>
      <c r="H64" s="14" t="s">
        <v>143</v>
      </c>
      <c r="I64" s="34" t="s">
        <v>181</v>
      </c>
      <c r="J64" s="129" t="s">
        <v>433</v>
      </c>
      <c r="K64" s="14" t="s">
        <v>52</v>
      </c>
      <c r="L64" s="14" t="s">
        <v>39</v>
      </c>
      <c r="M64" s="53" t="s">
        <v>205</v>
      </c>
      <c r="N64" s="37"/>
      <c r="O64" s="36"/>
      <c r="P64" s="36"/>
      <c r="Q64" s="36"/>
      <c r="R64" s="36" t="s">
        <v>430</v>
      </c>
      <c r="V64" s="36" t="b">
        <f t="shared" si="0"/>
        <v>0</v>
      </c>
    </row>
    <row r="65" spans="1:24">
      <c r="B65" s="35" t="s">
        <v>512</v>
      </c>
      <c r="G65" s="21" t="s">
        <v>69</v>
      </c>
      <c r="H65" s="14" t="s">
        <v>143</v>
      </c>
      <c r="I65" s="34" t="s">
        <v>181</v>
      </c>
      <c r="J65" s="129" t="s">
        <v>433</v>
      </c>
      <c r="K65" s="14" t="s">
        <v>52</v>
      </c>
      <c r="L65" s="14" t="s">
        <v>39</v>
      </c>
      <c r="M65" s="53" t="s">
        <v>205</v>
      </c>
      <c r="N65" s="37"/>
      <c r="O65" s="36"/>
      <c r="P65" s="36"/>
      <c r="Q65" s="36"/>
      <c r="R65" s="36" t="s">
        <v>430</v>
      </c>
      <c r="V65" s="36" t="b">
        <f t="shared" si="0"/>
        <v>0</v>
      </c>
    </row>
    <row r="66" spans="1:24">
      <c r="B66" s="35" t="s">
        <v>514</v>
      </c>
      <c r="G66" s="21" t="s">
        <v>69</v>
      </c>
      <c r="H66" s="14" t="s">
        <v>143</v>
      </c>
      <c r="I66" s="34" t="s">
        <v>181</v>
      </c>
      <c r="J66" s="129" t="s">
        <v>433</v>
      </c>
      <c r="K66" s="14" t="s">
        <v>52</v>
      </c>
      <c r="L66" s="14" t="s">
        <v>39</v>
      </c>
      <c r="M66" s="53" t="s">
        <v>205</v>
      </c>
      <c r="N66" s="37"/>
      <c r="O66" s="36"/>
      <c r="P66" s="36"/>
      <c r="Q66" s="36"/>
      <c r="R66" s="36" t="s">
        <v>430</v>
      </c>
      <c r="V66" s="36" t="b">
        <f t="shared" ref="V66:V129" si="1">AND(ISBLANK(M66),ISBLANK(N66),ISBLANK(O66),ISBLANK(P66),ISBLANK(Q66))</f>
        <v>0</v>
      </c>
    </row>
    <row r="67" spans="1:24" s="36" customFormat="1">
      <c r="A67" s="35"/>
      <c r="B67" s="35" t="s">
        <v>515</v>
      </c>
      <c r="C67" s="35"/>
      <c r="D67" s="14"/>
      <c r="E67" s="35"/>
      <c r="F67" s="35"/>
      <c r="G67" s="21" t="s">
        <v>69</v>
      </c>
      <c r="H67" s="14" t="s">
        <v>143</v>
      </c>
      <c r="I67" s="34" t="s">
        <v>181</v>
      </c>
      <c r="J67" s="129" t="s">
        <v>433</v>
      </c>
      <c r="K67" s="14" t="s">
        <v>52</v>
      </c>
      <c r="L67" s="14" t="s">
        <v>39</v>
      </c>
      <c r="M67" s="53" t="s">
        <v>205</v>
      </c>
      <c r="N67" s="37"/>
      <c r="R67" s="36" t="s">
        <v>430</v>
      </c>
      <c r="S67" s="35"/>
      <c r="T67" s="35"/>
      <c r="U67" s="35"/>
      <c r="V67" s="36" t="b">
        <f t="shared" si="1"/>
        <v>0</v>
      </c>
      <c r="W67" s="35"/>
      <c r="X67" s="35"/>
    </row>
    <row r="68" spans="1:24">
      <c r="B68" s="35" t="s">
        <v>428</v>
      </c>
      <c r="G68" s="21" t="s">
        <v>69</v>
      </c>
      <c r="H68" s="14" t="s">
        <v>108</v>
      </c>
      <c r="J68" s="129" t="s">
        <v>434</v>
      </c>
      <c r="K68" s="14" t="s">
        <v>50</v>
      </c>
      <c r="L68" s="14" t="s">
        <v>39</v>
      </c>
      <c r="M68" s="53"/>
      <c r="N68" s="37"/>
      <c r="O68" s="36" t="s">
        <v>62</v>
      </c>
      <c r="P68" s="36" t="s">
        <v>216</v>
      </c>
      <c r="Q68" s="36"/>
      <c r="R68" s="36" t="s">
        <v>430</v>
      </c>
      <c r="V68" s="36" t="b">
        <f t="shared" si="1"/>
        <v>0</v>
      </c>
    </row>
    <row r="69" spans="1:24">
      <c r="B69" s="35" t="s">
        <v>449</v>
      </c>
      <c r="G69" s="21" t="s">
        <v>69</v>
      </c>
      <c r="H69" s="14" t="s">
        <v>108</v>
      </c>
      <c r="J69" s="129" t="s">
        <v>434</v>
      </c>
      <c r="K69" s="14" t="s">
        <v>50</v>
      </c>
      <c r="L69" s="14" t="s">
        <v>39</v>
      </c>
      <c r="O69" s="36" t="s">
        <v>62</v>
      </c>
      <c r="P69" s="36" t="s">
        <v>216</v>
      </c>
      <c r="R69" s="46" t="s">
        <v>430</v>
      </c>
      <c r="V69" s="36" t="b">
        <f t="shared" si="1"/>
        <v>0</v>
      </c>
    </row>
    <row r="70" spans="1:24">
      <c r="B70" s="35" t="s">
        <v>450</v>
      </c>
      <c r="G70" s="21" t="s">
        <v>69</v>
      </c>
      <c r="H70" s="14" t="s">
        <v>108</v>
      </c>
      <c r="J70" s="129" t="s">
        <v>434</v>
      </c>
      <c r="K70" s="14" t="s">
        <v>50</v>
      </c>
      <c r="L70" s="14" t="s">
        <v>39</v>
      </c>
      <c r="O70" s="36" t="s">
        <v>62</v>
      </c>
      <c r="P70" s="36" t="s">
        <v>216</v>
      </c>
      <c r="R70" s="46" t="s">
        <v>430</v>
      </c>
      <c r="V70" s="36" t="b">
        <f t="shared" si="1"/>
        <v>0</v>
      </c>
    </row>
    <row r="71" spans="1:24">
      <c r="B71" s="35" t="s">
        <v>454</v>
      </c>
      <c r="G71" s="21" t="s">
        <v>69</v>
      </c>
      <c r="H71" s="14" t="s">
        <v>108</v>
      </c>
      <c r="J71" s="129" t="s">
        <v>434</v>
      </c>
      <c r="K71" s="14" t="s">
        <v>50</v>
      </c>
      <c r="L71" s="14" t="s">
        <v>39</v>
      </c>
      <c r="O71" s="36" t="s">
        <v>62</v>
      </c>
      <c r="P71" s="36" t="s">
        <v>216</v>
      </c>
      <c r="R71" s="46" t="s">
        <v>430</v>
      </c>
      <c r="V71" s="36" t="b">
        <f t="shared" si="1"/>
        <v>0</v>
      </c>
    </row>
    <row r="72" spans="1:24" s="36" customFormat="1">
      <c r="A72" s="35"/>
      <c r="B72" s="35" t="s">
        <v>461</v>
      </c>
      <c r="C72" s="35"/>
      <c r="D72" s="14"/>
      <c r="E72" s="35"/>
      <c r="F72" s="35"/>
      <c r="G72" s="21" t="s">
        <v>69</v>
      </c>
      <c r="H72" s="14" t="s">
        <v>108</v>
      </c>
      <c r="I72" s="34"/>
      <c r="J72" s="129" t="s">
        <v>434</v>
      </c>
      <c r="K72" s="14" t="s">
        <v>50</v>
      </c>
      <c r="L72" s="14" t="s">
        <v>39</v>
      </c>
      <c r="M72" s="47"/>
      <c r="N72" s="45"/>
      <c r="O72" s="36" t="s">
        <v>62</v>
      </c>
      <c r="P72" s="36" t="s">
        <v>216</v>
      </c>
      <c r="Q72" s="46"/>
      <c r="R72" s="46" t="s">
        <v>430</v>
      </c>
      <c r="S72" s="35"/>
      <c r="T72" s="35"/>
      <c r="U72" s="35"/>
      <c r="V72" s="36" t="b">
        <f t="shared" si="1"/>
        <v>0</v>
      </c>
      <c r="W72" s="35"/>
      <c r="X72" s="35"/>
    </row>
    <row r="73" spans="1:24" s="36" customFormat="1">
      <c r="A73" s="35"/>
      <c r="B73" s="35" t="s">
        <v>493</v>
      </c>
      <c r="C73" s="35"/>
      <c r="D73" s="14"/>
      <c r="E73" s="35"/>
      <c r="F73" s="35"/>
      <c r="G73" s="21" t="s">
        <v>69</v>
      </c>
      <c r="H73" s="14" t="s">
        <v>108</v>
      </c>
      <c r="I73" s="34"/>
      <c r="J73" s="129" t="s">
        <v>434</v>
      </c>
      <c r="K73" s="14" t="s">
        <v>50</v>
      </c>
      <c r="L73" s="14" t="s">
        <v>39</v>
      </c>
      <c r="M73" s="47"/>
      <c r="N73" s="45"/>
      <c r="O73" s="36" t="s">
        <v>62</v>
      </c>
      <c r="P73" s="36" t="s">
        <v>216</v>
      </c>
      <c r="Q73" s="46"/>
      <c r="R73" s="46" t="s">
        <v>430</v>
      </c>
      <c r="S73" s="35"/>
      <c r="T73" s="35"/>
      <c r="U73" s="35"/>
      <c r="V73" s="36" t="b">
        <f t="shared" si="1"/>
        <v>0</v>
      </c>
      <c r="W73" s="35"/>
      <c r="X73" s="35"/>
    </row>
    <row r="74" spans="1:24" s="36" customFormat="1">
      <c r="A74" s="35"/>
      <c r="B74" s="35" t="s">
        <v>504</v>
      </c>
      <c r="C74" s="35"/>
      <c r="D74" s="14"/>
      <c r="E74" s="35"/>
      <c r="F74" s="35"/>
      <c r="G74" s="21" t="s">
        <v>69</v>
      </c>
      <c r="H74" s="14" t="s">
        <v>108</v>
      </c>
      <c r="I74" s="34"/>
      <c r="J74" s="129" t="s">
        <v>434</v>
      </c>
      <c r="K74" s="14" t="s">
        <v>50</v>
      </c>
      <c r="L74" s="14" t="s">
        <v>39</v>
      </c>
      <c r="M74" s="47"/>
      <c r="N74" s="45"/>
      <c r="O74" s="36" t="s">
        <v>62</v>
      </c>
      <c r="P74" s="36" t="s">
        <v>216</v>
      </c>
      <c r="Q74" s="46"/>
      <c r="R74" s="46" t="s">
        <v>430</v>
      </c>
      <c r="S74" s="35"/>
      <c r="T74" s="35"/>
      <c r="U74" s="35"/>
      <c r="V74" s="36" t="b">
        <f t="shared" si="1"/>
        <v>0</v>
      </c>
      <c r="W74" s="35"/>
      <c r="X74" s="35"/>
    </row>
    <row r="75" spans="1:24" s="36" customFormat="1">
      <c r="A75" s="35"/>
      <c r="B75" s="35" t="s">
        <v>505</v>
      </c>
      <c r="C75" s="35"/>
      <c r="D75" s="14"/>
      <c r="E75" s="35"/>
      <c r="F75" s="35"/>
      <c r="G75" s="21" t="s">
        <v>69</v>
      </c>
      <c r="H75" s="14" t="s">
        <v>108</v>
      </c>
      <c r="I75" s="34"/>
      <c r="J75" s="129" t="s">
        <v>434</v>
      </c>
      <c r="K75" s="14" t="s">
        <v>50</v>
      </c>
      <c r="L75" s="14" t="s">
        <v>39</v>
      </c>
      <c r="M75" s="47"/>
      <c r="N75" s="45"/>
      <c r="O75" s="36" t="s">
        <v>62</v>
      </c>
      <c r="P75" s="36" t="s">
        <v>216</v>
      </c>
      <c r="Q75" s="46"/>
      <c r="R75" s="46" t="s">
        <v>430</v>
      </c>
      <c r="S75" s="35"/>
      <c r="T75" s="35"/>
      <c r="U75" s="35"/>
      <c r="V75" s="36" t="b">
        <f t="shared" si="1"/>
        <v>0</v>
      </c>
      <c r="W75" s="35"/>
      <c r="X75" s="35"/>
    </row>
    <row r="76" spans="1:24" s="36" customFormat="1">
      <c r="A76" s="35"/>
      <c r="B76" s="35" t="s">
        <v>509</v>
      </c>
      <c r="C76" s="35"/>
      <c r="D76" s="14"/>
      <c r="E76" s="35"/>
      <c r="F76" s="35"/>
      <c r="G76" s="21" t="s">
        <v>69</v>
      </c>
      <c r="H76" s="14" t="s">
        <v>108</v>
      </c>
      <c r="I76" s="34"/>
      <c r="J76" s="129" t="s">
        <v>434</v>
      </c>
      <c r="K76" s="14" t="s">
        <v>50</v>
      </c>
      <c r="L76" s="14" t="s">
        <v>39</v>
      </c>
      <c r="M76" s="47"/>
      <c r="N76" s="45"/>
      <c r="O76" s="36" t="s">
        <v>62</v>
      </c>
      <c r="P76" s="36" t="s">
        <v>216</v>
      </c>
      <c r="Q76" s="46"/>
      <c r="R76" s="46" t="s">
        <v>430</v>
      </c>
      <c r="S76" s="35"/>
      <c r="T76" s="35"/>
      <c r="U76" s="35"/>
      <c r="V76" s="36" t="b">
        <f t="shared" si="1"/>
        <v>0</v>
      </c>
      <c r="W76" s="35"/>
      <c r="X76" s="35"/>
    </row>
    <row r="77" spans="1:24" s="36" customFormat="1">
      <c r="A77" s="35"/>
      <c r="B77" s="35" t="s">
        <v>511</v>
      </c>
      <c r="C77" s="35"/>
      <c r="D77" s="14"/>
      <c r="E77" s="35"/>
      <c r="F77" s="35"/>
      <c r="G77" s="21" t="s">
        <v>69</v>
      </c>
      <c r="H77" s="14" t="s">
        <v>108</v>
      </c>
      <c r="I77" s="34"/>
      <c r="J77" s="129" t="s">
        <v>434</v>
      </c>
      <c r="K77" s="14" t="s">
        <v>50</v>
      </c>
      <c r="L77" s="14" t="s">
        <v>39</v>
      </c>
      <c r="M77" s="47"/>
      <c r="N77" s="45"/>
      <c r="O77" s="36" t="s">
        <v>62</v>
      </c>
      <c r="P77" s="36" t="s">
        <v>216</v>
      </c>
      <c r="Q77" s="46"/>
      <c r="R77" s="46" t="s">
        <v>430</v>
      </c>
      <c r="S77" s="35"/>
      <c r="T77" s="35"/>
      <c r="U77" s="35"/>
      <c r="V77" s="36" t="b">
        <f t="shared" si="1"/>
        <v>0</v>
      </c>
      <c r="W77" s="35"/>
      <c r="X77" s="35"/>
    </row>
    <row r="78" spans="1:24" s="36" customFormat="1">
      <c r="A78" s="35"/>
      <c r="B78" s="35" t="s">
        <v>512</v>
      </c>
      <c r="C78" s="35"/>
      <c r="D78" s="14"/>
      <c r="E78" s="35"/>
      <c r="F78" s="35"/>
      <c r="G78" s="21" t="s">
        <v>69</v>
      </c>
      <c r="H78" s="14" t="s">
        <v>108</v>
      </c>
      <c r="I78" s="34"/>
      <c r="J78" s="129" t="s">
        <v>434</v>
      </c>
      <c r="K78" s="14" t="s">
        <v>50</v>
      </c>
      <c r="L78" s="14" t="s">
        <v>39</v>
      </c>
      <c r="M78" s="47"/>
      <c r="N78" s="45"/>
      <c r="O78" s="36" t="s">
        <v>62</v>
      </c>
      <c r="P78" s="36" t="s">
        <v>216</v>
      </c>
      <c r="Q78" s="46"/>
      <c r="R78" s="46" t="s">
        <v>430</v>
      </c>
      <c r="S78" s="35"/>
      <c r="T78" s="35"/>
      <c r="U78" s="35"/>
      <c r="V78" s="36" t="b">
        <f t="shared" si="1"/>
        <v>0</v>
      </c>
      <c r="W78" s="35"/>
      <c r="X78" s="35"/>
    </row>
    <row r="79" spans="1:24" s="36" customFormat="1">
      <c r="A79" s="35"/>
      <c r="B79" s="35" t="s">
        <v>514</v>
      </c>
      <c r="C79" s="35"/>
      <c r="D79" s="14"/>
      <c r="E79" s="35"/>
      <c r="F79" s="35"/>
      <c r="G79" s="21" t="s">
        <v>69</v>
      </c>
      <c r="H79" s="14" t="s">
        <v>108</v>
      </c>
      <c r="I79" s="34"/>
      <c r="J79" s="129" t="s">
        <v>434</v>
      </c>
      <c r="K79" s="14" t="s">
        <v>50</v>
      </c>
      <c r="L79" s="14" t="s">
        <v>39</v>
      </c>
      <c r="M79" s="47"/>
      <c r="N79" s="45"/>
      <c r="O79" s="36" t="s">
        <v>62</v>
      </c>
      <c r="P79" s="36" t="s">
        <v>216</v>
      </c>
      <c r="Q79" s="46"/>
      <c r="R79" s="46" t="s">
        <v>430</v>
      </c>
      <c r="S79" s="35"/>
      <c r="T79" s="35"/>
      <c r="U79" s="35"/>
      <c r="V79" s="36" t="b">
        <f t="shared" si="1"/>
        <v>0</v>
      </c>
      <c r="W79" s="35"/>
      <c r="X79" s="35"/>
    </row>
    <row r="80" spans="1:24" s="36" customFormat="1">
      <c r="A80" s="35"/>
      <c r="B80" s="35" t="s">
        <v>515</v>
      </c>
      <c r="C80" s="35"/>
      <c r="D80" s="14"/>
      <c r="E80" s="35"/>
      <c r="F80" s="35"/>
      <c r="G80" s="21" t="s">
        <v>69</v>
      </c>
      <c r="H80" s="14" t="s">
        <v>108</v>
      </c>
      <c r="I80" s="34"/>
      <c r="J80" s="129" t="s">
        <v>434</v>
      </c>
      <c r="K80" s="14" t="s">
        <v>50</v>
      </c>
      <c r="L80" s="14" t="s">
        <v>39</v>
      </c>
      <c r="M80" s="47"/>
      <c r="N80" s="45"/>
      <c r="O80" s="36" t="s">
        <v>62</v>
      </c>
      <c r="P80" s="36" t="s">
        <v>216</v>
      </c>
      <c r="Q80" s="46"/>
      <c r="R80" s="46" t="s">
        <v>430</v>
      </c>
      <c r="S80" s="35"/>
      <c r="T80" s="35"/>
      <c r="U80" s="35"/>
      <c r="V80" s="36" t="b">
        <f t="shared" si="1"/>
        <v>0</v>
      </c>
      <c r="W80" s="35"/>
      <c r="X80" s="35"/>
    </row>
    <row r="81" spans="1:24" s="36" customFormat="1">
      <c r="A81" s="35"/>
      <c r="B81" s="35" t="s">
        <v>428</v>
      </c>
      <c r="C81" s="35"/>
      <c r="D81" s="14"/>
      <c r="E81" s="35"/>
      <c r="F81" s="35"/>
      <c r="G81" s="21" t="s">
        <v>69</v>
      </c>
      <c r="H81" s="14" t="s">
        <v>102</v>
      </c>
      <c r="I81" s="34" t="s">
        <v>148</v>
      </c>
      <c r="J81" s="129" t="s">
        <v>435</v>
      </c>
      <c r="K81" s="14" t="s">
        <v>41</v>
      </c>
      <c r="L81" s="14" t="s">
        <v>39</v>
      </c>
      <c r="M81" s="53" t="s">
        <v>205</v>
      </c>
      <c r="N81" s="45"/>
      <c r="O81" s="46"/>
      <c r="P81" s="46"/>
      <c r="Q81" s="46"/>
      <c r="R81" s="46" t="s">
        <v>430</v>
      </c>
      <c r="S81" s="35"/>
      <c r="T81" s="35"/>
      <c r="U81" s="35"/>
      <c r="V81" s="36" t="b">
        <f t="shared" si="1"/>
        <v>0</v>
      </c>
      <c r="W81" s="35"/>
      <c r="X81" s="35"/>
    </row>
    <row r="82" spans="1:24">
      <c r="B82" s="35" t="s">
        <v>449</v>
      </c>
      <c r="G82" s="21" t="s">
        <v>69</v>
      </c>
      <c r="H82" s="14" t="s">
        <v>102</v>
      </c>
      <c r="I82" s="34" t="s">
        <v>148</v>
      </c>
      <c r="J82" s="129" t="s">
        <v>435</v>
      </c>
      <c r="K82" s="14" t="s">
        <v>41</v>
      </c>
      <c r="L82" s="14" t="s">
        <v>39</v>
      </c>
      <c r="M82" s="53" t="s">
        <v>205</v>
      </c>
      <c r="R82" s="46" t="s">
        <v>430</v>
      </c>
      <c r="V82" s="36" t="b">
        <f t="shared" si="1"/>
        <v>0</v>
      </c>
    </row>
    <row r="83" spans="1:24" s="36" customFormat="1">
      <c r="A83" s="35"/>
      <c r="B83" s="35" t="s">
        <v>450</v>
      </c>
      <c r="C83" s="35"/>
      <c r="D83" s="14"/>
      <c r="E83" s="35"/>
      <c r="F83" s="35"/>
      <c r="G83" s="21" t="s">
        <v>69</v>
      </c>
      <c r="H83" s="14" t="s">
        <v>102</v>
      </c>
      <c r="I83" s="34" t="s">
        <v>148</v>
      </c>
      <c r="J83" s="129" t="s">
        <v>435</v>
      </c>
      <c r="K83" s="14" t="s">
        <v>41</v>
      </c>
      <c r="L83" s="14" t="s">
        <v>39</v>
      </c>
      <c r="M83" s="53" t="s">
        <v>205</v>
      </c>
      <c r="N83" s="45"/>
      <c r="O83" s="46"/>
      <c r="P83" s="46"/>
      <c r="Q83" s="46"/>
      <c r="R83" s="46" t="s">
        <v>430</v>
      </c>
      <c r="S83" s="35"/>
      <c r="T83" s="35"/>
      <c r="U83" s="35"/>
      <c r="V83" s="36" t="b">
        <f t="shared" si="1"/>
        <v>0</v>
      </c>
      <c r="W83" s="35"/>
      <c r="X83" s="35"/>
    </row>
    <row r="84" spans="1:24" s="36" customFormat="1">
      <c r="A84" s="35"/>
      <c r="B84" s="35" t="s">
        <v>454</v>
      </c>
      <c r="C84" s="35"/>
      <c r="D84" s="14"/>
      <c r="E84" s="35"/>
      <c r="F84" s="35"/>
      <c r="G84" s="21" t="s">
        <v>69</v>
      </c>
      <c r="H84" s="14" t="s">
        <v>102</v>
      </c>
      <c r="I84" s="34" t="s">
        <v>148</v>
      </c>
      <c r="J84" s="129" t="s">
        <v>435</v>
      </c>
      <c r="K84" s="14" t="s">
        <v>41</v>
      </c>
      <c r="L84" s="14" t="s">
        <v>39</v>
      </c>
      <c r="M84" s="53" t="s">
        <v>205</v>
      </c>
      <c r="N84" s="45"/>
      <c r="O84" s="46"/>
      <c r="P84" s="46"/>
      <c r="Q84" s="46"/>
      <c r="R84" s="46" t="s">
        <v>430</v>
      </c>
      <c r="S84" s="35"/>
      <c r="T84" s="35"/>
      <c r="U84" s="35"/>
      <c r="V84" s="36" t="b">
        <f t="shared" si="1"/>
        <v>0</v>
      </c>
      <c r="W84" s="35"/>
      <c r="X84" s="35"/>
    </row>
    <row r="85" spans="1:24" s="36" customFormat="1">
      <c r="A85" s="35"/>
      <c r="B85" s="130" t="s">
        <v>461</v>
      </c>
      <c r="C85" s="35"/>
      <c r="D85" s="14"/>
      <c r="E85" s="35"/>
      <c r="F85" s="35"/>
      <c r="G85" s="21" t="s">
        <v>69</v>
      </c>
      <c r="H85" s="14" t="s">
        <v>102</v>
      </c>
      <c r="I85" s="34" t="s">
        <v>148</v>
      </c>
      <c r="J85" s="129" t="s">
        <v>435</v>
      </c>
      <c r="K85" s="14" t="s">
        <v>41</v>
      </c>
      <c r="L85" s="14" t="s">
        <v>39</v>
      </c>
      <c r="M85" s="53" t="s">
        <v>205</v>
      </c>
      <c r="N85" s="45"/>
      <c r="O85" s="46"/>
      <c r="P85" s="46"/>
      <c r="Q85" s="46"/>
      <c r="R85" s="46" t="s">
        <v>430</v>
      </c>
      <c r="S85" s="35"/>
      <c r="T85" s="35"/>
      <c r="U85" s="35"/>
      <c r="V85" s="36" t="b">
        <f t="shared" si="1"/>
        <v>0</v>
      </c>
      <c r="W85" s="35"/>
      <c r="X85" s="35"/>
    </row>
    <row r="86" spans="1:24">
      <c r="B86" s="35" t="s">
        <v>493</v>
      </c>
      <c r="G86" s="21" t="s">
        <v>69</v>
      </c>
      <c r="H86" s="14" t="s">
        <v>102</v>
      </c>
      <c r="I86" s="34" t="s">
        <v>148</v>
      </c>
      <c r="J86" s="129" t="s">
        <v>435</v>
      </c>
      <c r="K86" s="14" t="s">
        <v>41</v>
      </c>
      <c r="L86" s="14" t="s">
        <v>39</v>
      </c>
      <c r="M86" s="53" t="s">
        <v>205</v>
      </c>
      <c r="R86" s="46" t="s">
        <v>430</v>
      </c>
      <c r="V86" s="36" t="b">
        <f t="shared" si="1"/>
        <v>0</v>
      </c>
    </row>
    <row r="87" spans="1:24">
      <c r="B87" s="130" t="s">
        <v>504</v>
      </c>
      <c r="G87" s="21" t="s">
        <v>69</v>
      </c>
      <c r="H87" s="14" t="s">
        <v>102</v>
      </c>
      <c r="I87" s="34" t="s">
        <v>148</v>
      </c>
      <c r="J87" s="129" t="s">
        <v>435</v>
      </c>
      <c r="K87" s="14" t="s">
        <v>41</v>
      </c>
      <c r="L87" s="14" t="s">
        <v>39</v>
      </c>
      <c r="M87" s="53" t="s">
        <v>205</v>
      </c>
      <c r="R87" s="46" t="s">
        <v>430</v>
      </c>
      <c r="V87" s="36" t="b">
        <f t="shared" si="1"/>
        <v>0</v>
      </c>
    </row>
    <row r="88" spans="1:24">
      <c r="B88" s="130" t="s">
        <v>505</v>
      </c>
      <c r="G88" s="21" t="s">
        <v>69</v>
      </c>
      <c r="H88" s="14" t="s">
        <v>102</v>
      </c>
      <c r="I88" s="34" t="s">
        <v>148</v>
      </c>
      <c r="J88" s="129" t="s">
        <v>435</v>
      </c>
      <c r="K88" s="14" t="s">
        <v>41</v>
      </c>
      <c r="L88" s="14" t="s">
        <v>39</v>
      </c>
      <c r="M88" s="53" t="s">
        <v>205</v>
      </c>
      <c r="R88" s="46" t="s">
        <v>430</v>
      </c>
      <c r="V88" s="36" t="b">
        <f t="shared" si="1"/>
        <v>0</v>
      </c>
    </row>
    <row r="89" spans="1:24">
      <c r="B89" s="130" t="s">
        <v>509</v>
      </c>
      <c r="G89" s="21" t="s">
        <v>69</v>
      </c>
      <c r="H89" s="14" t="s">
        <v>102</v>
      </c>
      <c r="I89" s="34" t="s">
        <v>148</v>
      </c>
      <c r="J89" s="129" t="s">
        <v>435</v>
      </c>
      <c r="K89" s="14" t="s">
        <v>41</v>
      </c>
      <c r="L89" s="14" t="s">
        <v>39</v>
      </c>
      <c r="M89" s="53" t="s">
        <v>205</v>
      </c>
      <c r="R89" s="46" t="s">
        <v>430</v>
      </c>
      <c r="V89" s="36" t="b">
        <f t="shared" si="1"/>
        <v>0</v>
      </c>
    </row>
    <row r="90" spans="1:24">
      <c r="B90" s="35" t="s">
        <v>511</v>
      </c>
      <c r="G90" s="21" t="s">
        <v>69</v>
      </c>
      <c r="H90" s="14" t="s">
        <v>102</v>
      </c>
      <c r="I90" s="34" t="s">
        <v>148</v>
      </c>
      <c r="J90" s="129" t="s">
        <v>435</v>
      </c>
      <c r="K90" s="14" t="s">
        <v>41</v>
      </c>
      <c r="L90" s="14" t="s">
        <v>39</v>
      </c>
      <c r="M90" s="53" t="s">
        <v>205</v>
      </c>
      <c r="R90" s="46" t="s">
        <v>430</v>
      </c>
      <c r="V90" s="36" t="b">
        <f t="shared" si="1"/>
        <v>0</v>
      </c>
    </row>
    <row r="91" spans="1:24">
      <c r="B91" s="35" t="s">
        <v>512</v>
      </c>
      <c r="G91" s="21" t="s">
        <v>69</v>
      </c>
      <c r="H91" s="14" t="s">
        <v>102</v>
      </c>
      <c r="I91" s="34" t="s">
        <v>148</v>
      </c>
      <c r="J91" s="129" t="s">
        <v>435</v>
      </c>
      <c r="K91" s="14" t="s">
        <v>41</v>
      </c>
      <c r="L91" s="14" t="s">
        <v>39</v>
      </c>
      <c r="M91" s="53" t="s">
        <v>205</v>
      </c>
      <c r="R91" s="46" t="s">
        <v>430</v>
      </c>
      <c r="V91" s="36" t="b">
        <f t="shared" si="1"/>
        <v>0</v>
      </c>
    </row>
    <row r="92" spans="1:24">
      <c r="B92" s="35" t="s">
        <v>514</v>
      </c>
      <c r="G92" s="21" t="s">
        <v>69</v>
      </c>
      <c r="H92" s="14" t="s">
        <v>102</v>
      </c>
      <c r="I92" s="34" t="s">
        <v>148</v>
      </c>
      <c r="J92" s="129" t="s">
        <v>435</v>
      </c>
      <c r="K92" s="14" t="s">
        <v>41</v>
      </c>
      <c r="L92" s="14" t="s">
        <v>39</v>
      </c>
      <c r="M92" s="53" t="s">
        <v>205</v>
      </c>
      <c r="R92" s="46" t="s">
        <v>430</v>
      </c>
      <c r="V92" s="36" t="b">
        <f t="shared" si="1"/>
        <v>0</v>
      </c>
    </row>
    <row r="93" spans="1:24">
      <c r="B93" s="35" t="s">
        <v>515</v>
      </c>
      <c r="G93" s="21" t="s">
        <v>69</v>
      </c>
      <c r="H93" s="14" t="s">
        <v>102</v>
      </c>
      <c r="I93" s="34" t="s">
        <v>148</v>
      </c>
      <c r="J93" s="129" t="s">
        <v>435</v>
      </c>
      <c r="K93" s="14" t="s">
        <v>41</v>
      </c>
      <c r="L93" s="14" t="s">
        <v>39</v>
      </c>
      <c r="M93" s="53" t="s">
        <v>205</v>
      </c>
      <c r="R93" s="46" t="s">
        <v>430</v>
      </c>
      <c r="V93" s="36" t="b">
        <f t="shared" si="1"/>
        <v>0</v>
      </c>
    </row>
    <row r="94" spans="1:24">
      <c r="B94" s="35" t="s">
        <v>428</v>
      </c>
      <c r="G94" s="21" t="s">
        <v>69</v>
      </c>
      <c r="H94" s="14" t="s">
        <v>92</v>
      </c>
      <c r="I94" s="34" t="s">
        <v>190</v>
      </c>
      <c r="J94" s="129" t="s">
        <v>436</v>
      </c>
      <c r="K94" s="14" t="s">
        <v>41</v>
      </c>
      <c r="L94" s="14" t="s">
        <v>39</v>
      </c>
      <c r="M94" s="53" t="s">
        <v>205</v>
      </c>
      <c r="R94" s="46" t="s">
        <v>430</v>
      </c>
      <c r="V94" s="36" t="b">
        <f t="shared" si="1"/>
        <v>0</v>
      </c>
    </row>
    <row r="95" spans="1:24">
      <c r="B95" s="35" t="s">
        <v>449</v>
      </c>
      <c r="G95" s="21" t="s">
        <v>69</v>
      </c>
      <c r="H95" s="14" t="s">
        <v>92</v>
      </c>
      <c r="I95" s="34" t="s">
        <v>190</v>
      </c>
      <c r="J95" s="129" t="s">
        <v>436</v>
      </c>
      <c r="K95" s="14" t="s">
        <v>41</v>
      </c>
      <c r="L95" s="14" t="s">
        <v>39</v>
      </c>
      <c r="M95" s="53" t="s">
        <v>205</v>
      </c>
      <c r="R95" s="46" t="s">
        <v>430</v>
      </c>
      <c r="V95" s="36" t="b">
        <f t="shared" si="1"/>
        <v>0</v>
      </c>
    </row>
    <row r="96" spans="1:24">
      <c r="B96" s="35" t="s">
        <v>450</v>
      </c>
      <c r="G96" s="21" t="s">
        <v>69</v>
      </c>
      <c r="H96" s="14" t="s">
        <v>92</v>
      </c>
      <c r="I96" s="34" t="s">
        <v>190</v>
      </c>
      <c r="J96" s="129" t="s">
        <v>436</v>
      </c>
      <c r="K96" s="14" t="s">
        <v>41</v>
      </c>
      <c r="L96" s="14" t="s">
        <v>39</v>
      </c>
      <c r="M96" s="53" t="s">
        <v>205</v>
      </c>
      <c r="R96" s="46" t="s">
        <v>430</v>
      </c>
      <c r="V96" s="36" t="b">
        <f t="shared" si="1"/>
        <v>0</v>
      </c>
    </row>
    <row r="97" spans="2:22">
      <c r="B97" s="35" t="s">
        <v>454</v>
      </c>
      <c r="G97" s="21" t="s">
        <v>69</v>
      </c>
      <c r="H97" s="14" t="s">
        <v>92</v>
      </c>
      <c r="I97" s="34" t="s">
        <v>190</v>
      </c>
      <c r="J97" s="129" t="s">
        <v>436</v>
      </c>
      <c r="K97" s="14" t="s">
        <v>41</v>
      </c>
      <c r="L97" s="14" t="s">
        <v>39</v>
      </c>
      <c r="M97" s="53" t="s">
        <v>205</v>
      </c>
      <c r="R97" s="46" t="s">
        <v>430</v>
      </c>
      <c r="V97" s="36" t="b">
        <f t="shared" si="1"/>
        <v>0</v>
      </c>
    </row>
    <row r="98" spans="2:22">
      <c r="B98" s="35" t="s">
        <v>461</v>
      </c>
      <c r="G98" s="21" t="s">
        <v>69</v>
      </c>
      <c r="H98" s="14" t="s">
        <v>92</v>
      </c>
      <c r="I98" s="34" t="s">
        <v>190</v>
      </c>
      <c r="J98" s="129" t="s">
        <v>436</v>
      </c>
      <c r="K98" s="14" t="s">
        <v>41</v>
      </c>
      <c r="L98" s="14" t="s">
        <v>39</v>
      </c>
      <c r="M98" s="53" t="s">
        <v>205</v>
      </c>
      <c r="R98" s="46" t="s">
        <v>430</v>
      </c>
      <c r="V98" s="36" t="b">
        <f t="shared" si="1"/>
        <v>0</v>
      </c>
    </row>
    <row r="99" spans="2:22">
      <c r="B99" s="35" t="s">
        <v>493</v>
      </c>
      <c r="G99" s="21" t="s">
        <v>69</v>
      </c>
      <c r="H99" s="14" t="s">
        <v>92</v>
      </c>
      <c r="I99" s="34" t="s">
        <v>190</v>
      </c>
      <c r="J99" s="129" t="s">
        <v>436</v>
      </c>
      <c r="K99" s="14" t="s">
        <v>41</v>
      </c>
      <c r="L99" s="14" t="s">
        <v>39</v>
      </c>
      <c r="M99" s="53" t="s">
        <v>205</v>
      </c>
      <c r="R99" s="46" t="s">
        <v>430</v>
      </c>
      <c r="V99" s="36" t="b">
        <f t="shared" si="1"/>
        <v>0</v>
      </c>
    </row>
    <row r="100" spans="2:22">
      <c r="B100" s="35" t="s">
        <v>504</v>
      </c>
      <c r="G100" s="21" t="s">
        <v>69</v>
      </c>
      <c r="H100" s="14" t="s">
        <v>92</v>
      </c>
      <c r="I100" s="34" t="s">
        <v>190</v>
      </c>
      <c r="J100" s="129" t="s">
        <v>436</v>
      </c>
      <c r="K100" s="14" t="s">
        <v>41</v>
      </c>
      <c r="L100" s="14" t="s">
        <v>39</v>
      </c>
      <c r="M100" s="53" t="s">
        <v>205</v>
      </c>
      <c r="R100" s="46" t="s">
        <v>430</v>
      </c>
      <c r="V100" s="36" t="b">
        <f t="shared" si="1"/>
        <v>0</v>
      </c>
    </row>
    <row r="101" spans="2:22">
      <c r="B101" s="35" t="s">
        <v>505</v>
      </c>
      <c r="G101" s="21" t="s">
        <v>69</v>
      </c>
      <c r="H101" s="14" t="s">
        <v>92</v>
      </c>
      <c r="I101" s="34" t="s">
        <v>190</v>
      </c>
      <c r="J101" s="129" t="s">
        <v>436</v>
      </c>
      <c r="K101" s="14" t="s">
        <v>41</v>
      </c>
      <c r="L101" s="14" t="s">
        <v>39</v>
      </c>
      <c r="M101" s="53" t="s">
        <v>205</v>
      </c>
      <c r="R101" s="46" t="s">
        <v>430</v>
      </c>
      <c r="V101" s="36" t="b">
        <f t="shared" si="1"/>
        <v>0</v>
      </c>
    </row>
    <row r="102" spans="2:22">
      <c r="B102" s="35" t="s">
        <v>509</v>
      </c>
      <c r="G102" s="21" t="s">
        <v>69</v>
      </c>
      <c r="H102" s="14" t="s">
        <v>92</v>
      </c>
      <c r="I102" s="34" t="s">
        <v>190</v>
      </c>
      <c r="J102" s="129" t="s">
        <v>436</v>
      </c>
      <c r="K102" s="14" t="s">
        <v>41</v>
      </c>
      <c r="L102" s="14" t="s">
        <v>39</v>
      </c>
      <c r="M102" s="53" t="s">
        <v>205</v>
      </c>
      <c r="R102" s="46" t="s">
        <v>430</v>
      </c>
      <c r="V102" s="36" t="b">
        <f t="shared" si="1"/>
        <v>0</v>
      </c>
    </row>
    <row r="103" spans="2:22">
      <c r="B103" s="35" t="s">
        <v>511</v>
      </c>
      <c r="G103" s="21" t="s">
        <v>69</v>
      </c>
      <c r="H103" s="14" t="s">
        <v>92</v>
      </c>
      <c r="I103" s="34" t="s">
        <v>190</v>
      </c>
      <c r="J103" s="129" t="s">
        <v>436</v>
      </c>
      <c r="K103" s="14" t="s">
        <v>41</v>
      </c>
      <c r="L103" s="14" t="s">
        <v>39</v>
      </c>
      <c r="M103" s="53" t="s">
        <v>205</v>
      </c>
      <c r="R103" s="46" t="s">
        <v>430</v>
      </c>
      <c r="V103" s="36" t="b">
        <f t="shared" si="1"/>
        <v>0</v>
      </c>
    </row>
    <row r="104" spans="2:22">
      <c r="B104" s="35" t="s">
        <v>512</v>
      </c>
      <c r="G104" s="21" t="s">
        <v>69</v>
      </c>
      <c r="H104" s="14" t="s">
        <v>92</v>
      </c>
      <c r="I104" s="34" t="s">
        <v>190</v>
      </c>
      <c r="J104" s="129" t="s">
        <v>436</v>
      </c>
      <c r="K104" s="14" t="s">
        <v>41</v>
      </c>
      <c r="L104" s="14" t="s">
        <v>39</v>
      </c>
      <c r="M104" s="53" t="s">
        <v>205</v>
      </c>
      <c r="R104" s="46" t="s">
        <v>430</v>
      </c>
      <c r="V104" s="36" t="b">
        <f t="shared" si="1"/>
        <v>0</v>
      </c>
    </row>
    <row r="105" spans="2:22">
      <c r="B105" s="35" t="s">
        <v>514</v>
      </c>
      <c r="G105" s="21" t="s">
        <v>69</v>
      </c>
      <c r="H105" s="14" t="s">
        <v>92</v>
      </c>
      <c r="I105" s="34" t="s">
        <v>190</v>
      </c>
      <c r="J105" s="129" t="s">
        <v>436</v>
      </c>
      <c r="K105" s="14" t="s">
        <v>41</v>
      </c>
      <c r="L105" s="14" t="s">
        <v>39</v>
      </c>
      <c r="M105" s="53" t="s">
        <v>205</v>
      </c>
      <c r="R105" s="46" t="s">
        <v>430</v>
      </c>
      <c r="V105" s="36" t="b">
        <f t="shared" si="1"/>
        <v>0</v>
      </c>
    </row>
    <row r="106" spans="2:22">
      <c r="B106" s="35" t="s">
        <v>515</v>
      </c>
      <c r="G106" s="21" t="s">
        <v>69</v>
      </c>
      <c r="H106" s="14" t="s">
        <v>92</v>
      </c>
      <c r="I106" s="34" t="s">
        <v>190</v>
      </c>
      <c r="J106" s="129" t="s">
        <v>436</v>
      </c>
      <c r="K106" s="14" t="s">
        <v>41</v>
      </c>
      <c r="L106" s="14" t="s">
        <v>39</v>
      </c>
      <c r="M106" s="53" t="s">
        <v>205</v>
      </c>
      <c r="R106" s="46" t="s">
        <v>430</v>
      </c>
      <c r="V106" s="36" t="b">
        <f t="shared" si="1"/>
        <v>0</v>
      </c>
    </row>
    <row r="107" spans="2:22">
      <c r="B107" s="35" t="s">
        <v>428</v>
      </c>
      <c r="G107" s="21" t="s">
        <v>69</v>
      </c>
      <c r="H107" s="14" t="s">
        <v>92</v>
      </c>
      <c r="I107" s="34" t="s">
        <v>191</v>
      </c>
      <c r="J107" s="129" t="s">
        <v>437</v>
      </c>
      <c r="K107" s="14" t="s">
        <v>40</v>
      </c>
      <c r="L107" s="14" t="s">
        <v>39</v>
      </c>
      <c r="M107" s="53" t="s">
        <v>205</v>
      </c>
      <c r="R107" s="46" t="s">
        <v>430</v>
      </c>
      <c r="V107" s="36" t="b">
        <f t="shared" si="1"/>
        <v>0</v>
      </c>
    </row>
    <row r="108" spans="2:22">
      <c r="B108" s="35" t="s">
        <v>449</v>
      </c>
      <c r="G108" s="21" t="s">
        <v>69</v>
      </c>
      <c r="H108" s="14" t="s">
        <v>92</v>
      </c>
      <c r="I108" s="34" t="s">
        <v>191</v>
      </c>
      <c r="J108" s="129" t="s">
        <v>437</v>
      </c>
      <c r="K108" s="14" t="s">
        <v>40</v>
      </c>
      <c r="L108" s="14" t="s">
        <v>39</v>
      </c>
      <c r="M108" s="53" t="s">
        <v>205</v>
      </c>
      <c r="R108" s="46" t="s">
        <v>430</v>
      </c>
      <c r="V108" s="36" t="b">
        <f t="shared" si="1"/>
        <v>0</v>
      </c>
    </row>
    <row r="109" spans="2:22">
      <c r="B109" s="35" t="s">
        <v>450</v>
      </c>
      <c r="G109" s="21" t="s">
        <v>69</v>
      </c>
      <c r="H109" s="14" t="s">
        <v>92</v>
      </c>
      <c r="I109" s="34" t="s">
        <v>191</v>
      </c>
      <c r="J109" s="129" t="s">
        <v>437</v>
      </c>
      <c r="K109" s="14" t="s">
        <v>40</v>
      </c>
      <c r="L109" s="14" t="s">
        <v>39</v>
      </c>
      <c r="M109" s="53" t="s">
        <v>205</v>
      </c>
      <c r="R109" s="46" t="s">
        <v>430</v>
      </c>
      <c r="V109" s="36" t="b">
        <f t="shared" si="1"/>
        <v>0</v>
      </c>
    </row>
    <row r="110" spans="2:22">
      <c r="B110" s="35" t="s">
        <v>454</v>
      </c>
      <c r="G110" s="21" t="s">
        <v>69</v>
      </c>
      <c r="H110" s="14" t="s">
        <v>92</v>
      </c>
      <c r="I110" s="34" t="s">
        <v>191</v>
      </c>
      <c r="J110" s="129" t="s">
        <v>437</v>
      </c>
      <c r="K110" s="14" t="s">
        <v>40</v>
      </c>
      <c r="L110" s="14" t="s">
        <v>39</v>
      </c>
      <c r="M110" s="53" t="s">
        <v>205</v>
      </c>
      <c r="R110" s="46" t="s">
        <v>430</v>
      </c>
      <c r="V110" s="36" t="b">
        <f t="shared" si="1"/>
        <v>0</v>
      </c>
    </row>
    <row r="111" spans="2:22">
      <c r="B111" s="35" t="s">
        <v>461</v>
      </c>
      <c r="G111" s="21" t="s">
        <v>69</v>
      </c>
      <c r="H111" s="14" t="s">
        <v>92</v>
      </c>
      <c r="I111" s="34" t="s">
        <v>191</v>
      </c>
      <c r="J111" s="129" t="s">
        <v>437</v>
      </c>
      <c r="K111" s="14" t="s">
        <v>40</v>
      </c>
      <c r="L111" s="14" t="s">
        <v>39</v>
      </c>
      <c r="M111" s="53" t="s">
        <v>205</v>
      </c>
      <c r="R111" s="46" t="s">
        <v>430</v>
      </c>
      <c r="V111" s="36" t="b">
        <f t="shared" si="1"/>
        <v>0</v>
      </c>
    </row>
    <row r="112" spans="2:22">
      <c r="B112" s="35" t="s">
        <v>493</v>
      </c>
      <c r="G112" s="21" t="s">
        <v>69</v>
      </c>
      <c r="H112" s="14" t="s">
        <v>92</v>
      </c>
      <c r="I112" s="34" t="s">
        <v>191</v>
      </c>
      <c r="J112" s="129" t="s">
        <v>437</v>
      </c>
      <c r="K112" s="14" t="s">
        <v>40</v>
      </c>
      <c r="L112" s="14" t="s">
        <v>39</v>
      </c>
      <c r="M112" s="53" t="s">
        <v>205</v>
      </c>
      <c r="R112" s="46" t="s">
        <v>430</v>
      </c>
      <c r="V112" s="36" t="b">
        <f t="shared" si="1"/>
        <v>0</v>
      </c>
    </row>
    <row r="113" spans="1:24">
      <c r="B113" s="130" t="s">
        <v>504</v>
      </c>
      <c r="G113" s="21" t="s">
        <v>69</v>
      </c>
      <c r="H113" s="14" t="s">
        <v>92</v>
      </c>
      <c r="I113" s="34" t="s">
        <v>191</v>
      </c>
      <c r="J113" s="129" t="s">
        <v>437</v>
      </c>
      <c r="K113" s="14" t="s">
        <v>40</v>
      </c>
      <c r="L113" s="14" t="s">
        <v>39</v>
      </c>
      <c r="M113" s="53" t="s">
        <v>205</v>
      </c>
      <c r="R113" s="46" t="s">
        <v>430</v>
      </c>
      <c r="V113" s="36" t="b">
        <f t="shared" si="1"/>
        <v>0</v>
      </c>
    </row>
    <row r="114" spans="1:24">
      <c r="B114" s="35" t="s">
        <v>505</v>
      </c>
      <c r="G114" s="21" t="s">
        <v>69</v>
      </c>
      <c r="H114" s="14" t="s">
        <v>92</v>
      </c>
      <c r="I114" s="34" t="s">
        <v>191</v>
      </c>
      <c r="J114" s="129" t="s">
        <v>437</v>
      </c>
      <c r="K114" s="14" t="s">
        <v>40</v>
      </c>
      <c r="L114" s="14" t="s">
        <v>39</v>
      </c>
      <c r="M114" s="53" t="s">
        <v>205</v>
      </c>
      <c r="R114" s="46" t="s">
        <v>430</v>
      </c>
      <c r="V114" s="36" t="b">
        <f t="shared" si="1"/>
        <v>0</v>
      </c>
    </row>
    <row r="115" spans="1:24">
      <c r="B115" s="35" t="s">
        <v>509</v>
      </c>
      <c r="G115" s="21" t="s">
        <v>69</v>
      </c>
      <c r="H115" s="14" t="s">
        <v>92</v>
      </c>
      <c r="I115" s="34" t="s">
        <v>191</v>
      </c>
      <c r="J115" s="129" t="s">
        <v>437</v>
      </c>
      <c r="K115" s="14" t="s">
        <v>40</v>
      </c>
      <c r="L115" s="14" t="s">
        <v>39</v>
      </c>
      <c r="M115" s="53" t="s">
        <v>205</v>
      </c>
      <c r="R115" s="46" t="s">
        <v>430</v>
      </c>
      <c r="V115" s="36" t="b">
        <f t="shared" si="1"/>
        <v>0</v>
      </c>
    </row>
    <row r="116" spans="1:24">
      <c r="B116" s="35" t="s">
        <v>511</v>
      </c>
      <c r="G116" s="21" t="s">
        <v>69</v>
      </c>
      <c r="H116" s="14" t="s">
        <v>92</v>
      </c>
      <c r="I116" s="34" t="s">
        <v>191</v>
      </c>
      <c r="J116" s="129" t="s">
        <v>437</v>
      </c>
      <c r="K116" s="14" t="s">
        <v>40</v>
      </c>
      <c r="L116" s="14" t="s">
        <v>39</v>
      </c>
      <c r="M116" s="53" t="s">
        <v>205</v>
      </c>
      <c r="O116" s="49"/>
      <c r="P116" s="49"/>
      <c r="R116" s="46" t="s">
        <v>430</v>
      </c>
      <c r="V116" s="36" t="b">
        <f t="shared" si="1"/>
        <v>0</v>
      </c>
    </row>
    <row r="117" spans="1:24">
      <c r="B117" s="35" t="s">
        <v>512</v>
      </c>
      <c r="G117" s="21" t="s">
        <v>69</v>
      </c>
      <c r="H117" s="14" t="s">
        <v>92</v>
      </c>
      <c r="I117" s="34" t="s">
        <v>191</v>
      </c>
      <c r="J117" s="129" t="s">
        <v>437</v>
      </c>
      <c r="K117" s="14" t="s">
        <v>40</v>
      </c>
      <c r="L117" s="14" t="s">
        <v>39</v>
      </c>
      <c r="M117" s="53" t="s">
        <v>205</v>
      </c>
      <c r="O117" s="49"/>
      <c r="P117" s="49"/>
      <c r="R117" s="46" t="s">
        <v>430</v>
      </c>
      <c r="V117" s="36" t="b">
        <f t="shared" si="1"/>
        <v>0</v>
      </c>
    </row>
    <row r="118" spans="1:24">
      <c r="B118" s="35" t="s">
        <v>514</v>
      </c>
      <c r="G118" s="21" t="s">
        <v>69</v>
      </c>
      <c r="H118" s="14" t="s">
        <v>92</v>
      </c>
      <c r="I118" s="34" t="s">
        <v>191</v>
      </c>
      <c r="J118" s="129" t="s">
        <v>437</v>
      </c>
      <c r="K118" s="14" t="s">
        <v>40</v>
      </c>
      <c r="L118" s="14" t="s">
        <v>39</v>
      </c>
      <c r="M118" s="53" t="s">
        <v>205</v>
      </c>
      <c r="R118" s="46" t="s">
        <v>430</v>
      </c>
      <c r="V118" s="36" t="b">
        <f t="shared" si="1"/>
        <v>0</v>
      </c>
    </row>
    <row r="119" spans="1:24">
      <c r="B119" s="35" t="s">
        <v>515</v>
      </c>
      <c r="G119" s="21" t="s">
        <v>69</v>
      </c>
      <c r="H119" s="14" t="s">
        <v>92</v>
      </c>
      <c r="I119" s="34" t="s">
        <v>191</v>
      </c>
      <c r="J119" s="129" t="s">
        <v>437</v>
      </c>
      <c r="K119" s="14" t="s">
        <v>40</v>
      </c>
      <c r="L119" s="14" t="s">
        <v>39</v>
      </c>
      <c r="M119" s="53" t="s">
        <v>205</v>
      </c>
      <c r="R119" s="46" t="s">
        <v>430</v>
      </c>
      <c r="V119" s="36" t="b">
        <f t="shared" si="1"/>
        <v>0</v>
      </c>
    </row>
    <row r="120" spans="1:24" s="36" customFormat="1">
      <c r="A120" s="35"/>
      <c r="B120" s="35" t="s">
        <v>428</v>
      </c>
      <c r="C120" s="35"/>
      <c r="D120" s="14"/>
      <c r="E120" s="35"/>
      <c r="F120" s="35"/>
      <c r="G120" s="21" t="s">
        <v>69</v>
      </c>
      <c r="H120" s="14" t="s">
        <v>118</v>
      </c>
      <c r="I120" s="34" t="s">
        <v>154</v>
      </c>
      <c r="J120" s="129" t="s">
        <v>438</v>
      </c>
      <c r="K120" s="14" t="s">
        <v>47</v>
      </c>
      <c r="L120" s="14" t="s">
        <v>39</v>
      </c>
      <c r="M120" s="53" t="s">
        <v>205</v>
      </c>
      <c r="N120" s="45"/>
      <c r="O120" s="49"/>
      <c r="P120" s="49"/>
      <c r="Q120" s="46"/>
      <c r="R120" s="46" t="s">
        <v>430</v>
      </c>
      <c r="S120" s="35"/>
      <c r="T120" s="35"/>
      <c r="U120" s="35"/>
      <c r="V120" s="36" t="b">
        <f t="shared" si="1"/>
        <v>0</v>
      </c>
      <c r="W120" s="35"/>
      <c r="X120" s="35"/>
    </row>
    <row r="121" spans="1:24" s="36" customFormat="1">
      <c r="A121" s="35"/>
      <c r="B121" s="35" t="s">
        <v>449</v>
      </c>
      <c r="C121" s="35"/>
      <c r="D121" s="14"/>
      <c r="E121" s="35"/>
      <c r="F121" s="35"/>
      <c r="G121" s="21" t="s">
        <v>69</v>
      </c>
      <c r="H121" s="14" t="s">
        <v>118</v>
      </c>
      <c r="I121" s="34" t="s">
        <v>154</v>
      </c>
      <c r="J121" s="129" t="s">
        <v>438</v>
      </c>
      <c r="K121" s="14" t="s">
        <v>47</v>
      </c>
      <c r="L121" s="14" t="s">
        <v>39</v>
      </c>
      <c r="M121" s="53" t="s">
        <v>205</v>
      </c>
      <c r="N121" s="45"/>
      <c r="O121" s="49"/>
      <c r="P121" s="49"/>
      <c r="Q121" s="46"/>
      <c r="R121" s="46" t="s">
        <v>430</v>
      </c>
      <c r="S121" s="35"/>
      <c r="T121" s="35"/>
      <c r="U121" s="35"/>
      <c r="V121" s="36" t="b">
        <f t="shared" si="1"/>
        <v>0</v>
      </c>
      <c r="W121" s="35"/>
      <c r="X121" s="35"/>
    </row>
    <row r="122" spans="1:24" s="36" customFormat="1">
      <c r="A122" s="35"/>
      <c r="B122" s="35" t="s">
        <v>450</v>
      </c>
      <c r="C122" s="35"/>
      <c r="D122" s="14"/>
      <c r="E122" s="35"/>
      <c r="F122" s="35"/>
      <c r="G122" s="21" t="s">
        <v>69</v>
      </c>
      <c r="H122" s="14" t="s">
        <v>118</v>
      </c>
      <c r="I122" s="34" t="s">
        <v>154</v>
      </c>
      <c r="J122" s="129" t="s">
        <v>438</v>
      </c>
      <c r="K122" s="14" t="s">
        <v>47</v>
      </c>
      <c r="L122" s="14" t="s">
        <v>39</v>
      </c>
      <c r="M122" s="53" t="s">
        <v>205</v>
      </c>
      <c r="N122" s="45"/>
      <c r="O122" s="49"/>
      <c r="P122" s="49"/>
      <c r="Q122" s="46"/>
      <c r="R122" s="46" t="s">
        <v>430</v>
      </c>
      <c r="S122" s="35"/>
      <c r="T122" s="35"/>
      <c r="U122" s="35"/>
      <c r="V122" s="36" t="b">
        <f t="shared" si="1"/>
        <v>0</v>
      </c>
      <c r="W122" s="35"/>
      <c r="X122" s="35"/>
    </row>
    <row r="123" spans="1:24" s="36" customFormat="1">
      <c r="A123" s="35"/>
      <c r="B123" s="35" t="s">
        <v>454</v>
      </c>
      <c r="C123" s="35"/>
      <c r="D123" s="14"/>
      <c r="E123" s="35"/>
      <c r="F123" s="35"/>
      <c r="G123" s="21" t="s">
        <v>69</v>
      </c>
      <c r="H123" s="14" t="s">
        <v>118</v>
      </c>
      <c r="I123" s="34" t="s">
        <v>154</v>
      </c>
      <c r="J123" s="129" t="s">
        <v>438</v>
      </c>
      <c r="K123" s="14" t="s">
        <v>47</v>
      </c>
      <c r="L123" s="14" t="s">
        <v>39</v>
      </c>
      <c r="M123" s="53" t="s">
        <v>205</v>
      </c>
      <c r="N123" s="45"/>
      <c r="O123" s="49"/>
      <c r="P123" s="49"/>
      <c r="Q123" s="46"/>
      <c r="R123" s="46" t="s">
        <v>430</v>
      </c>
      <c r="S123" s="35"/>
      <c r="T123" s="35"/>
      <c r="U123" s="35"/>
      <c r="V123" s="36" t="b">
        <f t="shared" si="1"/>
        <v>0</v>
      </c>
      <c r="W123" s="35"/>
      <c r="X123" s="35"/>
    </row>
    <row r="124" spans="1:24" s="36" customFormat="1">
      <c r="A124" s="35"/>
      <c r="B124" s="35" t="s">
        <v>461</v>
      </c>
      <c r="C124" s="35"/>
      <c r="D124" s="14"/>
      <c r="E124" s="35"/>
      <c r="F124" s="35"/>
      <c r="G124" s="21" t="s">
        <v>69</v>
      </c>
      <c r="H124" s="14" t="s">
        <v>118</v>
      </c>
      <c r="I124" s="34" t="s">
        <v>154</v>
      </c>
      <c r="J124" s="129" t="s">
        <v>438</v>
      </c>
      <c r="K124" s="14" t="s">
        <v>47</v>
      </c>
      <c r="L124" s="14" t="s">
        <v>39</v>
      </c>
      <c r="M124" s="53" t="s">
        <v>205</v>
      </c>
      <c r="N124" s="45"/>
      <c r="O124" s="49"/>
      <c r="P124" s="49"/>
      <c r="Q124" s="46"/>
      <c r="R124" s="46" t="s">
        <v>430</v>
      </c>
      <c r="S124" s="35"/>
      <c r="T124" s="35"/>
      <c r="U124" s="35"/>
      <c r="V124" s="36" t="b">
        <f t="shared" si="1"/>
        <v>0</v>
      </c>
      <c r="W124" s="35"/>
      <c r="X124" s="35"/>
    </row>
    <row r="125" spans="1:24" s="36" customFormat="1">
      <c r="A125" s="35"/>
      <c r="B125" s="35" t="s">
        <v>493</v>
      </c>
      <c r="C125" s="35"/>
      <c r="D125" s="14"/>
      <c r="E125" s="35"/>
      <c r="F125" s="35"/>
      <c r="G125" s="21" t="s">
        <v>69</v>
      </c>
      <c r="H125" s="14" t="s">
        <v>118</v>
      </c>
      <c r="I125" s="34" t="s">
        <v>154</v>
      </c>
      <c r="J125" s="129" t="s">
        <v>438</v>
      </c>
      <c r="K125" s="14" t="s">
        <v>47</v>
      </c>
      <c r="L125" s="14" t="s">
        <v>39</v>
      </c>
      <c r="M125" s="53" t="s">
        <v>205</v>
      </c>
      <c r="N125" s="45"/>
      <c r="O125" s="49"/>
      <c r="P125" s="49"/>
      <c r="Q125" s="46"/>
      <c r="R125" s="46" t="s">
        <v>430</v>
      </c>
      <c r="S125" s="35"/>
      <c r="T125" s="35"/>
      <c r="U125" s="35"/>
      <c r="V125" s="36" t="b">
        <f t="shared" si="1"/>
        <v>0</v>
      </c>
      <c r="W125" s="35"/>
      <c r="X125" s="35"/>
    </row>
    <row r="126" spans="1:24">
      <c r="B126" s="35" t="s">
        <v>504</v>
      </c>
      <c r="G126" s="21" t="s">
        <v>69</v>
      </c>
      <c r="H126" s="14" t="s">
        <v>118</v>
      </c>
      <c r="I126" s="34" t="s">
        <v>154</v>
      </c>
      <c r="J126" s="129" t="s">
        <v>438</v>
      </c>
      <c r="K126" s="14" t="s">
        <v>47</v>
      </c>
      <c r="L126" s="14" t="s">
        <v>39</v>
      </c>
      <c r="M126" s="53" t="s">
        <v>205</v>
      </c>
      <c r="O126" s="49"/>
      <c r="P126" s="49"/>
      <c r="R126" s="46" t="s">
        <v>430</v>
      </c>
      <c r="V126" s="36" t="b">
        <f t="shared" si="1"/>
        <v>0</v>
      </c>
    </row>
    <row r="127" spans="1:24">
      <c r="B127" s="35" t="s">
        <v>505</v>
      </c>
      <c r="G127" s="21" t="s">
        <v>69</v>
      </c>
      <c r="H127" s="14" t="s">
        <v>118</v>
      </c>
      <c r="I127" s="34" t="s">
        <v>154</v>
      </c>
      <c r="J127" s="129" t="s">
        <v>438</v>
      </c>
      <c r="K127" s="14" t="s">
        <v>47</v>
      </c>
      <c r="L127" s="14" t="s">
        <v>39</v>
      </c>
      <c r="M127" s="53" t="s">
        <v>205</v>
      </c>
      <c r="O127" s="49"/>
      <c r="P127" s="49"/>
      <c r="R127" s="46" t="s">
        <v>430</v>
      </c>
      <c r="V127" s="36" t="b">
        <f t="shared" si="1"/>
        <v>0</v>
      </c>
    </row>
    <row r="128" spans="1:24">
      <c r="B128" s="35" t="s">
        <v>509</v>
      </c>
      <c r="G128" s="21" t="s">
        <v>69</v>
      </c>
      <c r="H128" s="14" t="s">
        <v>118</v>
      </c>
      <c r="I128" s="34" t="s">
        <v>154</v>
      </c>
      <c r="J128" s="129" t="s">
        <v>438</v>
      </c>
      <c r="K128" s="14" t="s">
        <v>47</v>
      </c>
      <c r="L128" s="14" t="s">
        <v>39</v>
      </c>
      <c r="M128" s="53" t="s">
        <v>205</v>
      </c>
      <c r="O128" s="49"/>
      <c r="P128" s="49"/>
      <c r="R128" s="46" t="s">
        <v>430</v>
      </c>
      <c r="V128" s="36" t="b">
        <f t="shared" si="1"/>
        <v>0</v>
      </c>
    </row>
    <row r="129" spans="1:24">
      <c r="B129" s="35" t="s">
        <v>511</v>
      </c>
      <c r="G129" s="21" t="s">
        <v>69</v>
      </c>
      <c r="H129" s="14" t="s">
        <v>118</v>
      </c>
      <c r="I129" s="34" t="s">
        <v>154</v>
      </c>
      <c r="J129" s="129" t="s">
        <v>438</v>
      </c>
      <c r="K129" s="14" t="s">
        <v>47</v>
      </c>
      <c r="L129" s="14" t="s">
        <v>39</v>
      </c>
      <c r="M129" s="53" t="s">
        <v>205</v>
      </c>
      <c r="O129" s="49"/>
      <c r="P129" s="49"/>
      <c r="R129" s="46" t="s">
        <v>430</v>
      </c>
      <c r="V129" s="36" t="b">
        <f t="shared" si="1"/>
        <v>0</v>
      </c>
    </row>
    <row r="130" spans="1:24">
      <c r="B130" s="35" t="s">
        <v>512</v>
      </c>
      <c r="G130" s="21" t="s">
        <v>69</v>
      </c>
      <c r="H130" s="14" t="s">
        <v>118</v>
      </c>
      <c r="I130" s="34" t="s">
        <v>154</v>
      </c>
      <c r="J130" s="129" t="s">
        <v>438</v>
      </c>
      <c r="K130" s="14" t="s">
        <v>47</v>
      </c>
      <c r="L130" s="14" t="s">
        <v>39</v>
      </c>
      <c r="M130" s="53" t="s">
        <v>205</v>
      </c>
      <c r="O130" s="49"/>
      <c r="P130" s="49"/>
      <c r="R130" s="46" t="s">
        <v>430</v>
      </c>
      <c r="V130" s="36" t="b">
        <f t="shared" ref="V130:V193" si="2">AND(ISBLANK(M130),ISBLANK(N130),ISBLANK(O130),ISBLANK(P130),ISBLANK(Q130))</f>
        <v>0</v>
      </c>
    </row>
    <row r="131" spans="1:24">
      <c r="B131" s="35" t="s">
        <v>514</v>
      </c>
      <c r="G131" s="21" t="s">
        <v>69</v>
      </c>
      <c r="H131" s="14" t="s">
        <v>118</v>
      </c>
      <c r="I131" s="34" t="s">
        <v>154</v>
      </c>
      <c r="J131" s="129" t="s">
        <v>438</v>
      </c>
      <c r="K131" s="14" t="s">
        <v>47</v>
      </c>
      <c r="L131" s="14" t="s">
        <v>39</v>
      </c>
      <c r="M131" s="53" t="s">
        <v>205</v>
      </c>
      <c r="O131" s="49"/>
      <c r="P131" s="49"/>
      <c r="R131" s="46" t="s">
        <v>430</v>
      </c>
      <c r="V131" s="36" t="b">
        <f t="shared" si="2"/>
        <v>0</v>
      </c>
    </row>
    <row r="132" spans="1:24">
      <c r="B132" s="35" t="s">
        <v>515</v>
      </c>
      <c r="G132" s="21" t="s">
        <v>69</v>
      </c>
      <c r="H132" s="14" t="s">
        <v>118</v>
      </c>
      <c r="I132" s="34" t="s">
        <v>154</v>
      </c>
      <c r="J132" s="129" t="s">
        <v>438</v>
      </c>
      <c r="K132" s="14" t="s">
        <v>47</v>
      </c>
      <c r="L132" s="14" t="s">
        <v>39</v>
      </c>
      <c r="M132" s="53" t="s">
        <v>205</v>
      </c>
      <c r="O132" s="49"/>
      <c r="P132" s="49"/>
      <c r="R132" s="46" t="s">
        <v>430</v>
      </c>
      <c r="V132" s="36" t="b">
        <f t="shared" si="2"/>
        <v>0</v>
      </c>
    </row>
    <row r="133" spans="1:24">
      <c r="B133" s="35" t="s">
        <v>428</v>
      </c>
      <c r="G133" s="21" t="s">
        <v>69</v>
      </c>
      <c r="H133" s="14" t="s">
        <v>241</v>
      </c>
      <c r="J133" s="129" t="s">
        <v>439</v>
      </c>
      <c r="K133" s="14" t="s">
        <v>38</v>
      </c>
      <c r="L133" s="14" t="s">
        <v>39</v>
      </c>
      <c r="O133" s="49"/>
      <c r="P133" s="49"/>
      <c r="Q133" s="36" t="s">
        <v>329</v>
      </c>
      <c r="R133" s="36" t="s">
        <v>387</v>
      </c>
      <c r="V133" s="36" t="b">
        <f t="shared" si="2"/>
        <v>0</v>
      </c>
    </row>
    <row r="134" spans="1:24">
      <c r="B134" s="35" t="s">
        <v>449</v>
      </c>
      <c r="G134" s="21" t="s">
        <v>69</v>
      </c>
      <c r="H134" s="14" t="s">
        <v>241</v>
      </c>
      <c r="J134" s="129" t="s">
        <v>439</v>
      </c>
      <c r="K134" s="14" t="s">
        <v>38</v>
      </c>
      <c r="L134" s="14" t="s">
        <v>39</v>
      </c>
      <c r="Q134" s="36" t="s">
        <v>329</v>
      </c>
      <c r="R134" s="36" t="s">
        <v>387</v>
      </c>
      <c r="V134" s="36" t="b">
        <f t="shared" si="2"/>
        <v>0</v>
      </c>
    </row>
    <row r="135" spans="1:24">
      <c r="B135" s="35" t="s">
        <v>511</v>
      </c>
      <c r="G135" s="21" t="s">
        <v>69</v>
      </c>
      <c r="H135" s="14" t="s">
        <v>241</v>
      </c>
      <c r="J135" s="129" t="s">
        <v>439</v>
      </c>
      <c r="K135" s="14" t="s">
        <v>38</v>
      </c>
      <c r="L135" s="14" t="s">
        <v>39</v>
      </c>
      <c r="Q135" s="36" t="s">
        <v>329</v>
      </c>
      <c r="R135" s="36" t="s">
        <v>387</v>
      </c>
      <c r="V135" s="36" t="b">
        <f t="shared" si="2"/>
        <v>0</v>
      </c>
    </row>
    <row r="136" spans="1:24">
      <c r="B136" s="35" t="s">
        <v>428</v>
      </c>
      <c r="G136" s="21" t="s">
        <v>69</v>
      </c>
      <c r="H136" s="14" t="s">
        <v>99</v>
      </c>
      <c r="I136" s="34" t="s">
        <v>168</v>
      </c>
      <c r="J136" s="129" t="s">
        <v>429</v>
      </c>
      <c r="K136" s="14" t="s">
        <v>39</v>
      </c>
      <c r="L136" s="14" t="s">
        <v>41</v>
      </c>
      <c r="M136" s="53" t="s">
        <v>205</v>
      </c>
      <c r="N136" s="37"/>
      <c r="O136" s="36"/>
      <c r="P136" s="36"/>
      <c r="Q136" s="36"/>
      <c r="R136" s="36" t="s">
        <v>430</v>
      </c>
      <c r="V136" s="36" t="b">
        <f t="shared" si="2"/>
        <v>0</v>
      </c>
    </row>
    <row r="137" spans="1:24">
      <c r="B137" s="35" t="s">
        <v>449</v>
      </c>
      <c r="G137" s="21" t="s">
        <v>69</v>
      </c>
      <c r="H137" s="14" t="s">
        <v>99</v>
      </c>
      <c r="I137" s="34" t="s">
        <v>168</v>
      </c>
      <c r="J137" s="129" t="s">
        <v>429</v>
      </c>
      <c r="K137" s="14" t="s">
        <v>39</v>
      </c>
      <c r="L137" s="14" t="s">
        <v>41</v>
      </c>
      <c r="M137" s="53" t="s">
        <v>205</v>
      </c>
      <c r="N137" s="37"/>
      <c r="O137" s="36"/>
      <c r="P137" s="36"/>
      <c r="Q137" s="36"/>
      <c r="R137" s="36" t="s">
        <v>430</v>
      </c>
      <c r="V137" s="36" t="b">
        <f t="shared" si="2"/>
        <v>0</v>
      </c>
    </row>
    <row r="138" spans="1:24" s="36" customFormat="1">
      <c r="A138" s="35"/>
      <c r="B138" s="35" t="s">
        <v>450</v>
      </c>
      <c r="C138" s="35"/>
      <c r="D138" s="14"/>
      <c r="E138" s="35"/>
      <c r="F138" s="35"/>
      <c r="G138" s="21" t="s">
        <v>69</v>
      </c>
      <c r="H138" s="14" t="s">
        <v>99</v>
      </c>
      <c r="I138" s="34" t="s">
        <v>168</v>
      </c>
      <c r="J138" s="129" t="s">
        <v>429</v>
      </c>
      <c r="K138" s="14" t="s">
        <v>39</v>
      </c>
      <c r="L138" s="14" t="s">
        <v>41</v>
      </c>
      <c r="M138" s="53" t="s">
        <v>205</v>
      </c>
      <c r="N138" s="37"/>
      <c r="R138" s="36" t="s">
        <v>430</v>
      </c>
      <c r="S138" s="35"/>
      <c r="T138" s="35"/>
      <c r="U138" s="35"/>
      <c r="V138" s="36" t="b">
        <f t="shared" si="2"/>
        <v>0</v>
      </c>
      <c r="W138" s="35"/>
      <c r="X138" s="35"/>
    </row>
    <row r="139" spans="1:24" s="36" customFormat="1">
      <c r="A139" s="35"/>
      <c r="B139" s="35" t="s">
        <v>454</v>
      </c>
      <c r="C139" s="35"/>
      <c r="D139" s="14"/>
      <c r="E139" s="35"/>
      <c r="F139" s="35"/>
      <c r="G139" s="21" t="s">
        <v>69</v>
      </c>
      <c r="H139" s="14" t="s">
        <v>99</v>
      </c>
      <c r="I139" s="34" t="s">
        <v>168</v>
      </c>
      <c r="J139" s="129" t="s">
        <v>429</v>
      </c>
      <c r="K139" s="14" t="s">
        <v>39</v>
      </c>
      <c r="L139" s="14" t="s">
        <v>41</v>
      </c>
      <c r="M139" s="53" t="s">
        <v>205</v>
      </c>
      <c r="N139" s="37"/>
      <c r="R139" s="36" t="s">
        <v>430</v>
      </c>
      <c r="S139" s="35"/>
      <c r="T139" s="35"/>
      <c r="U139" s="35"/>
      <c r="V139" s="36" t="b">
        <f t="shared" si="2"/>
        <v>0</v>
      </c>
      <c r="W139" s="35"/>
      <c r="X139" s="35"/>
    </row>
    <row r="140" spans="1:24" s="36" customFormat="1">
      <c r="A140" s="35"/>
      <c r="B140" s="35" t="s">
        <v>461</v>
      </c>
      <c r="C140" s="35"/>
      <c r="D140" s="14"/>
      <c r="E140" s="35"/>
      <c r="F140" s="35"/>
      <c r="G140" s="21" t="s">
        <v>69</v>
      </c>
      <c r="H140" s="14" t="s">
        <v>99</v>
      </c>
      <c r="I140" s="34" t="s">
        <v>168</v>
      </c>
      <c r="J140" s="129" t="s">
        <v>429</v>
      </c>
      <c r="K140" s="14" t="s">
        <v>39</v>
      </c>
      <c r="L140" s="14" t="s">
        <v>41</v>
      </c>
      <c r="M140" s="53" t="s">
        <v>205</v>
      </c>
      <c r="N140" s="37"/>
      <c r="R140" s="36" t="s">
        <v>430</v>
      </c>
      <c r="S140" s="35"/>
      <c r="T140" s="35"/>
      <c r="U140" s="35"/>
      <c r="V140" s="36" t="b">
        <f t="shared" si="2"/>
        <v>0</v>
      </c>
      <c r="W140" s="35"/>
      <c r="X140" s="35"/>
    </row>
    <row r="141" spans="1:24" s="36" customFormat="1">
      <c r="A141" s="35"/>
      <c r="B141" s="35" t="s">
        <v>493</v>
      </c>
      <c r="C141" s="35"/>
      <c r="D141" s="14"/>
      <c r="E141" s="35"/>
      <c r="F141" s="35"/>
      <c r="G141" s="21" t="s">
        <v>69</v>
      </c>
      <c r="H141" s="14" t="s">
        <v>99</v>
      </c>
      <c r="I141" s="34" t="s">
        <v>168</v>
      </c>
      <c r="J141" s="129" t="s">
        <v>429</v>
      </c>
      <c r="K141" s="14" t="s">
        <v>39</v>
      </c>
      <c r="L141" s="14" t="s">
        <v>41</v>
      </c>
      <c r="M141" s="53" t="s">
        <v>205</v>
      </c>
      <c r="N141" s="37"/>
      <c r="R141" s="36" t="s">
        <v>430</v>
      </c>
      <c r="S141" s="35"/>
      <c r="T141" s="35"/>
      <c r="U141" s="35"/>
      <c r="V141" s="36" t="b">
        <f t="shared" si="2"/>
        <v>0</v>
      </c>
      <c r="W141" s="35"/>
      <c r="X141" s="35"/>
    </row>
    <row r="142" spans="1:24">
      <c r="B142" s="35" t="s">
        <v>504</v>
      </c>
      <c r="G142" s="21" t="s">
        <v>69</v>
      </c>
      <c r="H142" s="14" t="s">
        <v>99</v>
      </c>
      <c r="I142" s="34" t="s">
        <v>168</v>
      </c>
      <c r="J142" s="129" t="s">
        <v>429</v>
      </c>
      <c r="K142" s="14" t="s">
        <v>39</v>
      </c>
      <c r="L142" s="14" t="s">
        <v>41</v>
      </c>
      <c r="M142" s="53" t="s">
        <v>205</v>
      </c>
      <c r="N142" s="37"/>
      <c r="O142" s="36"/>
      <c r="P142" s="36"/>
      <c r="Q142" s="36"/>
      <c r="R142" s="36" t="s">
        <v>430</v>
      </c>
      <c r="V142" s="36" t="b">
        <f t="shared" si="2"/>
        <v>0</v>
      </c>
    </row>
    <row r="143" spans="1:24">
      <c r="B143" s="35" t="s">
        <v>505</v>
      </c>
      <c r="G143" s="21" t="s">
        <v>69</v>
      </c>
      <c r="H143" s="14" t="s">
        <v>99</v>
      </c>
      <c r="I143" s="34" t="s">
        <v>168</v>
      </c>
      <c r="J143" s="129" t="s">
        <v>429</v>
      </c>
      <c r="K143" s="14" t="s">
        <v>39</v>
      </c>
      <c r="L143" s="14" t="s">
        <v>41</v>
      </c>
      <c r="M143" s="53" t="s">
        <v>205</v>
      </c>
      <c r="N143" s="37"/>
      <c r="O143" s="36"/>
      <c r="P143" s="36"/>
      <c r="Q143" s="36"/>
      <c r="R143" s="36" t="s">
        <v>430</v>
      </c>
      <c r="V143" s="36" t="b">
        <f t="shared" si="2"/>
        <v>0</v>
      </c>
    </row>
    <row r="144" spans="1:24">
      <c r="B144" s="35" t="s">
        <v>509</v>
      </c>
      <c r="G144" s="21" t="s">
        <v>69</v>
      </c>
      <c r="H144" s="14" t="s">
        <v>99</v>
      </c>
      <c r="I144" s="34" t="s">
        <v>168</v>
      </c>
      <c r="J144" s="129" t="s">
        <v>429</v>
      </c>
      <c r="K144" s="14" t="s">
        <v>39</v>
      </c>
      <c r="L144" s="14" t="s">
        <v>41</v>
      </c>
      <c r="M144" s="53" t="s">
        <v>205</v>
      </c>
      <c r="N144" s="37"/>
      <c r="O144" s="36"/>
      <c r="P144" s="36"/>
      <c r="Q144" s="36"/>
      <c r="R144" s="36" t="s">
        <v>430</v>
      </c>
      <c r="V144" s="36" t="b">
        <f t="shared" si="2"/>
        <v>0</v>
      </c>
    </row>
    <row r="145" spans="2:22">
      <c r="B145" s="130" t="s">
        <v>511</v>
      </c>
      <c r="G145" s="21" t="s">
        <v>69</v>
      </c>
      <c r="H145" s="14" t="s">
        <v>99</v>
      </c>
      <c r="I145" s="34" t="s">
        <v>168</v>
      </c>
      <c r="J145" s="129" t="s">
        <v>429</v>
      </c>
      <c r="K145" s="14" t="s">
        <v>39</v>
      </c>
      <c r="L145" s="14" t="s">
        <v>41</v>
      </c>
      <c r="M145" s="53" t="s">
        <v>205</v>
      </c>
      <c r="N145" s="37"/>
      <c r="O145" s="36"/>
      <c r="P145" s="36"/>
      <c r="Q145" s="36"/>
      <c r="R145" s="36" t="s">
        <v>430</v>
      </c>
      <c r="V145" s="36" t="b">
        <f t="shared" si="2"/>
        <v>0</v>
      </c>
    </row>
    <row r="146" spans="2:22">
      <c r="B146" s="130" t="s">
        <v>512</v>
      </c>
      <c r="G146" s="21" t="s">
        <v>69</v>
      </c>
      <c r="H146" s="14" t="s">
        <v>99</v>
      </c>
      <c r="I146" s="34" t="s">
        <v>168</v>
      </c>
      <c r="J146" s="129" t="s">
        <v>429</v>
      </c>
      <c r="K146" s="14" t="s">
        <v>39</v>
      </c>
      <c r="L146" s="14" t="s">
        <v>41</v>
      </c>
      <c r="M146" s="53" t="s">
        <v>205</v>
      </c>
      <c r="N146" s="37"/>
      <c r="O146" s="36"/>
      <c r="P146" s="36"/>
      <c r="Q146" s="36"/>
      <c r="R146" s="36" t="s">
        <v>430</v>
      </c>
      <c r="V146" s="36" t="b">
        <f t="shared" si="2"/>
        <v>0</v>
      </c>
    </row>
    <row r="147" spans="2:22">
      <c r="B147" s="130" t="s">
        <v>514</v>
      </c>
      <c r="G147" s="21" t="s">
        <v>69</v>
      </c>
      <c r="H147" s="14" t="s">
        <v>99</v>
      </c>
      <c r="I147" s="34" t="s">
        <v>168</v>
      </c>
      <c r="J147" s="129" t="s">
        <v>429</v>
      </c>
      <c r="K147" s="14" t="s">
        <v>39</v>
      </c>
      <c r="L147" s="14" t="s">
        <v>41</v>
      </c>
      <c r="M147" s="53" t="s">
        <v>205</v>
      </c>
      <c r="N147" s="37"/>
      <c r="O147" s="36"/>
      <c r="P147" s="36"/>
      <c r="Q147" s="36"/>
      <c r="R147" s="36" t="s">
        <v>430</v>
      </c>
      <c r="V147" s="36" t="b">
        <f t="shared" si="2"/>
        <v>0</v>
      </c>
    </row>
    <row r="148" spans="2:22">
      <c r="B148" s="130" t="s">
        <v>515</v>
      </c>
      <c r="G148" s="21" t="s">
        <v>69</v>
      </c>
      <c r="H148" s="14" t="s">
        <v>99</v>
      </c>
      <c r="I148" s="34" t="s">
        <v>168</v>
      </c>
      <c r="J148" s="129" t="s">
        <v>429</v>
      </c>
      <c r="K148" s="14" t="s">
        <v>39</v>
      </c>
      <c r="L148" s="14" t="s">
        <v>41</v>
      </c>
      <c r="M148" s="53" t="s">
        <v>205</v>
      </c>
      <c r="N148" s="37"/>
      <c r="O148" s="36"/>
      <c r="P148" s="36"/>
      <c r="Q148" s="36"/>
      <c r="R148" s="36" t="s">
        <v>430</v>
      </c>
      <c r="V148" s="36" t="b">
        <f t="shared" si="2"/>
        <v>0</v>
      </c>
    </row>
    <row r="149" spans="2:22">
      <c r="B149" s="130" t="s">
        <v>428</v>
      </c>
      <c r="G149" s="21" t="s">
        <v>69</v>
      </c>
      <c r="H149" s="14" t="s">
        <v>95</v>
      </c>
      <c r="I149" s="34" t="s">
        <v>172</v>
      </c>
      <c r="J149" s="129" t="s">
        <v>431</v>
      </c>
      <c r="K149" s="14" t="s">
        <v>48</v>
      </c>
      <c r="L149" s="14" t="s">
        <v>39</v>
      </c>
      <c r="M149" s="53" t="s">
        <v>205</v>
      </c>
      <c r="N149" s="37"/>
      <c r="O149" s="36"/>
      <c r="P149" s="36"/>
      <c r="Q149" s="36"/>
      <c r="R149" s="36" t="s">
        <v>430</v>
      </c>
      <c r="V149" s="36" t="b">
        <f t="shared" si="2"/>
        <v>0</v>
      </c>
    </row>
    <row r="150" spans="2:22">
      <c r="B150" s="130" t="s">
        <v>449</v>
      </c>
      <c r="G150" s="21" t="s">
        <v>69</v>
      </c>
      <c r="H150" s="14" t="s">
        <v>95</v>
      </c>
      <c r="I150" s="34" t="s">
        <v>172</v>
      </c>
      <c r="J150" s="129" t="s">
        <v>431</v>
      </c>
      <c r="K150" s="14" t="s">
        <v>48</v>
      </c>
      <c r="L150" s="14" t="s">
        <v>39</v>
      </c>
      <c r="M150" s="53" t="s">
        <v>205</v>
      </c>
      <c r="N150" s="37"/>
      <c r="O150" s="36"/>
      <c r="P150" s="36"/>
      <c r="Q150" s="36"/>
      <c r="R150" s="36" t="s">
        <v>430</v>
      </c>
      <c r="V150" s="36" t="b">
        <f t="shared" si="2"/>
        <v>0</v>
      </c>
    </row>
    <row r="151" spans="2:22">
      <c r="B151" s="130" t="s">
        <v>450</v>
      </c>
      <c r="G151" s="21" t="s">
        <v>69</v>
      </c>
      <c r="H151" s="14" t="s">
        <v>95</v>
      </c>
      <c r="I151" s="34" t="s">
        <v>172</v>
      </c>
      <c r="J151" s="129" t="s">
        <v>431</v>
      </c>
      <c r="K151" s="14" t="s">
        <v>48</v>
      </c>
      <c r="L151" s="14" t="s">
        <v>39</v>
      </c>
      <c r="M151" s="53" t="s">
        <v>205</v>
      </c>
      <c r="N151" s="37"/>
      <c r="O151" s="36"/>
      <c r="P151" s="36"/>
      <c r="Q151" s="36"/>
      <c r="R151" s="36" t="s">
        <v>430</v>
      </c>
      <c r="V151" s="36" t="b">
        <f t="shared" si="2"/>
        <v>0</v>
      </c>
    </row>
    <row r="152" spans="2:22">
      <c r="B152" s="130" t="s">
        <v>454</v>
      </c>
      <c r="G152" s="21" t="s">
        <v>69</v>
      </c>
      <c r="H152" s="14" t="s">
        <v>95</v>
      </c>
      <c r="I152" s="34" t="s">
        <v>172</v>
      </c>
      <c r="J152" s="129" t="s">
        <v>431</v>
      </c>
      <c r="K152" s="14" t="s">
        <v>48</v>
      </c>
      <c r="L152" s="14" t="s">
        <v>39</v>
      </c>
      <c r="M152" s="53" t="s">
        <v>205</v>
      </c>
      <c r="N152" s="37"/>
      <c r="O152" s="36"/>
      <c r="P152" s="36"/>
      <c r="Q152" s="36"/>
      <c r="R152" s="36" t="s">
        <v>430</v>
      </c>
      <c r="V152" s="36" t="b">
        <f t="shared" si="2"/>
        <v>0</v>
      </c>
    </row>
    <row r="153" spans="2:22">
      <c r="B153" s="130" t="s">
        <v>461</v>
      </c>
      <c r="G153" s="21" t="s">
        <v>69</v>
      </c>
      <c r="H153" s="14" t="s">
        <v>95</v>
      </c>
      <c r="I153" s="34" t="s">
        <v>172</v>
      </c>
      <c r="J153" s="129" t="s">
        <v>431</v>
      </c>
      <c r="K153" s="14" t="s">
        <v>48</v>
      </c>
      <c r="L153" s="14" t="s">
        <v>39</v>
      </c>
      <c r="M153" s="53" t="s">
        <v>205</v>
      </c>
      <c r="N153" s="37"/>
      <c r="O153" s="36"/>
      <c r="P153" s="36"/>
      <c r="Q153" s="36"/>
      <c r="R153" s="36" t="s">
        <v>430</v>
      </c>
      <c r="V153" s="36" t="b">
        <f t="shared" si="2"/>
        <v>0</v>
      </c>
    </row>
    <row r="154" spans="2:22">
      <c r="B154" s="130" t="s">
        <v>493</v>
      </c>
      <c r="G154" s="21" t="s">
        <v>69</v>
      </c>
      <c r="H154" s="14" t="s">
        <v>95</v>
      </c>
      <c r="I154" s="34" t="s">
        <v>172</v>
      </c>
      <c r="J154" s="129" t="s">
        <v>431</v>
      </c>
      <c r="K154" s="14" t="s">
        <v>48</v>
      </c>
      <c r="L154" s="14" t="s">
        <v>39</v>
      </c>
      <c r="M154" s="53" t="s">
        <v>205</v>
      </c>
      <c r="N154" s="37"/>
      <c r="O154" s="36"/>
      <c r="P154" s="36"/>
      <c r="Q154" s="36"/>
      <c r="R154" s="36" t="s">
        <v>430</v>
      </c>
      <c r="V154" s="36" t="b">
        <f t="shared" si="2"/>
        <v>0</v>
      </c>
    </row>
    <row r="155" spans="2:22">
      <c r="B155" s="130" t="s">
        <v>504</v>
      </c>
      <c r="G155" s="21" t="s">
        <v>69</v>
      </c>
      <c r="H155" s="14" t="s">
        <v>95</v>
      </c>
      <c r="I155" s="34" t="s">
        <v>172</v>
      </c>
      <c r="J155" s="129" t="s">
        <v>431</v>
      </c>
      <c r="K155" s="14" t="s">
        <v>48</v>
      </c>
      <c r="L155" s="14" t="s">
        <v>39</v>
      </c>
      <c r="M155" s="53" t="s">
        <v>205</v>
      </c>
      <c r="N155" s="37"/>
      <c r="O155" s="36"/>
      <c r="P155" s="36"/>
      <c r="Q155" s="36"/>
      <c r="R155" s="36" t="s">
        <v>430</v>
      </c>
      <c r="V155" s="36" t="b">
        <f t="shared" si="2"/>
        <v>0</v>
      </c>
    </row>
    <row r="156" spans="2:22">
      <c r="B156" s="130" t="s">
        <v>505</v>
      </c>
      <c r="G156" s="21" t="s">
        <v>69</v>
      </c>
      <c r="H156" s="14" t="s">
        <v>95</v>
      </c>
      <c r="I156" s="34" t="s">
        <v>172</v>
      </c>
      <c r="J156" s="129" t="s">
        <v>431</v>
      </c>
      <c r="K156" s="14" t="s">
        <v>48</v>
      </c>
      <c r="L156" s="14" t="s">
        <v>39</v>
      </c>
      <c r="M156" s="53" t="s">
        <v>205</v>
      </c>
      <c r="N156" s="37"/>
      <c r="O156" s="36"/>
      <c r="P156" s="36"/>
      <c r="Q156" s="36"/>
      <c r="R156" s="36" t="s">
        <v>430</v>
      </c>
      <c r="V156" s="36" t="b">
        <f t="shared" si="2"/>
        <v>0</v>
      </c>
    </row>
    <row r="157" spans="2:22">
      <c r="B157" s="130" t="s">
        <v>509</v>
      </c>
      <c r="G157" s="21" t="s">
        <v>69</v>
      </c>
      <c r="H157" s="14" t="s">
        <v>95</v>
      </c>
      <c r="I157" s="34" t="s">
        <v>172</v>
      </c>
      <c r="J157" s="129" t="s">
        <v>431</v>
      </c>
      <c r="K157" s="14" t="s">
        <v>48</v>
      </c>
      <c r="L157" s="14" t="s">
        <v>39</v>
      </c>
      <c r="M157" s="53" t="s">
        <v>205</v>
      </c>
      <c r="N157" s="37"/>
      <c r="O157" s="36"/>
      <c r="P157" s="36"/>
      <c r="Q157" s="36"/>
      <c r="R157" s="36" t="s">
        <v>430</v>
      </c>
      <c r="V157" s="36" t="b">
        <f t="shared" si="2"/>
        <v>0</v>
      </c>
    </row>
    <row r="158" spans="2:22">
      <c r="B158" s="130" t="s">
        <v>511</v>
      </c>
      <c r="G158" s="21" t="s">
        <v>69</v>
      </c>
      <c r="H158" s="14" t="s">
        <v>95</v>
      </c>
      <c r="I158" s="34" t="s">
        <v>172</v>
      </c>
      <c r="J158" s="129" t="s">
        <v>431</v>
      </c>
      <c r="K158" s="14" t="s">
        <v>48</v>
      </c>
      <c r="L158" s="14" t="s">
        <v>39</v>
      </c>
      <c r="M158" s="53" t="s">
        <v>205</v>
      </c>
      <c r="N158" s="37"/>
      <c r="O158" s="36"/>
      <c r="P158" s="36"/>
      <c r="Q158" s="36"/>
      <c r="R158" s="36" t="s">
        <v>430</v>
      </c>
      <c r="V158" s="36" t="b">
        <f t="shared" si="2"/>
        <v>0</v>
      </c>
    </row>
    <row r="159" spans="2:22">
      <c r="B159" s="130" t="s">
        <v>512</v>
      </c>
      <c r="G159" s="21" t="s">
        <v>69</v>
      </c>
      <c r="H159" s="14" t="s">
        <v>95</v>
      </c>
      <c r="I159" s="34" t="s">
        <v>172</v>
      </c>
      <c r="J159" s="129" t="s">
        <v>431</v>
      </c>
      <c r="K159" s="14" t="s">
        <v>48</v>
      </c>
      <c r="L159" s="14" t="s">
        <v>39</v>
      </c>
      <c r="M159" s="53" t="s">
        <v>205</v>
      </c>
      <c r="N159" s="37"/>
      <c r="O159" s="36"/>
      <c r="P159" s="36"/>
      <c r="Q159" s="36"/>
      <c r="R159" s="36" t="s">
        <v>430</v>
      </c>
      <c r="V159" s="36" t="b">
        <f t="shared" si="2"/>
        <v>0</v>
      </c>
    </row>
    <row r="160" spans="2:22">
      <c r="B160" s="130" t="s">
        <v>514</v>
      </c>
      <c r="G160" s="21" t="s">
        <v>69</v>
      </c>
      <c r="H160" s="14" t="s">
        <v>95</v>
      </c>
      <c r="I160" s="34" t="s">
        <v>172</v>
      </c>
      <c r="J160" s="129" t="s">
        <v>431</v>
      </c>
      <c r="K160" s="14" t="s">
        <v>48</v>
      </c>
      <c r="L160" s="14" t="s">
        <v>39</v>
      </c>
      <c r="M160" s="53" t="s">
        <v>205</v>
      </c>
      <c r="N160" s="37"/>
      <c r="O160" s="36"/>
      <c r="P160" s="36"/>
      <c r="Q160" s="36"/>
      <c r="R160" s="36" t="s">
        <v>430</v>
      </c>
      <c r="V160" s="36" t="b">
        <f t="shared" si="2"/>
        <v>0</v>
      </c>
    </row>
    <row r="161" spans="1:24">
      <c r="B161" s="130" t="s">
        <v>515</v>
      </c>
      <c r="G161" s="21" t="s">
        <v>69</v>
      </c>
      <c r="H161" s="14" t="s">
        <v>95</v>
      </c>
      <c r="I161" s="34" t="s">
        <v>172</v>
      </c>
      <c r="J161" s="129" t="s">
        <v>431</v>
      </c>
      <c r="K161" s="14" t="s">
        <v>48</v>
      </c>
      <c r="L161" s="14" t="s">
        <v>39</v>
      </c>
      <c r="M161" s="53" t="s">
        <v>205</v>
      </c>
      <c r="N161" s="37"/>
      <c r="O161" s="36"/>
      <c r="P161" s="36"/>
      <c r="Q161" s="36"/>
      <c r="R161" s="36" t="s">
        <v>430</v>
      </c>
      <c r="V161" s="36" t="b">
        <f t="shared" si="2"/>
        <v>0</v>
      </c>
    </row>
    <row r="162" spans="1:24">
      <c r="A162" s="36"/>
      <c r="B162" s="79"/>
      <c r="C162" s="36"/>
      <c r="D162" s="18" t="s">
        <v>39</v>
      </c>
      <c r="E162" s="36"/>
      <c r="F162" s="36"/>
      <c r="G162" s="20" t="s">
        <v>106</v>
      </c>
      <c r="H162" s="18" t="s">
        <v>105</v>
      </c>
      <c r="I162" s="39"/>
      <c r="J162" s="61">
        <v>2</v>
      </c>
      <c r="K162" s="18" t="s">
        <v>50</v>
      </c>
      <c r="L162" s="18" t="s">
        <v>51</v>
      </c>
      <c r="M162" s="53"/>
      <c r="N162" s="37"/>
      <c r="O162" s="36" t="s">
        <v>62</v>
      </c>
      <c r="P162" s="36" t="s">
        <v>216</v>
      </c>
      <c r="Q162" s="36"/>
      <c r="R162" s="36"/>
      <c r="S162" s="36"/>
      <c r="T162" s="36"/>
      <c r="U162" s="36"/>
      <c r="V162" s="36" t="b">
        <f t="shared" si="2"/>
        <v>0</v>
      </c>
      <c r="W162" s="36"/>
      <c r="X162" s="36"/>
    </row>
    <row r="163" spans="1:24">
      <c r="A163" s="36"/>
      <c r="B163" s="79"/>
      <c r="C163" s="36"/>
      <c r="D163" s="18" t="s">
        <v>39</v>
      </c>
      <c r="E163" s="36"/>
      <c r="F163" s="36"/>
      <c r="G163" s="20" t="s">
        <v>106</v>
      </c>
      <c r="H163" s="18" t="s">
        <v>105</v>
      </c>
      <c r="I163" s="39"/>
      <c r="J163" s="61">
        <v>12</v>
      </c>
      <c r="K163" s="18" t="s">
        <v>50</v>
      </c>
      <c r="L163" s="18" t="s">
        <v>51</v>
      </c>
      <c r="M163" s="53"/>
      <c r="N163" s="64"/>
      <c r="O163" s="36" t="s">
        <v>62</v>
      </c>
      <c r="P163" s="36" t="s">
        <v>216</v>
      </c>
      <c r="Q163" s="36"/>
      <c r="R163" s="36"/>
      <c r="S163" s="36"/>
      <c r="T163" s="36"/>
      <c r="U163" s="36"/>
      <c r="V163" s="36" t="b">
        <f t="shared" si="2"/>
        <v>0</v>
      </c>
      <c r="W163" s="36"/>
      <c r="X163" s="36"/>
    </row>
    <row r="164" spans="1:24">
      <c r="A164" s="36"/>
      <c r="B164" s="33"/>
      <c r="C164" s="33"/>
      <c r="D164" s="18" t="s">
        <v>39</v>
      </c>
      <c r="E164" s="33"/>
      <c r="F164" s="33"/>
      <c r="G164" s="20" t="s">
        <v>106</v>
      </c>
      <c r="H164" s="18" t="s">
        <v>95</v>
      </c>
      <c r="I164" s="39" t="s">
        <v>107</v>
      </c>
      <c r="J164" s="61">
        <v>110</v>
      </c>
      <c r="K164" s="18" t="s">
        <v>50</v>
      </c>
      <c r="L164" s="18" t="s">
        <v>51</v>
      </c>
      <c r="M164" s="67"/>
      <c r="N164" s="37"/>
      <c r="O164" s="36" t="s">
        <v>62</v>
      </c>
      <c r="P164" s="36" t="s">
        <v>216</v>
      </c>
      <c r="Q164" s="36"/>
      <c r="R164" s="36"/>
      <c r="S164" s="36"/>
      <c r="T164" s="36"/>
      <c r="U164" s="36"/>
      <c r="V164" s="36" t="b">
        <f t="shared" si="2"/>
        <v>0</v>
      </c>
      <c r="W164" s="36"/>
      <c r="X164" s="36"/>
    </row>
    <row r="165" spans="1:24">
      <c r="B165" s="36"/>
      <c r="C165" s="36"/>
      <c r="D165" s="14" t="s">
        <v>39</v>
      </c>
      <c r="E165" s="36"/>
      <c r="F165" s="36"/>
      <c r="G165" s="21" t="s">
        <v>111</v>
      </c>
      <c r="H165" s="14" t="s">
        <v>105</v>
      </c>
      <c r="J165" s="129">
        <v>2</v>
      </c>
      <c r="K165" s="14" t="s">
        <v>50</v>
      </c>
      <c r="L165" s="14" t="s">
        <v>55</v>
      </c>
      <c r="M165" s="53"/>
      <c r="N165" s="64"/>
      <c r="O165" s="36" t="s">
        <v>62</v>
      </c>
      <c r="P165" s="36" t="s">
        <v>216</v>
      </c>
      <c r="Q165" s="36"/>
      <c r="R165" s="36"/>
      <c r="V165" s="36" t="b">
        <f t="shared" si="2"/>
        <v>0</v>
      </c>
    </row>
    <row r="166" spans="1:24">
      <c r="B166" s="79"/>
      <c r="C166" s="36"/>
      <c r="D166" s="14" t="s">
        <v>39</v>
      </c>
      <c r="E166" s="36"/>
      <c r="F166" s="36"/>
      <c r="G166" s="21" t="s">
        <v>111</v>
      </c>
      <c r="H166" s="14" t="s">
        <v>105</v>
      </c>
      <c r="J166" s="129">
        <v>3</v>
      </c>
      <c r="K166" s="14" t="s">
        <v>50</v>
      </c>
      <c r="L166" s="14" t="s">
        <v>55</v>
      </c>
      <c r="M166" s="53"/>
      <c r="N166" s="37"/>
      <c r="O166" s="36" t="s">
        <v>62</v>
      </c>
      <c r="P166" s="36" t="s">
        <v>216</v>
      </c>
      <c r="Q166" s="36"/>
      <c r="R166" s="36"/>
      <c r="V166" s="36" t="b">
        <f t="shared" si="2"/>
        <v>0</v>
      </c>
    </row>
    <row r="167" spans="1:24">
      <c r="B167" s="79"/>
      <c r="C167" s="36"/>
      <c r="D167" s="14" t="s">
        <v>39</v>
      </c>
      <c r="E167" s="36"/>
      <c r="F167" s="36"/>
      <c r="G167" s="21" t="s">
        <v>111</v>
      </c>
      <c r="H167" s="14" t="s">
        <v>105</v>
      </c>
      <c r="J167" s="129">
        <v>6</v>
      </c>
      <c r="K167" s="14" t="s">
        <v>50</v>
      </c>
      <c r="L167" s="14" t="s">
        <v>55</v>
      </c>
      <c r="M167" s="53"/>
      <c r="N167" s="37"/>
      <c r="O167" s="36" t="s">
        <v>62</v>
      </c>
      <c r="P167" s="36" t="s">
        <v>216</v>
      </c>
      <c r="Q167" s="36"/>
      <c r="R167" s="36"/>
      <c r="V167" s="36" t="b">
        <f t="shared" si="2"/>
        <v>0</v>
      </c>
    </row>
    <row r="168" spans="1:24">
      <c r="B168" s="79"/>
      <c r="C168" s="36"/>
      <c r="D168" s="14" t="s">
        <v>39</v>
      </c>
      <c r="E168" s="36"/>
      <c r="F168" s="36"/>
      <c r="G168" s="21" t="s">
        <v>111</v>
      </c>
      <c r="H168" s="14" t="s">
        <v>105</v>
      </c>
      <c r="J168" s="129">
        <v>9</v>
      </c>
      <c r="K168" s="14" t="s">
        <v>50</v>
      </c>
      <c r="L168" s="14" t="s">
        <v>55</v>
      </c>
      <c r="M168" s="53"/>
      <c r="N168" s="37"/>
      <c r="O168" s="36" t="s">
        <v>62</v>
      </c>
      <c r="P168" s="36" t="s">
        <v>216</v>
      </c>
      <c r="Q168" s="36"/>
      <c r="R168" s="36"/>
      <c r="V168" s="36" t="b">
        <f t="shared" si="2"/>
        <v>0</v>
      </c>
    </row>
    <row r="169" spans="1:24">
      <c r="B169" s="78" t="s">
        <v>347</v>
      </c>
      <c r="C169" s="36"/>
      <c r="D169" s="14" t="s">
        <v>39</v>
      </c>
      <c r="E169" s="36"/>
      <c r="F169" s="36"/>
      <c r="G169" s="21" t="s">
        <v>111</v>
      </c>
      <c r="H169" s="14" t="s">
        <v>201</v>
      </c>
      <c r="J169" s="129">
        <v>373</v>
      </c>
      <c r="K169" s="14" t="s">
        <v>39</v>
      </c>
      <c r="L169" s="14" t="s">
        <v>48</v>
      </c>
      <c r="M169" s="53"/>
      <c r="N169" s="37"/>
      <c r="O169" s="36"/>
      <c r="P169" s="36"/>
      <c r="Q169" s="36" t="s">
        <v>213</v>
      </c>
      <c r="R169" s="36"/>
      <c r="V169" s="36" t="b">
        <f t="shared" si="2"/>
        <v>0</v>
      </c>
    </row>
    <row r="170" spans="1:24">
      <c r="A170" s="36"/>
      <c r="B170" s="82" t="s">
        <v>347</v>
      </c>
      <c r="C170" s="36"/>
      <c r="D170" s="18" t="s">
        <v>39</v>
      </c>
      <c r="E170" s="36"/>
      <c r="F170" s="36"/>
      <c r="G170" s="20" t="s">
        <v>111</v>
      </c>
      <c r="H170" s="18" t="s">
        <v>201</v>
      </c>
      <c r="I170" s="39"/>
      <c r="J170" s="61">
        <v>374</v>
      </c>
      <c r="K170" s="18" t="s">
        <v>52</v>
      </c>
      <c r="L170" s="18" t="s">
        <v>53</v>
      </c>
      <c r="M170" s="53"/>
      <c r="N170" s="37"/>
      <c r="O170" s="36"/>
      <c r="P170" s="36"/>
      <c r="Q170" s="36" t="s">
        <v>213</v>
      </c>
      <c r="R170" s="36"/>
      <c r="S170" s="36"/>
      <c r="T170" s="36"/>
      <c r="U170" s="36"/>
      <c r="V170" s="36" t="b">
        <f t="shared" si="2"/>
        <v>0</v>
      </c>
      <c r="W170" s="36"/>
      <c r="X170" s="36"/>
    </row>
    <row r="171" spans="1:24">
      <c r="A171" s="36"/>
      <c r="B171" s="116"/>
      <c r="C171" s="36"/>
      <c r="D171" s="18" t="s">
        <v>39</v>
      </c>
      <c r="E171" s="36"/>
      <c r="F171" s="36"/>
      <c r="G171" s="20" t="s">
        <v>116</v>
      </c>
      <c r="H171" s="18" t="s">
        <v>122</v>
      </c>
      <c r="I171" s="39" t="s">
        <v>163</v>
      </c>
      <c r="J171" s="61">
        <v>68</v>
      </c>
      <c r="K171" s="18" t="s">
        <v>53</v>
      </c>
      <c r="L171" s="18" t="s">
        <v>47</v>
      </c>
      <c r="M171" s="53" t="s">
        <v>205</v>
      </c>
      <c r="N171" s="37"/>
      <c r="O171" s="36"/>
      <c r="P171" s="36"/>
      <c r="Q171" s="36"/>
      <c r="R171" s="36"/>
      <c r="S171" s="36"/>
      <c r="T171" s="36"/>
      <c r="U171" s="36"/>
      <c r="V171" s="36" t="b">
        <f t="shared" si="2"/>
        <v>0</v>
      </c>
      <c r="W171" s="36"/>
      <c r="X171" s="36"/>
    </row>
    <row r="172" spans="1:24">
      <c r="A172" s="36"/>
      <c r="B172" s="80"/>
      <c r="C172" s="36"/>
      <c r="D172" s="18" t="s">
        <v>39</v>
      </c>
      <c r="E172" s="36"/>
      <c r="F172" s="36"/>
      <c r="G172" s="20" t="s">
        <v>116</v>
      </c>
      <c r="H172" s="18" t="s">
        <v>99</v>
      </c>
      <c r="I172" s="39" t="s">
        <v>169</v>
      </c>
      <c r="J172" s="61">
        <v>90</v>
      </c>
      <c r="K172" s="18" t="s">
        <v>1</v>
      </c>
      <c r="L172" s="18" t="s">
        <v>40</v>
      </c>
      <c r="M172" s="53" t="s">
        <v>205</v>
      </c>
      <c r="N172" s="37"/>
      <c r="O172" s="36"/>
      <c r="P172" s="36"/>
      <c r="Q172" s="36"/>
      <c r="R172" s="36"/>
      <c r="S172" s="36"/>
      <c r="T172" s="36"/>
      <c r="V172" s="36" t="b">
        <f t="shared" si="2"/>
        <v>0</v>
      </c>
    </row>
    <row r="173" spans="1:24">
      <c r="A173" s="36"/>
      <c r="B173" s="116"/>
      <c r="C173" s="36"/>
      <c r="D173" s="18" t="s">
        <v>39</v>
      </c>
      <c r="E173" s="36"/>
      <c r="F173" s="36"/>
      <c r="G173" s="20" t="s">
        <v>116</v>
      </c>
      <c r="H173" s="18" t="s">
        <v>95</v>
      </c>
      <c r="I173" s="39" t="s">
        <v>136</v>
      </c>
      <c r="J173" s="61">
        <v>116</v>
      </c>
      <c r="K173" s="18" t="s">
        <v>49</v>
      </c>
      <c r="L173" s="18" t="s">
        <v>41</v>
      </c>
      <c r="M173" s="53"/>
      <c r="N173" s="37" t="s">
        <v>205</v>
      </c>
      <c r="O173" s="36"/>
      <c r="P173" s="36"/>
      <c r="Q173" s="36"/>
      <c r="R173" s="36"/>
      <c r="S173" s="36"/>
      <c r="T173" s="36"/>
      <c r="U173" s="36"/>
      <c r="V173" s="36" t="b">
        <f t="shared" si="2"/>
        <v>0</v>
      </c>
      <c r="W173" s="36"/>
      <c r="X173" s="36"/>
    </row>
    <row r="174" spans="1:24">
      <c r="B174" s="80" t="s">
        <v>340</v>
      </c>
      <c r="C174" s="36"/>
      <c r="D174" s="14" t="s">
        <v>39</v>
      </c>
      <c r="E174" s="36"/>
      <c r="F174" s="36"/>
      <c r="G174" s="21" t="s">
        <v>116</v>
      </c>
      <c r="H174" s="14" t="s">
        <v>95</v>
      </c>
      <c r="I174" s="34" t="s">
        <v>173</v>
      </c>
      <c r="J174" s="129">
        <v>129</v>
      </c>
      <c r="K174" s="14" t="s">
        <v>42</v>
      </c>
      <c r="L174" s="14" t="s">
        <v>40</v>
      </c>
      <c r="M174" s="53" t="s">
        <v>205</v>
      </c>
      <c r="N174" s="64"/>
      <c r="O174" s="36"/>
      <c r="P174" s="36"/>
      <c r="Q174" s="36"/>
      <c r="R174" s="36"/>
      <c r="V174" s="36" t="b">
        <f t="shared" si="2"/>
        <v>0</v>
      </c>
    </row>
    <row r="175" spans="1:24">
      <c r="B175" s="78" t="s">
        <v>341</v>
      </c>
      <c r="C175" s="36"/>
      <c r="D175" s="14" t="s">
        <v>39</v>
      </c>
      <c r="E175" s="36"/>
      <c r="F175" s="36"/>
      <c r="G175" s="21" t="s">
        <v>116</v>
      </c>
      <c r="H175" s="14" t="s">
        <v>95</v>
      </c>
      <c r="I175" s="34" t="s">
        <v>175</v>
      </c>
      <c r="J175" s="129">
        <v>130</v>
      </c>
      <c r="K175" s="14" t="s">
        <v>56</v>
      </c>
      <c r="L175" s="14" t="s">
        <v>46</v>
      </c>
      <c r="M175" s="53" t="s">
        <v>205</v>
      </c>
      <c r="N175" s="37"/>
      <c r="O175" s="36"/>
      <c r="P175" s="36"/>
      <c r="Q175" s="36"/>
      <c r="R175" s="36"/>
      <c r="V175" s="36" t="b">
        <f t="shared" si="2"/>
        <v>0</v>
      </c>
    </row>
    <row r="176" spans="1:24">
      <c r="A176" s="36"/>
      <c r="B176" s="82"/>
      <c r="C176" s="36"/>
      <c r="D176" s="18" t="s">
        <v>39</v>
      </c>
      <c r="E176" s="36"/>
      <c r="F176" s="36"/>
      <c r="G176" s="20" t="s">
        <v>116</v>
      </c>
      <c r="H176" s="18" t="s">
        <v>102</v>
      </c>
      <c r="I176" s="39" t="s">
        <v>186</v>
      </c>
      <c r="J176" s="61">
        <v>227</v>
      </c>
      <c r="K176" s="18" t="s">
        <v>45</v>
      </c>
      <c r="L176" s="18" t="s">
        <v>39</v>
      </c>
      <c r="M176" s="53" t="s">
        <v>205</v>
      </c>
      <c r="N176" s="37"/>
      <c r="O176" s="36"/>
      <c r="P176" s="36"/>
      <c r="Q176" s="36"/>
      <c r="R176" s="36"/>
      <c r="S176" s="36"/>
      <c r="T176" s="36"/>
      <c r="U176" s="36"/>
      <c r="V176" s="36" t="b">
        <f t="shared" si="2"/>
        <v>0</v>
      </c>
      <c r="W176" s="36"/>
      <c r="X176" s="36"/>
    </row>
    <row r="177" spans="1:24">
      <c r="A177" s="36"/>
      <c r="B177" s="82"/>
      <c r="C177" s="36"/>
      <c r="D177" s="18" t="s">
        <v>39</v>
      </c>
      <c r="E177" s="36"/>
      <c r="F177" s="36"/>
      <c r="G177" s="20" t="s">
        <v>116</v>
      </c>
      <c r="H177" s="18" t="s">
        <v>92</v>
      </c>
      <c r="I177" s="39" t="s">
        <v>187</v>
      </c>
      <c r="J177" s="61">
        <v>282</v>
      </c>
      <c r="K177" s="18" t="s">
        <v>39</v>
      </c>
      <c r="L177" s="18" t="s">
        <v>41</v>
      </c>
      <c r="M177" s="53" t="s">
        <v>205</v>
      </c>
      <c r="N177" s="37"/>
      <c r="O177" s="36"/>
      <c r="P177" s="36"/>
      <c r="Q177" s="36"/>
      <c r="R177" s="36"/>
      <c r="S177" s="36"/>
      <c r="T177" s="36"/>
      <c r="U177" s="36"/>
      <c r="V177" s="36" t="b">
        <f t="shared" si="2"/>
        <v>0</v>
      </c>
      <c r="W177" s="36"/>
      <c r="X177" s="36"/>
    </row>
    <row r="178" spans="1:24">
      <c r="A178" s="36"/>
      <c r="B178" s="78" t="s">
        <v>339</v>
      </c>
      <c r="C178" s="36"/>
      <c r="D178" s="14" t="s">
        <v>39</v>
      </c>
      <c r="E178" s="36"/>
      <c r="F178" s="36"/>
      <c r="G178" s="21" t="s">
        <v>116</v>
      </c>
      <c r="H178" s="14" t="s">
        <v>118</v>
      </c>
      <c r="I178" s="34" t="s">
        <v>193</v>
      </c>
      <c r="J178" s="129">
        <v>322</v>
      </c>
      <c r="K178" s="14" t="s">
        <v>55</v>
      </c>
      <c r="L178" s="14" t="s">
        <v>52</v>
      </c>
      <c r="M178" s="53" t="s">
        <v>205</v>
      </c>
      <c r="N178" s="37"/>
      <c r="O178" s="36"/>
      <c r="P178" s="36"/>
      <c r="Q178" s="36"/>
      <c r="R178" s="36"/>
      <c r="V178" s="36" t="b">
        <f t="shared" si="2"/>
        <v>0</v>
      </c>
    </row>
    <row r="179" spans="1:24" s="36" customFormat="1">
      <c r="B179" s="82"/>
      <c r="D179" s="18" t="s">
        <v>39</v>
      </c>
      <c r="G179" s="20" t="s">
        <v>116</v>
      </c>
      <c r="H179" s="18" t="s">
        <v>118</v>
      </c>
      <c r="I179" s="39" t="s">
        <v>194</v>
      </c>
      <c r="J179" s="61">
        <v>327</v>
      </c>
      <c r="K179" s="18" t="s">
        <v>44</v>
      </c>
      <c r="L179" s="18" t="s">
        <v>39</v>
      </c>
      <c r="M179" s="53" t="s">
        <v>205</v>
      </c>
      <c r="N179" s="58"/>
      <c r="V179" s="36" t="b">
        <f t="shared" si="2"/>
        <v>0</v>
      </c>
    </row>
    <row r="180" spans="1:24" s="36" customFormat="1">
      <c r="B180" s="82"/>
      <c r="D180" s="18" t="s">
        <v>39</v>
      </c>
      <c r="G180" s="20" t="s">
        <v>116</v>
      </c>
      <c r="H180" s="18" t="s">
        <v>118</v>
      </c>
      <c r="I180" s="39" t="s">
        <v>119</v>
      </c>
      <c r="J180" s="61">
        <v>338</v>
      </c>
      <c r="K180" s="18" t="s">
        <v>44</v>
      </c>
      <c r="L180" s="18" t="s">
        <v>1</v>
      </c>
      <c r="M180" s="53" t="s">
        <v>205</v>
      </c>
      <c r="N180" s="37"/>
      <c r="V180" s="36" t="b">
        <f t="shared" si="2"/>
        <v>0</v>
      </c>
    </row>
    <row r="181" spans="1:24">
      <c r="A181" s="36"/>
      <c r="B181" s="82" t="s">
        <v>340</v>
      </c>
      <c r="C181" s="36"/>
      <c r="D181" s="18" t="s">
        <v>39</v>
      </c>
      <c r="E181" s="36"/>
      <c r="F181" s="36"/>
      <c r="G181" s="20" t="s">
        <v>116</v>
      </c>
      <c r="H181" s="18" t="s">
        <v>118</v>
      </c>
      <c r="I181" s="39" t="s">
        <v>198</v>
      </c>
      <c r="J181" s="61">
        <v>343</v>
      </c>
      <c r="K181" s="18" t="s">
        <v>45</v>
      </c>
      <c r="L181" s="18" t="s">
        <v>41</v>
      </c>
      <c r="M181" s="53" t="s">
        <v>205</v>
      </c>
      <c r="N181" s="64"/>
      <c r="O181" s="36"/>
      <c r="P181" s="36"/>
      <c r="Q181" s="36"/>
      <c r="R181" s="36"/>
      <c r="S181" s="36"/>
      <c r="T181" s="36"/>
      <c r="U181" s="36"/>
      <c r="V181" s="36" t="b">
        <f t="shared" si="2"/>
        <v>0</v>
      </c>
      <c r="W181" s="36"/>
      <c r="X181" s="36"/>
    </row>
    <row r="182" spans="1:24">
      <c r="A182" s="36"/>
      <c r="B182" s="82"/>
      <c r="C182" s="36"/>
      <c r="D182" s="18" t="s">
        <v>39</v>
      </c>
      <c r="E182" s="36"/>
      <c r="F182" s="36"/>
      <c r="G182" s="20" t="s">
        <v>116</v>
      </c>
      <c r="H182" s="18" t="s">
        <v>120</v>
      </c>
      <c r="I182" s="39" t="s">
        <v>121</v>
      </c>
      <c r="J182" s="61">
        <v>358</v>
      </c>
      <c r="K182" s="18" t="s">
        <v>49</v>
      </c>
      <c r="L182" s="18" t="s">
        <v>39</v>
      </c>
      <c r="M182" s="53"/>
      <c r="N182" s="37"/>
      <c r="O182" s="36" t="s">
        <v>63</v>
      </c>
      <c r="P182" s="36" t="s">
        <v>216</v>
      </c>
      <c r="Q182" s="36"/>
      <c r="R182" s="36"/>
      <c r="S182" s="36"/>
      <c r="T182" s="36"/>
      <c r="U182" s="36"/>
      <c r="V182" s="36" t="b">
        <f t="shared" si="2"/>
        <v>0</v>
      </c>
      <c r="W182" s="36"/>
      <c r="X182" s="36"/>
    </row>
    <row r="183" spans="1:24">
      <c r="A183" s="36"/>
      <c r="B183" s="82"/>
      <c r="C183" s="36"/>
      <c r="D183" s="18" t="s">
        <v>39</v>
      </c>
      <c r="E183" s="36"/>
      <c r="F183" s="36"/>
      <c r="G183" s="20" t="s">
        <v>116</v>
      </c>
      <c r="H183" s="18" t="s">
        <v>120</v>
      </c>
      <c r="I183" s="39" t="s">
        <v>121</v>
      </c>
      <c r="J183" s="61">
        <v>358</v>
      </c>
      <c r="K183" s="18" t="s">
        <v>49</v>
      </c>
      <c r="L183" s="18" t="s">
        <v>39</v>
      </c>
      <c r="M183" s="53"/>
      <c r="N183" s="58"/>
      <c r="O183" s="36" t="s">
        <v>63</v>
      </c>
      <c r="P183" s="36" t="s">
        <v>216</v>
      </c>
      <c r="Q183" s="36"/>
      <c r="R183" s="36"/>
      <c r="S183" s="36"/>
      <c r="T183" s="36"/>
      <c r="U183" s="36"/>
      <c r="V183" s="36" t="b">
        <f t="shared" si="2"/>
        <v>0</v>
      </c>
      <c r="W183" s="36"/>
      <c r="X183" s="36"/>
    </row>
    <row r="184" spans="1:24">
      <c r="A184" s="36"/>
      <c r="B184" s="82" t="s">
        <v>348</v>
      </c>
      <c r="C184" s="36"/>
      <c r="D184" s="18" t="s">
        <v>39</v>
      </c>
      <c r="E184" s="36"/>
      <c r="F184" s="36"/>
      <c r="G184" s="20" t="s">
        <v>109</v>
      </c>
      <c r="H184" s="18" t="s">
        <v>99</v>
      </c>
      <c r="I184" s="39" t="s">
        <v>112</v>
      </c>
      <c r="J184" s="61">
        <v>93</v>
      </c>
      <c r="K184" s="18" t="s">
        <v>54</v>
      </c>
      <c r="L184" s="18" t="s">
        <v>49</v>
      </c>
      <c r="M184" s="53" t="s">
        <v>205</v>
      </c>
      <c r="N184" s="37"/>
      <c r="O184" s="36" t="s">
        <v>66</v>
      </c>
      <c r="P184" s="36" t="s">
        <v>215</v>
      </c>
      <c r="Q184" s="36"/>
      <c r="R184" s="36"/>
      <c r="S184" s="36"/>
      <c r="T184" s="36"/>
      <c r="U184" s="36"/>
      <c r="V184" s="36" t="b">
        <f t="shared" si="2"/>
        <v>0</v>
      </c>
      <c r="W184" s="36"/>
      <c r="X184" s="36"/>
    </row>
    <row r="185" spans="1:24">
      <c r="B185" s="78" t="s">
        <v>349</v>
      </c>
      <c r="C185" s="36"/>
      <c r="D185" s="18" t="s">
        <v>39</v>
      </c>
      <c r="E185" s="36"/>
      <c r="F185" s="36"/>
      <c r="G185" s="21" t="s">
        <v>109</v>
      </c>
      <c r="H185" s="14" t="s">
        <v>99</v>
      </c>
      <c r="I185" s="34" t="s">
        <v>133</v>
      </c>
      <c r="J185" s="129">
        <v>96</v>
      </c>
      <c r="K185" s="14" t="s">
        <v>1</v>
      </c>
      <c r="L185" s="14" t="s">
        <v>48</v>
      </c>
      <c r="M185" s="53"/>
      <c r="N185" s="37" t="s">
        <v>205</v>
      </c>
      <c r="O185" s="36"/>
      <c r="P185" s="36"/>
      <c r="Q185" s="36"/>
      <c r="R185" s="36"/>
      <c r="V185" s="36" t="b">
        <f t="shared" si="2"/>
        <v>0</v>
      </c>
    </row>
    <row r="186" spans="1:24">
      <c r="B186" s="78" t="s">
        <v>349</v>
      </c>
      <c r="C186" s="36"/>
      <c r="D186" s="18" t="s">
        <v>39</v>
      </c>
      <c r="E186" s="36"/>
      <c r="F186" s="36"/>
      <c r="G186" s="21" t="s">
        <v>109</v>
      </c>
      <c r="H186" s="14" t="s">
        <v>124</v>
      </c>
      <c r="I186" s="34" t="s">
        <v>125</v>
      </c>
      <c r="J186" s="129">
        <v>98</v>
      </c>
      <c r="K186" s="14" t="s">
        <v>1</v>
      </c>
      <c r="L186" s="14" t="s">
        <v>48</v>
      </c>
      <c r="M186" s="63"/>
      <c r="N186" s="37" t="s">
        <v>205</v>
      </c>
      <c r="O186" s="36"/>
      <c r="P186" s="36"/>
      <c r="Q186" s="36"/>
      <c r="R186" s="36"/>
      <c r="V186" s="36" t="b">
        <f t="shared" si="2"/>
        <v>0</v>
      </c>
    </row>
    <row r="187" spans="1:24">
      <c r="B187" s="78" t="s">
        <v>350</v>
      </c>
      <c r="C187" s="36"/>
      <c r="D187" s="18" t="s">
        <v>39</v>
      </c>
      <c r="E187" s="36"/>
      <c r="F187" s="36"/>
      <c r="G187" s="21" t="s">
        <v>109</v>
      </c>
      <c r="H187" s="14" t="s">
        <v>95</v>
      </c>
      <c r="I187" s="34" t="s">
        <v>175</v>
      </c>
      <c r="J187" s="129">
        <v>122</v>
      </c>
      <c r="K187" s="14" t="s">
        <v>56</v>
      </c>
      <c r="L187" s="14" t="s">
        <v>46</v>
      </c>
      <c r="M187" s="53" t="s">
        <v>205</v>
      </c>
      <c r="N187" s="37" t="s">
        <v>205</v>
      </c>
      <c r="O187" s="36"/>
      <c r="P187" s="36"/>
      <c r="Q187" s="36"/>
      <c r="R187" s="36"/>
      <c r="V187" s="36" t="b">
        <f t="shared" si="2"/>
        <v>0</v>
      </c>
    </row>
    <row r="188" spans="1:24">
      <c r="B188" s="33" t="s">
        <v>407</v>
      </c>
      <c r="C188" s="33"/>
      <c r="D188" s="18" t="s">
        <v>39</v>
      </c>
      <c r="E188" s="33"/>
      <c r="F188" s="33"/>
      <c r="G188" s="21" t="s">
        <v>109</v>
      </c>
      <c r="H188" s="14" t="s">
        <v>108</v>
      </c>
      <c r="J188" s="129">
        <v>187</v>
      </c>
      <c r="K188" s="14" t="s">
        <v>50</v>
      </c>
      <c r="L188" s="14" t="s">
        <v>56</v>
      </c>
      <c r="M188" s="67"/>
      <c r="N188" s="37"/>
      <c r="O188" s="36" t="s">
        <v>62</v>
      </c>
      <c r="P188" s="36" t="s">
        <v>216</v>
      </c>
      <c r="Q188" s="36"/>
      <c r="R188" s="36"/>
      <c r="V188" s="36" t="b">
        <f t="shared" si="2"/>
        <v>0</v>
      </c>
    </row>
    <row r="189" spans="1:24">
      <c r="A189" s="36"/>
      <c r="B189" s="82" t="s">
        <v>351</v>
      </c>
      <c r="C189" s="36"/>
      <c r="D189" s="18" t="s">
        <v>39</v>
      </c>
      <c r="E189" s="36"/>
      <c r="F189" s="36"/>
      <c r="G189" s="20" t="s">
        <v>109</v>
      </c>
      <c r="H189" s="18" t="s">
        <v>92</v>
      </c>
      <c r="I189" s="39" t="s">
        <v>187</v>
      </c>
      <c r="J189" s="61">
        <v>265</v>
      </c>
      <c r="K189" s="18" t="s">
        <v>49</v>
      </c>
      <c r="L189" s="18" t="s">
        <v>39</v>
      </c>
      <c r="M189" s="53"/>
      <c r="N189" s="64"/>
      <c r="O189" s="36"/>
      <c r="P189" s="36"/>
      <c r="Q189" s="36" t="s">
        <v>213</v>
      </c>
      <c r="R189" s="36"/>
      <c r="S189" s="36"/>
      <c r="T189" s="36"/>
      <c r="U189" s="36"/>
      <c r="V189" s="36" t="b">
        <f t="shared" si="2"/>
        <v>0</v>
      </c>
      <c r="W189" s="36"/>
      <c r="X189" s="36"/>
    </row>
    <row r="190" spans="1:24">
      <c r="B190" s="35" t="s">
        <v>451</v>
      </c>
      <c r="G190" s="21" t="s">
        <v>109</v>
      </c>
      <c r="H190" s="14" t="s">
        <v>105</v>
      </c>
      <c r="J190" s="129" t="s">
        <v>452</v>
      </c>
      <c r="K190" s="14" t="s">
        <v>38</v>
      </c>
      <c r="L190" s="14" t="s">
        <v>53</v>
      </c>
      <c r="Q190" s="36" t="s">
        <v>330</v>
      </c>
      <c r="R190" s="46" t="s">
        <v>365</v>
      </c>
      <c r="V190" s="36" t="b">
        <f t="shared" si="2"/>
        <v>0</v>
      </c>
    </row>
    <row r="191" spans="1:24">
      <c r="B191" s="35" t="s">
        <v>451</v>
      </c>
      <c r="G191" s="21" t="s">
        <v>109</v>
      </c>
      <c r="H191" s="14" t="s">
        <v>122</v>
      </c>
      <c r="I191" s="34" t="s">
        <v>366</v>
      </c>
      <c r="J191" s="129" t="s">
        <v>453</v>
      </c>
      <c r="K191" s="14" t="s">
        <v>56</v>
      </c>
      <c r="L191" s="14" t="s">
        <v>51</v>
      </c>
      <c r="Q191" s="36" t="s">
        <v>330</v>
      </c>
      <c r="R191" s="46" t="s">
        <v>367</v>
      </c>
      <c r="V191" s="36" t="b">
        <f t="shared" si="2"/>
        <v>0</v>
      </c>
    </row>
    <row r="192" spans="1:24">
      <c r="A192" s="36"/>
      <c r="B192" s="36" t="s">
        <v>243</v>
      </c>
      <c r="C192" s="36"/>
      <c r="D192" s="18" t="s">
        <v>39</v>
      </c>
      <c r="E192" s="36"/>
      <c r="F192" s="36"/>
      <c r="G192" s="59" t="s">
        <v>244</v>
      </c>
      <c r="H192" s="56" t="s">
        <v>95</v>
      </c>
      <c r="I192" s="60" t="s">
        <v>173</v>
      </c>
      <c r="J192" s="61">
        <v>117</v>
      </c>
      <c r="K192" s="18" t="s">
        <v>40</v>
      </c>
      <c r="L192" s="18" t="s">
        <v>39</v>
      </c>
      <c r="M192" s="53" t="s">
        <v>205</v>
      </c>
      <c r="N192" s="37"/>
      <c r="O192" s="36"/>
      <c r="P192" s="36"/>
      <c r="Q192" s="36"/>
      <c r="R192" s="36"/>
      <c r="S192" s="36"/>
      <c r="T192" s="36"/>
      <c r="U192" s="36"/>
      <c r="V192" s="36" t="b">
        <f t="shared" si="2"/>
        <v>0</v>
      </c>
      <c r="W192" s="36"/>
      <c r="X192" s="36"/>
    </row>
    <row r="193" spans="1:24">
      <c r="A193" s="36"/>
      <c r="B193" s="36" t="s">
        <v>243</v>
      </c>
      <c r="C193" s="36"/>
      <c r="D193" s="18" t="s">
        <v>39</v>
      </c>
      <c r="E193" s="36"/>
      <c r="F193" s="36"/>
      <c r="G193" s="59" t="s">
        <v>244</v>
      </c>
      <c r="H193" s="56" t="s">
        <v>108</v>
      </c>
      <c r="I193" s="60"/>
      <c r="J193" s="66">
        <v>177</v>
      </c>
      <c r="K193" s="18" t="s">
        <v>48</v>
      </c>
      <c r="L193" s="18" t="s">
        <v>50</v>
      </c>
      <c r="M193" s="63"/>
      <c r="N193" s="37"/>
      <c r="O193" s="36" t="s">
        <v>62</v>
      </c>
      <c r="P193" s="36" t="s">
        <v>216</v>
      </c>
      <c r="Q193" s="36"/>
      <c r="R193" s="36"/>
      <c r="S193" s="36"/>
      <c r="T193" s="36"/>
      <c r="U193" s="36"/>
      <c r="V193" s="36" t="b">
        <f t="shared" si="2"/>
        <v>0</v>
      </c>
      <c r="W193" s="36"/>
      <c r="X193" s="36"/>
    </row>
    <row r="194" spans="1:24">
      <c r="A194" s="36"/>
      <c r="B194" s="36" t="s">
        <v>243</v>
      </c>
      <c r="C194" s="36"/>
      <c r="D194" s="18" t="s">
        <v>39</v>
      </c>
      <c r="E194" s="36"/>
      <c r="F194" s="36"/>
      <c r="G194" s="20" t="s">
        <v>244</v>
      </c>
      <c r="H194" s="18" t="s">
        <v>92</v>
      </c>
      <c r="I194" s="39" t="s">
        <v>245</v>
      </c>
      <c r="J194" s="61">
        <v>261</v>
      </c>
      <c r="K194" s="56" t="s">
        <v>46</v>
      </c>
      <c r="L194" s="56" t="s">
        <v>52</v>
      </c>
      <c r="M194" s="57" t="s">
        <v>205</v>
      </c>
      <c r="N194" s="58"/>
      <c r="O194" s="36"/>
      <c r="P194" s="36"/>
      <c r="Q194" s="36"/>
      <c r="R194" s="36"/>
      <c r="V194" s="36" t="b">
        <f t="shared" ref="V194:V257" si="3">AND(ISBLANK(M194),ISBLANK(N194),ISBLANK(O194),ISBLANK(P194),ISBLANK(Q194))</f>
        <v>0</v>
      </c>
    </row>
    <row r="195" spans="1:24">
      <c r="A195" s="36"/>
      <c r="B195" s="36" t="s">
        <v>243</v>
      </c>
      <c r="C195" s="36"/>
      <c r="D195" s="18" t="s">
        <v>39</v>
      </c>
      <c r="E195" s="36"/>
      <c r="F195" s="36"/>
      <c r="G195" s="59" t="s">
        <v>244</v>
      </c>
      <c r="H195" s="56" t="s">
        <v>120</v>
      </c>
      <c r="I195" s="60" t="s">
        <v>121</v>
      </c>
      <c r="J195" s="61">
        <v>325</v>
      </c>
      <c r="K195" s="18" t="s">
        <v>49</v>
      </c>
      <c r="L195" s="18" t="s">
        <v>41</v>
      </c>
      <c r="M195" s="53"/>
      <c r="N195" s="64"/>
      <c r="O195" s="36" t="s">
        <v>63</v>
      </c>
      <c r="P195" s="36" t="s">
        <v>216</v>
      </c>
      <c r="Q195" s="36"/>
      <c r="R195" s="36"/>
      <c r="S195" s="36"/>
      <c r="T195" s="36"/>
      <c r="U195" s="36"/>
      <c r="V195" s="36" t="b">
        <f t="shared" si="3"/>
        <v>0</v>
      </c>
      <c r="W195" s="36"/>
      <c r="X195" s="36"/>
    </row>
    <row r="196" spans="1:24">
      <c r="A196" s="36"/>
      <c r="B196" s="36" t="s">
        <v>243</v>
      </c>
      <c r="C196" s="36"/>
      <c r="D196" s="18" t="s">
        <v>39</v>
      </c>
      <c r="E196" s="36"/>
      <c r="F196" s="36"/>
      <c r="G196" s="59" t="s">
        <v>244</v>
      </c>
      <c r="H196" s="56" t="s">
        <v>120</v>
      </c>
      <c r="I196" s="60" t="s">
        <v>246</v>
      </c>
      <c r="J196" s="66">
        <v>326</v>
      </c>
      <c r="K196" s="18" t="s">
        <v>49</v>
      </c>
      <c r="L196" s="18" t="s">
        <v>1</v>
      </c>
      <c r="M196" s="63"/>
      <c r="N196" s="37"/>
      <c r="O196" s="36" t="s">
        <v>63</v>
      </c>
      <c r="P196" s="36" t="s">
        <v>216</v>
      </c>
      <c r="Q196" s="36"/>
      <c r="R196" s="36"/>
      <c r="S196" s="36"/>
      <c r="T196" s="36"/>
      <c r="U196" s="36"/>
      <c r="V196" s="36" t="b">
        <f t="shared" si="3"/>
        <v>0</v>
      </c>
      <c r="W196" s="36"/>
      <c r="X196" s="36"/>
    </row>
    <row r="197" spans="1:24">
      <c r="B197" s="35" t="s">
        <v>499</v>
      </c>
      <c r="G197" s="21" t="s">
        <v>500</v>
      </c>
      <c r="H197" s="14" t="s">
        <v>117</v>
      </c>
      <c r="I197" s="34" t="s">
        <v>475</v>
      </c>
      <c r="J197" s="129" t="s">
        <v>472</v>
      </c>
      <c r="K197" s="14" t="s">
        <v>42</v>
      </c>
      <c r="L197" s="14" t="s">
        <v>39</v>
      </c>
      <c r="O197" s="36" t="s">
        <v>63</v>
      </c>
      <c r="P197" s="36" t="s">
        <v>216</v>
      </c>
      <c r="R197" s="46" t="s">
        <v>430</v>
      </c>
      <c r="V197" s="36" t="b">
        <f t="shared" si="3"/>
        <v>0</v>
      </c>
    </row>
    <row r="198" spans="1:24">
      <c r="B198" s="35" t="s">
        <v>499</v>
      </c>
      <c r="G198" s="21" t="s">
        <v>500</v>
      </c>
      <c r="H198" s="14" t="s">
        <v>117</v>
      </c>
      <c r="I198" s="34" t="s">
        <v>501</v>
      </c>
      <c r="J198" s="129" t="s">
        <v>473</v>
      </c>
      <c r="K198" s="14" t="s">
        <v>50</v>
      </c>
      <c r="L198" s="14" t="s">
        <v>53</v>
      </c>
      <c r="O198" s="36" t="s">
        <v>63</v>
      </c>
      <c r="P198" s="36" t="s">
        <v>216</v>
      </c>
      <c r="R198" s="46" t="s">
        <v>430</v>
      </c>
      <c r="V198" s="36" t="b">
        <f t="shared" si="3"/>
        <v>0</v>
      </c>
    </row>
    <row r="199" spans="1:24">
      <c r="B199" s="35" t="s">
        <v>499</v>
      </c>
      <c r="G199" s="21" t="s">
        <v>500</v>
      </c>
      <c r="H199" s="14" t="s">
        <v>143</v>
      </c>
      <c r="I199" s="34" t="s">
        <v>478</v>
      </c>
      <c r="J199" s="129" t="s">
        <v>474</v>
      </c>
      <c r="K199" s="14" t="s">
        <v>39</v>
      </c>
      <c r="L199" s="14" t="s">
        <v>41</v>
      </c>
      <c r="O199" s="36" t="s">
        <v>63</v>
      </c>
      <c r="P199" s="36" t="s">
        <v>216</v>
      </c>
      <c r="R199" s="46" t="s">
        <v>430</v>
      </c>
      <c r="V199" s="36" t="b">
        <f t="shared" si="3"/>
        <v>0</v>
      </c>
    </row>
    <row r="200" spans="1:24">
      <c r="B200" s="35" t="s">
        <v>499</v>
      </c>
      <c r="G200" s="21" t="s">
        <v>500</v>
      </c>
      <c r="H200" s="14" t="s">
        <v>143</v>
      </c>
      <c r="I200" s="34" t="s">
        <v>479</v>
      </c>
      <c r="J200" s="129" t="s">
        <v>476</v>
      </c>
      <c r="K200" s="14" t="s">
        <v>44</v>
      </c>
      <c r="L200" s="14" t="s">
        <v>39</v>
      </c>
      <c r="O200" s="36" t="s">
        <v>63</v>
      </c>
      <c r="P200" s="36" t="s">
        <v>216</v>
      </c>
      <c r="R200" s="46" t="s">
        <v>430</v>
      </c>
      <c r="V200" s="36" t="b">
        <f t="shared" si="3"/>
        <v>0</v>
      </c>
    </row>
    <row r="201" spans="1:24" s="36" customFormat="1">
      <c r="A201" s="35"/>
      <c r="B201" s="35" t="s">
        <v>499</v>
      </c>
      <c r="C201" s="35"/>
      <c r="D201" s="14"/>
      <c r="E201" s="35"/>
      <c r="F201" s="35"/>
      <c r="G201" s="21" t="s">
        <v>500</v>
      </c>
      <c r="H201" s="14" t="s">
        <v>102</v>
      </c>
      <c r="I201" s="34" t="s">
        <v>254</v>
      </c>
      <c r="J201" s="129" t="s">
        <v>455</v>
      </c>
      <c r="K201" s="14" t="s">
        <v>53</v>
      </c>
      <c r="L201" s="14" t="s">
        <v>39</v>
      </c>
      <c r="M201" s="47"/>
      <c r="N201" s="45"/>
      <c r="O201" s="36" t="s">
        <v>63</v>
      </c>
      <c r="P201" s="36" t="s">
        <v>216</v>
      </c>
      <c r="Q201" s="46"/>
      <c r="R201" s="46" t="s">
        <v>430</v>
      </c>
      <c r="S201" s="35"/>
      <c r="T201" s="35"/>
      <c r="U201" s="35"/>
      <c r="V201" s="36" t="b">
        <f t="shared" si="3"/>
        <v>0</v>
      </c>
      <c r="W201" s="35"/>
      <c r="X201" s="35"/>
    </row>
    <row r="202" spans="1:24">
      <c r="B202" s="35" t="s">
        <v>499</v>
      </c>
      <c r="G202" s="21" t="s">
        <v>500</v>
      </c>
      <c r="H202" s="14" t="s">
        <v>201</v>
      </c>
      <c r="J202" s="129" t="s">
        <v>456</v>
      </c>
      <c r="K202" s="14" t="s">
        <v>39</v>
      </c>
      <c r="L202" s="14" t="s">
        <v>56</v>
      </c>
      <c r="O202" s="36" t="s">
        <v>63</v>
      </c>
      <c r="P202" s="36" t="s">
        <v>216</v>
      </c>
      <c r="R202" s="46" t="s">
        <v>430</v>
      </c>
      <c r="V202" s="36" t="b">
        <f t="shared" si="3"/>
        <v>0</v>
      </c>
    </row>
    <row r="203" spans="1:24">
      <c r="B203" s="35" t="s">
        <v>499</v>
      </c>
      <c r="G203" s="21" t="s">
        <v>500</v>
      </c>
      <c r="H203" s="14" t="s">
        <v>120</v>
      </c>
      <c r="I203" s="34" t="s">
        <v>260</v>
      </c>
      <c r="J203" s="129" t="s">
        <v>460</v>
      </c>
      <c r="K203" s="14" t="s">
        <v>41</v>
      </c>
      <c r="L203" s="14" t="s">
        <v>56</v>
      </c>
      <c r="O203" s="36" t="s">
        <v>63</v>
      </c>
      <c r="P203" s="36" t="s">
        <v>216</v>
      </c>
      <c r="R203" s="46" t="s">
        <v>430</v>
      </c>
      <c r="V203" s="36" t="b">
        <f t="shared" si="3"/>
        <v>0</v>
      </c>
    </row>
    <row r="204" spans="1:24">
      <c r="B204" s="35" t="s">
        <v>499</v>
      </c>
      <c r="G204" s="21" t="s">
        <v>500</v>
      </c>
      <c r="H204" s="14" t="s">
        <v>120</v>
      </c>
      <c r="I204" s="34" t="s">
        <v>246</v>
      </c>
      <c r="J204" s="129" t="s">
        <v>502</v>
      </c>
      <c r="K204" s="14" t="s">
        <v>47</v>
      </c>
      <c r="L204" s="14" t="s">
        <v>56</v>
      </c>
      <c r="O204" s="36" t="s">
        <v>63</v>
      </c>
      <c r="P204" s="36" t="s">
        <v>216</v>
      </c>
      <c r="R204" s="46" t="s">
        <v>430</v>
      </c>
      <c r="V204" s="36" t="b">
        <f t="shared" si="3"/>
        <v>0</v>
      </c>
    </row>
    <row r="205" spans="1:24">
      <c r="B205" s="35" t="s">
        <v>499</v>
      </c>
      <c r="G205" s="21" t="s">
        <v>500</v>
      </c>
      <c r="H205" s="14" t="s">
        <v>241</v>
      </c>
      <c r="J205" s="129" t="s">
        <v>503</v>
      </c>
      <c r="K205" s="14" t="s">
        <v>50</v>
      </c>
      <c r="L205" s="14" t="s">
        <v>56</v>
      </c>
      <c r="O205" s="36" t="s">
        <v>63</v>
      </c>
      <c r="P205" s="36" t="s">
        <v>216</v>
      </c>
      <c r="R205" s="46" t="s">
        <v>430</v>
      </c>
      <c r="V205" s="36" t="b">
        <f t="shared" si="3"/>
        <v>0</v>
      </c>
    </row>
    <row r="206" spans="1:24">
      <c r="B206" s="35" t="s">
        <v>499</v>
      </c>
      <c r="G206" s="21" t="s">
        <v>500</v>
      </c>
      <c r="H206" s="14" t="s">
        <v>99</v>
      </c>
      <c r="I206" s="34" t="s">
        <v>169</v>
      </c>
      <c r="J206" s="129" t="s">
        <v>467</v>
      </c>
      <c r="K206" s="14" t="s">
        <v>47</v>
      </c>
      <c r="L206" s="14" t="s">
        <v>39</v>
      </c>
      <c r="O206" s="36" t="s">
        <v>63</v>
      </c>
      <c r="P206" s="36" t="s">
        <v>216</v>
      </c>
      <c r="R206" s="46" t="s">
        <v>430</v>
      </c>
      <c r="V206" s="36" t="b">
        <f t="shared" si="3"/>
        <v>0</v>
      </c>
    </row>
    <row r="207" spans="1:24">
      <c r="B207" s="35" t="s">
        <v>499</v>
      </c>
      <c r="G207" s="21" t="s">
        <v>500</v>
      </c>
      <c r="H207" s="14" t="s">
        <v>99</v>
      </c>
      <c r="I207" s="34" t="s">
        <v>293</v>
      </c>
      <c r="J207" s="129" t="s">
        <v>442</v>
      </c>
      <c r="K207" s="14" t="s">
        <v>42</v>
      </c>
      <c r="L207" s="14" t="s">
        <v>39</v>
      </c>
      <c r="O207" s="36" t="s">
        <v>63</v>
      </c>
      <c r="P207" s="36" t="s">
        <v>216</v>
      </c>
      <c r="R207" s="46" t="s">
        <v>430</v>
      </c>
      <c r="V207" s="36" t="b">
        <f t="shared" si="3"/>
        <v>0</v>
      </c>
    </row>
    <row r="208" spans="1:24">
      <c r="A208" s="36"/>
      <c r="B208" s="36" t="s">
        <v>247</v>
      </c>
      <c r="C208" s="36"/>
      <c r="D208" s="18" t="s">
        <v>39</v>
      </c>
      <c r="E208" s="36"/>
      <c r="F208" s="36"/>
      <c r="G208" s="20" t="s">
        <v>248</v>
      </c>
      <c r="H208" s="18" t="s">
        <v>108</v>
      </c>
      <c r="I208" s="39"/>
      <c r="J208" s="61">
        <v>181</v>
      </c>
      <c r="K208" s="56" t="s">
        <v>49</v>
      </c>
      <c r="L208" s="56" t="s">
        <v>249</v>
      </c>
      <c r="M208" s="57"/>
      <c r="N208" s="58"/>
      <c r="O208" s="36"/>
      <c r="P208" s="36"/>
      <c r="Q208" s="36" t="s">
        <v>336</v>
      </c>
      <c r="R208" s="36" t="s">
        <v>226</v>
      </c>
      <c r="S208" s="36"/>
      <c r="T208" s="36"/>
      <c r="U208" s="36" t="s">
        <v>337</v>
      </c>
      <c r="V208" s="36" t="b">
        <f t="shared" si="3"/>
        <v>0</v>
      </c>
    </row>
    <row r="209" spans="2:24" s="36" customFormat="1">
      <c r="B209" s="36" t="s">
        <v>247</v>
      </c>
      <c r="D209" s="18" t="s">
        <v>39</v>
      </c>
      <c r="G209" s="20" t="s">
        <v>248</v>
      </c>
      <c r="H209" s="18" t="s">
        <v>102</v>
      </c>
      <c r="I209" s="39" t="s">
        <v>250</v>
      </c>
      <c r="J209" s="61">
        <v>226</v>
      </c>
      <c r="K209" s="56" t="s">
        <v>41</v>
      </c>
      <c r="L209" s="56" t="s">
        <v>47</v>
      </c>
      <c r="M209" s="57"/>
      <c r="N209" s="58"/>
      <c r="Q209" s="36" t="s">
        <v>329</v>
      </c>
      <c r="V209" s="36" t="b">
        <f t="shared" si="3"/>
        <v>0</v>
      </c>
    </row>
    <row r="210" spans="2:24" s="36" customFormat="1">
      <c r="B210" s="36" t="s">
        <v>247</v>
      </c>
      <c r="D210" s="18" t="s">
        <v>39</v>
      </c>
      <c r="G210" s="59" t="s">
        <v>248</v>
      </c>
      <c r="H210" s="56" t="s">
        <v>102</v>
      </c>
      <c r="I210" s="60" t="s">
        <v>148</v>
      </c>
      <c r="J210" s="66">
        <v>227</v>
      </c>
      <c r="K210" s="18" t="s">
        <v>52</v>
      </c>
      <c r="L210" s="18" t="s">
        <v>53</v>
      </c>
      <c r="M210" s="63"/>
      <c r="N210" s="37"/>
      <c r="Q210" s="36" t="s">
        <v>329</v>
      </c>
      <c r="V210" s="36" t="b">
        <f t="shared" si="3"/>
        <v>0</v>
      </c>
    </row>
    <row r="211" spans="2:24" s="36" customFormat="1">
      <c r="B211" s="36" t="s">
        <v>247</v>
      </c>
      <c r="D211" s="18" t="s">
        <v>39</v>
      </c>
      <c r="G211" s="59" t="s">
        <v>248</v>
      </c>
      <c r="H211" s="56" t="s">
        <v>102</v>
      </c>
      <c r="I211" s="60" t="s">
        <v>149</v>
      </c>
      <c r="J211" s="61">
        <v>228</v>
      </c>
      <c r="K211" s="18" t="s">
        <v>48</v>
      </c>
      <c r="L211" s="18" t="s">
        <v>39</v>
      </c>
      <c r="M211" s="53"/>
      <c r="N211" s="37"/>
      <c r="Q211" s="36" t="s">
        <v>329</v>
      </c>
      <c r="V211" s="36" t="b">
        <f t="shared" si="3"/>
        <v>0</v>
      </c>
    </row>
    <row r="212" spans="2:24" s="36" customFormat="1">
      <c r="B212" s="36" t="s">
        <v>247</v>
      </c>
      <c r="D212" s="18" t="s">
        <v>39</v>
      </c>
      <c r="G212" s="20" t="s">
        <v>248</v>
      </c>
      <c r="H212" s="18" t="s">
        <v>102</v>
      </c>
      <c r="I212" s="39" t="s">
        <v>251</v>
      </c>
      <c r="J212" s="61">
        <v>229</v>
      </c>
      <c r="K212" s="56" t="s">
        <v>41</v>
      </c>
      <c r="L212" s="56" t="s">
        <v>47</v>
      </c>
      <c r="M212" s="57"/>
      <c r="N212" s="58"/>
      <c r="Q212" s="36" t="s">
        <v>329</v>
      </c>
      <c r="V212" s="36" t="b">
        <f t="shared" si="3"/>
        <v>0</v>
      </c>
    </row>
    <row r="213" spans="2:24" s="36" customFormat="1">
      <c r="B213" s="36" t="s">
        <v>247</v>
      </c>
      <c r="D213" s="18" t="s">
        <v>39</v>
      </c>
      <c r="G213" s="20" t="s">
        <v>248</v>
      </c>
      <c r="H213" s="18" t="s">
        <v>102</v>
      </c>
      <c r="I213" s="39" t="s">
        <v>252</v>
      </c>
      <c r="J213" s="61">
        <v>230</v>
      </c>
      <c r="K213" s="56" t="s">
        <v>41</v>
      </c>
      <c r="L213" s="56" t="s">
        <v>52</v>
      </c>
      <c r="M213" s="57"/>
      <c r="N213" s="58"/>
      <c r="Q213" s="36" t="s">
        <v>329</v>
      </c>
      <c r="S213" s="35"/>
      <c r="T213" s="35"/>
      <c r="U213" s="35"/>
      <c r="V213" s="36" t="b">
        <f t="shared" si="3"/>
        <v>0</v>
      </c>
      <c r="W213" s="35"/>
      <c r="X213" s="35"/>
    </row>
    <row r="214" spans="2:24" s="36" customFormat="1">
      <c r="B214" s="36" t="s">
        <v>247</v>
      </c>
      <c r="D214" s="18" t="s">
        <v>39</v>
      </c>
      <c r="G214" s="20" t="s">
        <v>248</v>
      </c>
      <c r="H214" s="18" t="s">
        <v>102</v>
      </c>
      <c r="I214" s="39" t="s">
        <v>253</v>
      </c>
      <c r="J214" s="61">
        <v>231</v>
      </c>
      <c r="K214" s="56" t="s">
        <v>53</v>
      </c>
      <c r="L214" s="56" t="s">
        <v>47</v>
      </c>
      <c r="M214" s="57"/>
      <c r="N214" s="58"/>
      <c r="Q214" s="36" t="s">
        <v>329</v>
      </c>
      <c r="S214" s="35"/>
      <c r="T214" s="35"/>
      <c r="U214" s="35"/>
      <c r="V214" s="36" t="b">
        <f t="shared" si="3"/>
        <v>0</v>
      </c>
      <c r="W214" s="35"/>
      <c r="X214" s="35"/>
    </row>
    <row r="215" spans="2:24" s="36" customFormat="1">
      <c r="B215" s="36" t="s">
        <v>247</v>
      </c>
      <c r="D215" s="18" t="s">
        <v>39</v>
      </c>
      <c r="G215" s="59" t="s">
        <v>248</v>
      </c>
      <c r="H215" s="56" t="s">
        <v>102</v>
      </c>
      <c r="I215" s="60" t="s">
        <v>254</v>
      </c>
      <c r="J215" s="61">
        <v>232</v>
      </c>
      <c r="K215" s="18" t="s">
        <v>49</v>
      </c>
      <c r="L215" s="18" t="s">
        <v>53</v>
      </c>
      <c r="M215" s="53"/>
      <c r="N215" s="37"/>
      <c r="Q215" s="36" t="s">
        <v>329</v>
      </c>
      <c r="V215" s="36" t="b">
        <f t="shared" si="3"/>
        <v>0</v>
      </c>
    </row>
    <row r="216" spans="2:24" s="36" customFormat="1">
      <c r="B216" s="36" t="s">
        <v>247</v>
      </c>
      <c r="D216" s="18" t="s">
        <v>39</v>
      </c>
      <c r="G216" s="59" t="s">
        <v>248</v>
      </c>
      <c r="H216" s="56" t="s">
        <v>201</v>
      </c>
      <c r="I216" s="60"/>
      <c r="J216" s="61">
        <v>233</v>
      </c>
      <c r="K216" s="18" t="s">
        <v>53</v>
      </c>
      <c r="L216" s="18" t="s">
        <v>42</v>
      </c>
      <c r="M216" s="53"/>
      <c r="N216" s="37"/>
      <c r="Q216" s="36" t="s">
        <v>329</v>
      </c>
      <c r="S216" s="35"/>
      <c r="T216" s="35"/>
      <c r="U216" s="35"/>
      <c r="V216" s="36" t="b">
        <f t="shared" si="3"/>
        <v>0</v>
      </c>
      <c r="W216" s="35"/>
      <c r="X216" s="35"/>
    </row>
    <row r="217" spans="2:24" s="36" customFormat="1">
      <c r="B217" s="36" t="s">
        <v>247</v>
      </c>
      <c r="D217" s="18" t="s">
        <v>39</v>
      </c>
      <c r="G217" s="59" t="s">
        <v>248</v>
      </c>
      <c r="H217" s="56" t="s">
        <v>201</v>
      </c>
      <c r="I217" s="60"/>
      <c r="J217" s="61">
        <v>235</v>
      </c>
      <c r="K217" s="18" t="s">
        <v>56</v>
      </c>
      <c r="L217" s="18" t="s">
        <v>43</v>
      </c>
      <c r="M217" s="53"/>
      <c r="N217" s="37"/>
      <c r="Q217" s="36" t="s">
        <v>329</v>
      </c>
      <c r="V217" s="36" t="b">
        <f t="shared" si="3"/>
        <v>0</v>
      </c>
    </row>
    <row r="218" spans="2:24" s="36" customFormat="1">
      <c r="B218" s="36" t="s">
        <v>247</v>
      </c>
      <c r="D218" s="18" t="s">
        <v>39</v>
      </c>
      <c r="G218" s="59" t="s">
        <v>248</v>
      </c>
      <c r="H218" s="56" t="s">
        <v>92</v>
      </c>
      <c r="I218" s="60" t="s">
        <v>255</v>
      </c>
      <c r="J218" s="61">
        <v>236</v>
      </c>
      <c r="K218" s="18" t="s">
        <v>52</v>
      </c>
      <c r="L218" s="18" t="s">
        <v>47</v>
      </c>
      <c r="M218" s="53"/>
      <c r="N218" s="37"/>
      <c r="Q218" s="36" t="s">
        <v>329</v>
      </c>
      <c r="S218" s="35"/>
      <c r="T218" s="35"/>
      <c r="U218" s="35"/>
      <c r="V218" s="36" t="b">
        <f t="shared" si="3"/>
        <v>0</v>
      </c>
      <c r="W218" s="35"/>
      <c r="X218" s="35"/>
    </row>
    <row r="219" spans="2:24" s="36" customFormat="1">
      <c r="B219" s="36" t="s">
        <v>247</v>
      </c>
      <c r="D219" s="18" t="s">
        <v>39</v>
      </c>
      <c r="G219" s="59" t="s">
        <v>248</v>
      </c>
      <c r="H219" s="56" t="s">
        <v>92</v>
      </c>
      <c r="I219" s="60" t="s">
        <v>256</v>
      </c>
      <c r="J219" s="61">
        <v>237</v>
      </c>
      <c r="K219" s="18" t="s">
        <v>52</v>
      </c>
      <c r="L219" s="18" t="s">
        <v>53</v>
      </c>
      <c r="M219" s="53"/>
      <c r="N219" s="64"/>
      <c r="Q219" s="36" t="s">
        <v>329</v>
      </c>
      <c r="V219" s="36" t="b">
        <f t="shared" si="3"/>
        <v>0</v>
      </c>
    </row>
    <row r="220" spans="2:24" s="36" customFormat="1">
      <c r="B220" s="36" t="s">
        <v>247</v>
      </c>
      <c r="D220" s="18" t="s">
        <v>39</v>
      </c>
      <c r="G220" s="59" t="s">
        <v>248</v>
      </c>
      <c r="H220" s="56" t="s">
        <v>92</v>
      </c>
      <c r="I220" s="60" t="s">
        <v>188</v>
      </c>
      <c r="J220" s="61">
        <v>238</v>
      </c>
      <c r="K220" s="18" t="s">
        <v>53</v>
      </c>
      <c r="L220" s="18" t="s">
        <v>56</v>
      </c>
      <c r="M220" s="53"/>
      <c r="N220" s="37"/>
      <c r="Q220" s="36" t="s">
        <v>329</v>
      </c>
      <c r="S220" s="35"/>
      <c r="T220" s="35"/>
      <c r="U220" s="35"/>
      <c r="V220" s="36" t="b">
        <f t="shared" si="3"/>
        <v>0</v>
      </c>
      <c r="W220" s="35"/>
      <c r="X220" s="35"/>
    </row>
    <row r="221" spans="2:24" s="36" customFormat="1">
      <c r="B221" s="36" t="s">
        <v>247</v>
      </c>
      <c r="D221" s="18" t="s">
        <v>39</v>
      </c>
      <c r="G221" s="20" t="s">
        <v>248</v>
      </c>
      <c r="H221" s="18" t="s">
        <v>92</v>
      </c>
      <c r="I221" s="39" t="s">
        <v>257</v>
      </c>
      <c r="J221" s="61">
        <v>239</v>
      </c>
      <c r="K221" s="56" t="s">
        <v>54</v>
      </c>
      <c r="L221" s="56" t="s">
        <v>52</v>
      </c>
      <c r="M221" s="57"/>
      <c r="N221" s="58"/>
      <c r="Q221" s="36" t="s">
        <v>329</v>
      </c>
      <c r="S221" s="35"/>
      <c r="T221" s="35"/>
      <c r="U221" s="35"/>
      <c r="V221" s="36" t="b">
        <f t="shared" si="3"/>
        <v>0</v>
      </c>
      <c r="W221" s="35"/>
      <c r="X221" s="35"/>
    </row>
    <row r="222" spans="2:24" s="36" customFormat="1">
      <c r="B222" s="36" t="s">
        <v>247</v>
      </c>
      <c r="D222" s="18" t="s">
        <v>39</v>
      </c>
      <c r="G222" s="59" t="s">
        <v>248</v>
      </c>
      <c r="H222" s="56" t="s">
        <v>92</v>
      </c>
      <c r="I222" s="60" t="s">
        <v>150</v>
      </c>
      <c r="J222" s="61">
        <v>240</v>
      </c>
      <c r="K222" s="18" t="s">
        <v>53</v>
      </c>
      <c r="L222" s="18" t="s">
        <v>52</v>
      </c>
      <c r="M222" s="53"/>
      <c r="N222" s="37"/>
      <c r="Q222" s="36" t="s">
        <v>329</v>
      </c>
      <c r="S222" s="35"/>
      <c r="T222" s="35"/>
      <c r="U222" s="35"/>
      <c r="V222" s="36" t="b">
        <f t="shared" si="3"/>
        <v>0</v>
      </c>
      <c r="W222" s="35"/>
      <c r="X222" s="35"/>
    </row>
    <row r="223" spans="2:24" s="36" customFormat="1">
      <c r="B223" s="36" t="s">
        <v>247</v>
      </c>
      <c r="D223" s="18" t="s">
        <v>39</v>
      </c>
      <c r="G223" s="20" t="s">
        <v>248</v>
      </c>
      <c r="H223" s="18" t="s">
        <v>120</v>
      </c>
      <c r="I223" s="39" t="s">
        <v>258</v>
      </c>
      <c r="J223" s="61">
        <v>314</v>
      </c>
      <c r="K223" s="56" t="s">
        <v>47</v>
      </c>
      <c r="L223" s="56" t="s">
        <v>53</v>
      </c>
      <c r="M223" s="57"/>
      <c r="N223" s="58"/>
      <c r="Q223" s="36" t="s">
        <v>336</v>
      </c>
      <c r="R223" s="36" t="s">
        <v>395</v>
      </c>
      <c r="V223" s="36" t="b">
        <f t="shared" si="3"/>
        <v>0</v>
      </c>
    </row>
    <row r="224" spans="2:24" s="36" customFormat="1">
      <c r="B224" s="36" t="s">
        <v>247</v>
      </c>
      <c r="D224" s="18" t="s">
        <v>39</v>
      </c>
      <c r="G224" s="20" t="s">
        <v>248</v>
      </c>
      <c r="H224" s="18" t="s">
        <v>120</v>
      </c>
      <c r="I224" s="39" t="s">
        <v>259</v>
      </c>
      <c r="J224" s="61">
        <v>315</v>
      </c>
      <c r="K224" s="56" t="s">
        <v>41</v>
      </c>
      <c r="L224" s="56" t="s">
        <v>45</v>
      </c>
      <c r="M224" s="65"/>
      <c r="N224" s="58"/>
      <c r="Q224" s="36" t="s">
        <v>336</v>
      </c>
      <c r="R224" s="36" t="s">
        <v>395</v>
      </c>
      <c r="S224" s="35"/>
      <c r="T224" s="35"/>
      <c r="U224" s="35"/>
      <c r="V224" s="36" t="b">
        <f t="shared" si="3"/>
        <v>0</v>
      </c>
      <c r="W224" s="35"/>
      <c r="X224" s="35"/>
    </row>
    <row r="225" spans="2:24" s="36" customFormat="1">
      <c r="B225" s="36" t="s">
        <v>247</v>
      </c>
      <c r="D225" s="18" t="s">
        <v>39</v>
      </c>
      <c r="G225" s="59" t="s">
        <v>248</v>
      </c>
      <c r="H225" s="56" t="s">
        <v>120</v>
      </c>
      <c r="I225" s="60" t="s">
        <v>260</v>
      </c>
      <c r="J225" s="61">
        <v>316</v>
      </c>
      <c r="K225" s="18" t="s">
        <v>44</v>
      </c>
      <c r="L225" s="18" t="s">
        <v>41</v>
      </c>
      <c r="M225" s="53"/>
      <c r="N225" s="64"/>
      <c r="Q225" s="36" t="s">
        <v>336</v>
      </c>
      <c r="R225" s="36" t="s">
        <v>395</v>
      </c>
      <c r="V225" s="36" t="b">
        <f t="shared" si="3"/>
        <v>0</v>
      </c>
    </row>
    <row r="226" spans="2:24" s="36" customFormat="1">
      <c r="B226" s="36" t="s">
        <v>247</v>
      </c>
      <c r="D226" s="18" t="s">
        <v>39</v>
      </c>
      <c r="G226" s="59" t="s">
        <v>248</v>
      </c>
      <c r="H226" s="56" t="s">
        <v>120</v>
      </c>
      <c r="I226" s="60" t="s">
        <v>261</v>
      </c>
      <c r="J226" s="66">
        <v>317</v>
      </c>
      <c r="K226" s="18" t="s">
        <v>54</v>
      </c>
      <c r="L226" s="18" t="s">
        <v>47</v>
      </c>
      <c r="M226" s="63"/>
      <c r="N226" s="37"/>
      <c r="Q226" s="36" t="s">
        <v>336</v>
      </c>
      <c r="R226" s="36" t="s">
        <v>395</v>
      </c>
      <c r="S226" s="35"/>
      <c r="T226" s="35"/>
      <c r="U226" s="35"/>
      <c r="V226" s="36" t="b">
        <f t="shared" si="3"/>
        <v>0</v>
      </c>
      <c r="W226" s="35"/>
      <c r="X226" s="35"/>
    </row>
    <row r="227" spans="2:24" s="36" customFormat="1">
      <c r="B227" s="36" t="s">
        <v>247</v>
      </c>
      <c r="D227" s="18" t="s">
        <v>39</v>
      </c>
      <c r="G227" s="20" t="s">
        <v>248</v>
      </c>
      <c r="H227" s="18" t="s">
        <v>120</v>
      </c>
      <c r="I227" s="39" t="s">
        <v>262</v>
      </c>
      <c r="J227" s="61">
        <v>318</v>
      </c>
      <c r="K227" s="56" t="s">
        <v>42</v>
      </c>
      <c r="L227" s="56" t="s">
        <v>40</v>
      </c>
      <c r="M227" s="57"/>
      <c r="N227" s="58"/>
      <c r="Q227" s="36" t="s">
        <v>336</v>
      </c>
      <c r="R227" s="36" t="s">
        <v>395</v>
      </c>
      <c r="S227" s="35"/>
      <c r="T227" s="35"/>
      <c r="U227" s="35"/>
      <c r="V227" s="36" t="b">
        <f t="shared" si="3"/>
        <v>0</v>
      </c>
      <c r="W227" s="35"/>
      <c r="X227" s="35"/>
    </row>
    <row r="228" spans="2:24" s="36" customFormat="1">
      <c r="D228" s="18" t="s">
        <v>39</v>
      </c>
      <c r="G228" s="20" t="s">
        <v>164</v>
      </c>
      <c r="H228" s="18" t="s">
        <v>122</v>
      </c>
      <c r="I228" s="39" t="s">
        <v>165</v>
      </c>
      <c r="J228" s="61">
        <v>58</v>
      </c>
      <c r="K228" s="18" t="s">
        <v>49</v>
      </c>
      <c r="L228" s="18" t="s">
        <v>45</v>
      </c>
      <c r="M228" s="53" t="s">
        <v>205</v>
      </c>
      <c r="N228" s="37"/>
      <c r="V228" s="36" t="b">
        <f t="shared" si="3"/>
        <v>0</v>
      </c>
      <c r="W228" s="35"/>
      <c r="X228" s="35"/>
    </row>
    <row r="229" spans="2:24" s="36" customFormat="1">
      <c r="D229" s="18" t="s">
        <v>39</v>
      </c>
      <c r="G229" s="20" t="s">
        <v>164</v>
      </c>
      <c r="H229" s="18" t="s">
        <v>143</v>
      </c>
      <c r="I229" s="39" t="s">
        <v>182</v>
      </c>
      <c r="J229" s="61">
        <v>163</v>
      </c>
      <c r="K229" s="18" t="s">
        <v>38</v>
      </c>
      <c r="L229" s="18" t="s">
        <v>50</v>
      </c>
      <c r="M229" s="53" t="s">
        <v>205</v>
      </c>
      <c r="N229" s="37"/>
      <c r="V229" s="36" t="b">
        <f t="shared" si="3"/>
        <v>0</v>
      </c>
    </row>
    <row r="230" spans="2:24" s="36" customFormat="1">
      <c r="D230" s="18" t="s">
        <v>39</v>
      </c>
      <c r="G230" s="20" t="s">
        <v>164</v>
      </c>
      <c r="H230" s="18" t="s">
        <v>92</v>
      </c>
      <c r="I230" s="39" t="s">
        <v>189</v>
      </c>
      <c r="J230" s="61">
        <v>233</v>
      </c>
      <c r="K230" s="18" t="s">
        <v>39</v>
      </c>
      <c r="L230" s="18" t="s">
        <v>55</v>
      </c>
      <c r="M230" s="53" t="s">
        <v>205</v>
      </c>
      <c r="N230" s="37"/>
      <c r="O230" s="36" t="s">
        <v>64</v>
      </c>
      <c r="P230" s="36" t="s">
        <v>215</v>
      </c>
      <c r="V230" s="36" t="b">
        <f t="shared" si="3"/>
        <v>0</v>
      </c>
      <c r="W230" s="35"/>
      <c r="X230" s="35"/>
    </row>
    <row r="231" spans="2:24" s="36" customFormat="1">
      <c r="D231" s="18" t="s">
        <v>39</v>
      </c>
      <c r="G231" s="20" t="s">
        <v>164</v>
      </c>
      <c r="H231" s="18" t="s">
        <v>120</v>
      </c>
      <c r="I231" s="39" t="s">
        <v>199</v>
      </c>
      <c r="J231" s="61">
        <v>303</v>
      </c>
      <c r="K231" s="18" t="s">
        <v>52</v>
      </c>
      <c r="L231" s="18" t="s">
        <v>56</v>
      </c>
      <c r="M231" s="53" t="s">
        <v>205</v>
      </c>
      <c r="N231" s="37"/>
      <c r="V231" s="36" t="b">
        <f t="shared" si="3"/>
        <v>0</v>
      </c>
      <c r="W231" s="35"/>
      <c r="X231" s="35"/>
    </row>
    <row r="232" spans="2:24" s="36" customFormat="1">
      <c r="B232" s="36" t="s">
        <v>263</v>
      </c>
      <c r="D232" s="18" t="s">
        <v>39</v>
      </c>
      <c r="G232" s="20" t="s">
        <v>264</v>
      </c>
      <c r="H232" s="18" t="s">
        <v>265</v>
      </c>
      <c r="I232" s="39" t="s">
        <v>266</v>
      </c>
      <c r="J232" s="61">
        <v>77</v>
      </c>
      <c r="K232" s="56" t="s">
        <v>48</v>
      </c>
      <c r="L232" s="56" t="s">
        <v>39</v>
      </c>
      <c r="M232" s="53" t="s">
        <v>205</v>
      </c>
      <c r="N232" s="58"/>
      <c r="V232" s="36" t="b">
        <f t="shared" si="3"/>
        <v>0</v>
      </c>
    </row>
    <row r="233" spans="2:24" s="36" customFormat="1">
      <c r="B233" s="36" t="s">
        <v>263</v>
      </c>
      <c r="D233" s="18" t="s">
        <v>39</v>
      </c>
      <c r="G233" s="59" t="s">
        <v>264</v>
      </c>
      <c r="H233" s="56" t="s">
        <v>265</v>
      </c>
      <c r="I233" s="60" t="s">
        <v>267</v>
      </c>
      <c r="J233" s="61">
        <v>79</v>
      </c>
      <c r="K233" s="18" t="s">
        <v>40</v>
      </c>
      <c r="L233" s="18" t="s">
        <v>39</v>
      </c>
      <c r="M233" s="53" t="s">
        <v>205</v>
      </c>
      <c r="N233" s="37"/>
      <c r="V233" s="36" t="b">
        <f t="shared" si="3"/>
        <v>0</v>
      </c>
    </row>
    <row r="234" spans="2:24" s="36" customFormat="1">
      <c r="B234" s="36" t="s">
        <v>263</v>
      </c>
      <c r="D234" s="18" t="s">
        <v>39</v>
      </c>
      <c r="G234" s="20" t="s">
        <v>264</v>
      </c>
      <c r="H234" s="18" t="s">
        <v>99</v>
      </c>
      <c r="I234" s="39" t="s">
        <v>126</v>
      </c>
      <c r="J234" s="61">
        <v>82</v>
      </c>
      <c r="K234" s="56" t="s">
        <v>1</v>
      </c>
      <c r="L234" s="56" t="s">
        <v>39</v>
      </c>
      <c r="M234" s="53" t="s">
        <v>205</v>
      </c>
      <c r="N234" s="58"/>
      <c r="V234" s="36" t="b">
        <f t="shared" si="3"/>
        <v>0</v>
      </c>
    </row>
    <row r="235" spans="2:24" s="36" customFormat="1">
      <c r="B235" s="36" t="s">
        <v>263</v>
      </c>
      <c r="D235" s="18" t="s">
        <v>39</v>
      </c>
      <c r="G235" s="20" t="s">
        <v>264</v>
      </c>
      <c r="H235" s="18" t="s">
        <v>95</v>
      </c>
      <c r="I235" s="39" t="s">
        <v>268</v>
      </c>
      <c r="J235" s="61">
        <v>141</v>
      </c>
      <c r="K235" s="56" t="s">
        <v>47</v>
      </c>
      <c r="L235" s="56" t="s">
        <v>49</v>
      </c>
      <c r="M235" s="53" t="s">
        <v>205</v>
      </c>
      <c r="N235" s="58"/>
      <c r="V235" s="36" t="b">
        <f t="shared" si="3"/>
        <v>0</v>
      </c>
    </row>
    <row r="236" spans="2:24" s="36" customFormat="1">
      <c r="B236" s="36" t="s">
        <v>263</v>
      </c>
      <c r="D236" s="18" t="s">
        <v>39</v>
      </c>
      <c r="G236" s="59" t="s">
        <v>264</v>
      </c>
      <c r="H236" s="56" t="s">
        <v>102</v>
      </c>
      <c r="I236" s="60" t="s">
        <v>269</v>
      </c>
      <c r="J236" s="66">
        <v>216</v>
      </c>
      <c r="K236" s="18" t="s">
        <v>48</v>
      </c>
      <c r="L236" s="18" t="s">
        <v>39</v>
      </c>
      <c r="M236" s="53" t="s">
        <v>205</v>
      </c>
      <c r="N236" s="37"/>
      <c r="V236" s="36" t="b">
        <f t="shared" si="3"/>
        <v>0</v>
      </c>
    </row>
    <row r="237" spans="2:24" s="36" customFormat="1">
      <c r="B237" s="36" t="s">
        <v>263</v>
      </c>
      <c r="D237" s="18" t="s">
        <v>39</v>
      </c>
      <c r="G237" s="59" t="s">
        <v>264</v>
      </c>
      <c r="H237" s="56" t="s">
        <v>92</v>
      </c>
      <c r="I237" s="60" t="s">
        <v>93</v>
      </c>
      <c r="J237" s="61">
        <v>255</v>
      </c>
      <c r="K237" s="18" t="s">
        <v>40</v>
      </c>
      <c r="L237" s="18" t="s">
        <v>39</v>
      </c>
      <c r="M237" s="53" t="s">
        <v>205</v>
      </c>
      <c r="N237" s="37"/>
      <c r="V237" s="36" t="b">
        <f t="shared" si="3"/>
        <v>0</v>
      </c>
    </row>
    <row r="238" spans="2:24" s="36" customFormat="1">
      <c r="B238" s="36" t="s">
        <v>263</v>
      </c>
      <c r="D238" s="18" t="s">
        <v>39</v>
      </c>
      <c r="G238" s="20" t="s">
        <v>264</v>
      </c>
      <c r="H238" s="18" t="s">
        <v>118</v>
      </c>
      <c r="I238" s="39" t="s">
        <v>270</v>
      </c>
      <c r="J238" s="61">
        <v>294</v>
      </c>
      <c r="K238" s="56" t="s">
        <v>50</v>
      </c>
      <c r="L238" s="56" t="s">
        <v>39</v>
      </c>
      <c r="M238" s="53" t="s">
        <v>205</v>
      </c>
      <c r="N238" s="58"/>
      <c r="V238" s="36" t="b">
        <f t="shared" si="3"/>
        <v>0</v>
      </c>
    </row>
    <row r="239" spans="2:24" s="36" customFormat="1">
      <c r="B239" s="36" t="s">
        <v>263</v>
      </c>
      <c r="D239" s="18" t="s">
        <v>39</v>
      </c>
      <c r="G239" s="20" t="s">
        <v>264</v>
      </c>
      <c r="H239" s="18" t="s">
        <v>118</v>
      </c>
      <c r="I239" s="39" t="s">
        <v>271</v>
      </c>
      <c r="J239" s="61">
        <v>304</v>
      </c>
      <c r="K239" s="56" t="s">
        <v>48</v>
      </c>
      <c r="L239" s="56" t="s">
        <v>39</v>
      </c>
      <c r="M239" s="53" t="s">
        <v>205</v>
      </c>
      <c r="N239" s="58"/>
      <c r="V239" s="36" t="b">
        <f t="shared" si="3"/>
        <v>0</v>
      </c>
    </row>
    <row r="240" spans="2:24" s="36" customFormat="1">
      <c r="B240" s="36" t="s">
        <v>263</v>
      </c>
      <c r="D240" s="18" t="s">
        <v>39</v>
      </c>
      <c r="G240" s="59" t="s">
        <v>264</v>
      </c>
      <c r="H240" s="56" t="s">
        <v>120</v>
      </c>
      <c r="I240" s="60" t="s">
        <v>272</v>
      </c>
      <c r="J240" s="61">
        <v>337</v>
      </c>
      <c r="K240" s="18" t="s">
        <v>49</v>
      </c>
      <c r="L240" s="18" t="s">
        <v>39</v>
      </c>
      <c r="M240" s="53"/>
      <c r="N240" s="37"/>
      <c r="O240" s="36" t="s">
        <v>63</v>
      </c>
      <c r="P240" s="36" t="s">
        <v>216</v>
      </c>
      <c r="V240" s="36" t="b">
        <f t="shared" si="3"/>
        <v>0</v>
      </c>
    </row>
    <row r="241" spans="2:24" s="36" customFormat="1">
      <c r="B241" s="36" t="s">
        <v>278</v>
      </c>
      <c r="D241" s="18" t="s">
        <v>39</v>
      </c>
      <c r="G241" s="59" t="s">
        <v>274</v>
      </c>
      <c r="H241" s="56" t="s">
        <v>95</v>
      </c>
      <c r="I241" s="60" t="s">
        <v>275</v>
      </c>
      <c r="J241" s="61">
        <v>210</v>
      </c>
      <c r="K241" s="18" t="s">
        <v>48</v>
      </c>
      <c r="L241" s="18" t="s">
        <v>39</v>
      </c>
      <c r="M241" s="53" t="s">
        <v>205</v>
      </c>
      <c r="N241" s="37"/>
      <c r="V241" s="36" t="b">
        <f t="shared" si="3"/>
        <v>0</v>
      </c>
    </row>
    <row r="242" spans="2:24" s="36" customFormat="1">
      <c r="B242" s="36" t="s">
        <v>276</v>
      </c>
      <c r="D242" s="18" t="s">
        <v>39</v>
      </c>
      <c r="G242" s="59" t="s">
        <v>274</v>
      </c>
      <c r="H242" s="56" t="s">
        <v>95</v>
      </c>
      <c r="I242" s="60" t="s">
        <v>275</v>
      </c>
      <c r="J242" s="61">
        <v>210</v>
      </c>
      <c r="K242" s="18" t="s">
        <v>48</v>
      </c>
      <c r="L242" s="18" t="s">
        <v>39</v>
      </c>
      <c r="M242" s="53" t="s">
        <v>205</v>
      </c>
      <c r="N242" s="37"/>
      <c r="V242" s="36" t="b">
        <f t="shared" si="3"/>
        <v>0</v>
      </c>
    </row>
    <row r="243" spans="2:24" s="36" customFormat="1">
      <c r="B243" s="36" t="s">
        <v>273</v>
      </c>
      <c r="D243" s="18" t="s">
        <v>39</v>
      </c>
      <c r="G243" s="59" t="s">
        <v>274</v>
      </c>
      <c r="H243" s="56" t="s">
        <v>95</v>
      </c>
      <c r="I243" s="60" t="s">
        <v>275</v>
      </c>
      <c r="J243" s="61">
        <v>210</v>
      </c>
      <c r="K243" s="18" t="s">
        <v>48</v>
      </c>
      <c r="L243" s="18" t="s">
        <v>39</v>
      </c>
      <c r="M243" s="53" t="s">
        <v>205</v>
      </c>
      <c r="N243" s="37"/>
      <c r="V243" s="36" t="b">
        <f t="shared" si="3"/>
        <v>0</v>
      </c>
    </row>
    <row r="244" spans="2:24" s="36" customFormat="1">
      <c r="B244" s="36" t="s">
        <v>277</v>
      </c>
      <c r="D244" s="18" t="s">
        <v>39</v>
      </c>
      <c r="G244" s="59" t="s">
        <v>274</v>
      </c>
      <c r="H244" s="56" t="s">
        <v>95</v>
      </c>
      <c r="I244" s="60" t="s">
        <v>275</v>
      </c>
      <c r="J244" s="61">
        <v>210</v>
      </c>
      <c r="K244" s="18" t="s">
        <v>48</v>
      </c>
      <c r="L244" s="18" t="s">
        <v>39</v>
      </c>
      <c r="M244" s="53" t="s">
        <v>205</v>
      </c>
      <c r="N244" s="37"/>
      <c r="R244" s="36" t="s">
        <v>242</v>
      </c>
      <c r="V244" s="36" t="b">
        <f t="shared" si="3"/>
        <v>0</v>
      </c>
    </row>
    <row r="245" spans="2:24" s="36" customFormat="1">
      <c r="B245" s="36" t="s">
        <v>277</v>
      </c>
      <c r="D245" s="18" t="s">
        <v>39</v>
      </c>
      <c r="G245" s="59" t="s">
        <v>274</v>
      </c>
      <c r="H245" s="56" t="s">
        <v>102</v>
      </c>
      <c r="I245" s="60" t="s">
        <v>103</v>
      </c>
      <c r="J245" s="66">
        <v>273</v>
      </c>
      <c r="K245" s="18" t="s">
        <v>56</v>
      </c>
      <c r="L245" s="18" t="s">
        <v>52</v>
      </c>
      <c r="M245" s="53" t="s">
        <v>205</v>
      </c>
      <c r="N245" s="37" t="s">
        <v>205</v>
      </c>
      <c r="R245" s="36" t="s">
        <v>242</v>
      </c>
      <c r="S245" s="35"/>
      <c r="T245" s="35"/>
      <c r="U245" s="35"/>
      <c r="V245" s="36" t="b">
        <f t="shared" si="3"/>
        <v>0</v>
      </c>
      <c r="W245" s="35"/>
      <c r="X245" s="35"/>
    </row>
    <row r="246" spans="2:24" s="36" customFormat="1">
      <c r="B246" s="79" t="s">
        <v>276</v>
      </c>
      <c r="D246" s="18" t="s">
        <v>39</v>
      </c>
      <c r="G246" s="59" t="s">
        <v>274</v>
      </c>
      <c r="H246" s="56" t="s">
        <v>102</v>
      </c>
      <c r="I246" s="60" t="s">
        <v>103</v>
      </c>
      <c r="J246" s="61">
        <v>273</v>
      </c>
      <c r="K246" s="18" t="s">
        <v>56</v>
      </c>
      <c r="L246" s="18" t="s">
        <v>52</v>
      </c>
      <c r="M246" s="53" t="s">
        <v>205</v>
      </c>
      <c r="N246" s="37" t="s">
        <v>205</v>
      </c>
      <c r="S246" s="35"/>
      <c r="T246" s="35"/>
      <c r="U246" s="35"/>
      <c r="V246" s="36" t="b">
        <f t="shared" si="3"/>
        <v>0</v>
      </c>
      <c r="W246" s="35"/>
      <c r="X246" s="35"/>
    </row>
    <row r="247" spans="2:24" s="36" customFormat="1">
      <c r="B247" s="36" t="s">
        <v>273</v>
      </c>
      <c r="D247" s="18" t="s">
        <v>39</v>
      </c>
      <c r="G247" s="59" t="s">
        <v>274</v>
      </c>
      <c r="H247" s="56" t="s">
        <v>102</v>
      </c>
      <c r="I247" s="60" t="s">
        <v>103</v>
      </c>
      <c r="J247" s="61">
        <v>273</v>
      </c>
      <c r="K247" s="18" t="s">
        <v>56</v>
      </c>
      <c r="L247" s="18" t="s">
        <v>52</v>
      </c>
      <c r="M247" s="53" t="s">
        <v>205</v>
      </c>
      <c r="N247" s="37" t="s">
        <v>205</v>
      </c>
      <c r="V247" s="36" t="b">
        <f t="shared" si="3"/>
        <v>0</v>
      </c>
    </row>
    <row r="248" spans="2:24" s="36" customFormat="1">
      <c r="B248" s="36" t="s">
        <v>277</v>
      </c>
      <c r="D248" s="18" t="s">
        <v>39</v>
      </c>
      <c r="G248" s="59" t="s">
        <v>274</v>
      </c>
      <c r="H248" s="56" t="s">
        <v>102</v>
      </c>
      <c r="I248" s="60" t="s">
        <v>279</v>
      </c>
      <c r="J248" s="61">
        <v>283</v>
      </c>
      <c r="K248" s="18" t="s">
        <v>48</v>
      </c>
      <c r="L248" s="18" t="s">
        <v>40</v>
      </c>
      <c r="M248" s="53"/>
      <c r="N248" s="37" t="s">
        <v>205</v>
      </c>
      <c r="R248" s="36" t="s">
        <v>242</v>
      </c>
      <c r="S248" s="35"/>
      <c r="T248" s="35"/>
      <c r="U248" s="35"/>
      <c r="V248" s="36" t="b">
        <f t="shared" si="3"/>
        <v>0</v>
      </c>
      <c r="W248" s="35"/>
      <c r="X248" s="35"/>
    </row>
    <row r="249" spans="2:24" s="36" customFormat="1">
      <c r="B249" s="79" t="s">
        <v>276</v>
      </c>
      <c r="D249" s="18" t="s">
        <v>39</v>
      </c>
      <c r="G249" s="59" t="s">
        <v>274</v>
      </c>
      <c r="H249" s="56" t="s">
        <v>102</v>
      </c>
      <c r="I249" s="60" t="s">
        <v>279</v>
      </c>
      <c r="J249" s="61">
        <v>283</v>
      </c>
      <c r="K249" s="18" t="s">
        <v>48</v>
      </c>
      <c r="L249" s="18" t="s">
        <v>40</v>
      </c>
      <c r="M249" s="53"/>
      <c r="N249" s="37" t="s">
        <v>205</v>
      </c>
      <c r="S249" s="35"/>
      <c r="T249" s="35"/>
      <c r="U249" s="35"/>
      <c r="V249" s="36" t="b">
        <f t="shared" si="3"/>
        <v>0</v>
      </c>
      <c r="W249" s="35"/>
      <c r="X249" s="35"/>
    </row>
    <row r="250" spans="2:24" s="36" customFormat="1">
      <c r="B250" s="36" t="s">
        <v>273</v>
      </c>
      <c r="D250" s="18" t="s">
        <v>39</v>
      </c>
      <c r="G250" s="59" t="s">
        <v>274</v>
      </c>
      <c r="H250" s="56" t="s">
        <v>102</v>
      </c>
      <c r="I250" s="60" t="s">
        <v>279</v>
      </c>
      <c r="J250" s="61">
        <v>283</v>
      </c>
      <c r="K250" s="18" t="s">
        <v>48</v>
      </c>
      <c r="L250" s="18" t="s">
        <v>40</v>
      </c>
      <c r="M250" s="53"/>
      <c r="N250" s="37" t="s">
        <v>205</v>
      </c>
      <c r="S250" s="35"/>
      <c r="T250" s="35"/>
      <c r="U250" s="35"/>
      <c r="V250" s="36" t="b">
        <f t="shared" si="3"/>
        <v>0</v>
      </c>
      <c r="W250" s="35"/>
      <c r="X250" s="35"/>
    </row>
    <row r="251" spans="2:24" s="36" customFormat="1">
      <c r="B251" s="36" t="s">
        <v>277</v>
      </c>
      <c r="D251" s="18" t="s">
        <v>39</v>
      </c>
      <c r="G251" s="59" t="s">
        <v>274</v>
      </c>
      <c r="H251" s="56" t="s">
        <v>92</v>
      </c>
      <c r="I251" s="60" t="s">
        <v>150</v>
      </c>
      <c r="J251" s="61">
        <v>340</v>
      </c>
      <c r="K251" s="18" t="s">
        <v>53</v>
      </c>
      <c r="L251" s="18" t="s">
        <v>56</v>
      </c>
      <c r="M251" s="53" t="s">
        <v>205</v>
      </c>
      <c r="N251" s="37" t="s">
        <v>205</v>
      </c>
      <c r="R251" s="36" t="s">
        <v>242</v>
      </c>
      <c r="S251" s="35"/>
      <c r="T251" s="35"/>
      <c r="U251" s="35"/>
      <c r="V251" s="36" t="b">
        <f t="shared" si="3"/>
        <v>0</v>
      </c>
      <c r="W251" s="35"/>
      <c r="X251" s="35"/>
    </row>
    <row r="252" spans="2:24" s="36" customFormat="1">
      <c r="B252" s="36" t="s">
        <v>276</v>
      </c>
      <c r="D252" s="18" t="s">
        <v>39</v>
      </c>
      <c r="G252" s="59" t="s">
        <v>274</v>
      </c>
      <c r="H252" s="56" t="s">
        <v>92</v>
      </c>
      <c r="I252" s="60" t="s">
        <v>150</v>
      </c>
      <c r="J252" s="66">
        <v>340</v>
      </c>
      <c r="K252" s="18" t="s">
        <v>53</v>
      </c>
      <c r="L252" s="18" t="s">
        <v>56</v>
      </c>
      <c r="M252" s="53" t="s">
        <v>205</v>
      </c>
      <c r="N252" s="37" t="s">
        <v>205</v>
      </c>
      <c r="S252" s="35"/>
      <c r="T252" s="35"/>
      <c r="U252" s="35"/>
      <c r="V252" s="36" t="b">
        <f t="shared" si="3"/>
        <v>0</v>
      </c>
      <c r="W252" s="35"/>
      <c r="X252" s="35"/>
    </row>
    <row r="253" spans="2:24" s="36" customFormat="1">
      <c r="B253" s="36" t="s">
        <v>273</v>
      </c>
      <c r="D253" s="18" t="s">
        <v>39</v>
      </c>
      <c r="G253" s="59" t="s">
        <v>274</v>
      </c>
      <c r="H253" s="56" t="s">
        <v>92</v>
      </c>
      <c r="I253" s="60" t="s">
        <v>150</v>
      </c>
      <c r="J253" s="61">
        <v>340</v>
      </c>
      <c r="K253" s="18" t="s">
        <v>53</v>
      </c>
      <c r="L253" s="18" t="s">
        <v>56</v>
      </c>
      <c r="M253" s="53" t="s">
        <v>205</v>
      </c>
      <c r="N253" s="37" t="s">
        <v>205</v>
      </c>
      <c r="S253" s="35"/>
      <c r="T253" s="35"/>
      <c r="U253" s="35"/>
      <c r="V253" s="36" t="b">
        <f t="shared" si="3"/>
        <v>0</v>
      </c>
      <c r="W253" s="35"/>
      <c r="X253" s="35" t="s">
        <v>396</v>
      </c>
    </row>
    <row r="254" spans="2:24" s="36" customFormat="1">
      <c r="D254" s="18" t="s">
        <v>90</v>
      </c>
      <c r="G254" s="20" t="s">
        <v>160</v>
      </c>
      <c r="H254" s="18" t="s">
        <v>122</v>
      </c>
      <c r="I254" s="39" t="s">
        <v>161</v>
      </c>
      <c r="J254" s="61">
        <v>120</v>
      </c>
      <c r="K254" s="18" t="s">
        <v>40</v>
      </c>
      <c r="L254" s="18" t="s">
        <v>39</v>
      </c>
      <c r="M254" s="53" t="s">
        <v>205</v>
      </c>
      <c r="N254" s="37"/>
      <c r="V254" s="36" t="b">
        <f t="shared" si="3"/>
        <v>0</v>
      </c>
    </row>
    <row r="255" spans="2:24" s="36" customFormat="1">
      <c r="D255" s="18" t="s">
        <v>410</v>
      </c>
      <c r="G255" s="20" t="s">
        <v>160</v>
      </c>
      <c r="H255" s="18" t="s">
        <v>122</v>
      </c>
      <c r="I255" s="39" t="s">
        <v>165</v>
      </c>
      <c r="J255" s="61">
        <v>144</v>
      </c>
      <c r="K255" s="18" t="s">
        <v>41</v>
      </c>
      <c r="L255" s="18" t="s">
        <v>39</v>
      </c>
      <c r="M255" s="53" t="s">
        <v>205</v>
      </c>
      <c r="N255" s="37"/>
      <c r="V255" s="36" t="b">
        <f t="shared" si="3"/>
        <v>0</v>
      </c>
    </row>
    <row r="256" spans="2:24" s="36" customFormat="1">
      <c r="B256" s="36" t="s">
        <v>397</v>
      </c>
      <c r="D256" s="18" t="s">
        <v>410</v>
      </c>
      <c r="G256" s="20" t="s">
        <v>160</v>
      </c>
      <c r="H256" s="18" t="s">
        <v>143</v>
      </c>
      <c r="I256" s="39" t="s">
        <v>181</v>
      </c>
      <c r="J256" s="61">
        <v>228</v>
      </c>
      <c r="K256" s="18" t="s">
        <v>52</v>
      </c>
      <c r="L256" s="18" t="s">
        <v>39</v>
      </c>
      <c r="M256" s="53" t="s">
        <v>205</v>
      </c>
      <c r="N256" s="37"/>
      <c r="V256" s="36" t="b">
        <f t="shared" si="3"/>
        <v>0</v>
      </c>
    </row>
    <row r="257" spans="1:24" s="36" customFormat="1">
      <c r="B257" s="36" t="s">
        <v>397</v>
      </c>
      <c r="D257" s="18" t="s">
        <v>410</v>
      </c>
      <c r="G257" s="20" t="s">
        <v>160</v>
      </c>
      <c r="H257" s="18" t="s">
        <v>108</v>
      </c>
      <c r="I257" s="39" t="s">
        <v>180</v>
      </c>
      <c r="J257" s="61">
        <v>260</v>
      </c>
      <c r="K257" s="18" t="s">
        <v>44</v>
      </c>
      <c r="L257" s="18" t="s">
        <v>39</v>
      </c>
      <c r="M257" s="53" t="s">
        <v>205</v>
      </c>
      <c r="N257" s="64"/>
      <c r="V257" s="36" t="b">
        <f t="shared" si="3"/>
        <v>0</v>
      </c>
    </row>
    <row r="258" spans="1:24" s="36" customFormat="1">
      <c r="B258" s="36" t="s">
        <v>397</v>
      </c>
      <c r="D258" s="18" t="s">
        <v>410</v>
      </c>
      <c r="G258" s="20" t="s">
        <v>160</v>
      </c>
      <c r="H258" s="18" t="s">
        <v>102</v>
      </c>
      <c r="I258" s="39" t="s">
        <v>183</v>
      </c>
      <c r="J258" s="61">
        <v>277</v>
      </c>
      <c r="K258" s="18" t="s">
        <v>42</v>
      </c>
      <c r="L258" s="18" t="s">
        <v>39</v>
      </c>
      <c r="M258" s="53" t="s">
        <v>205</v>
      </c>
      <c r="N258" s="37"/>
      <c r="V258" s="36" t="b">
        <f t="shared" ref="V258:V321" si="4">AND(ISBLANK(M258),ISBLANK(N258),ISBLANK(O258),ISBLANK(P258),ISBLANK(Q258))</f>
        <v>0</v>
      </c>
    </row>
    <row r="259" spans="1:24" s="36" customFormat="1">
      <c r="A259" s="35"/>
      <c r="D259" s="14" t="s">
        <v>39</v>
      </c>
      <c r="G259" s="21" t="s">
        <v>91</v>
      </c>
      <c r="H259" s="14" t="s">
        <v>95</v>
      </c>
      <c r="I259" s="34" t="s">
        <v>175</v>
      </c>
      <c r="J259" s="129">
        <v>125</v>
      </c>
      <c r="K259" s="14" t="s">
        <v>41</v>
      </c>
      <c r="L259" s="14" t="s">
        <v>46</v>
      </c>
      <c r="M259" s="53" t="s">
        <v>205</v>
      </c>
      <c r="N259" s="64"/>
      <c r="S259" s="35"/>
      <c r="T259" s="35"/>
      <c r="U259" s="35"/>
      <c r="V259" s="36" t="b">
        <f t="shared" si="4"/>
        <v>0</v>
      </c>
      <c r="W259" s="35"/>
      <c r="X259" s="35"/>
    </row>
    <row r="260" spans="1:24" s="36" customFormat="1">
      <c r="B260" s="82" t="s">
        <v>352</v>
      </c>
      <c r="D260" s="18" t="s">
        <v>39</v>
      </c>
      <c r="G260" s="20" t="s">
        <v>91</v>
      </c>
      <c r="H260" s="18" t="s">
        <v>108</v>
      </c>
      <c r="I260" s="39" t="s">
        <v>113</v>
      </c>
      <c r="J260" s="61">
        <v>187</v>
      </c>
      <c r="K260" s="18" t="s">
        <v>55</v>
      </c>
      <c r="L260" s="18" t="s">
        <v>49</v>
      </c>
      <c r="M260" s="53" t="s">
        <v>205</v>
      </c>
      <c r="N260" s="37"/>
      <c r="O260" s="36" t="s">
        <v>66</v>
      </c>
      <c r="P260" s="36" t="s">
        <v>215</v>
      </c>
      <c r="V260" s="36" t="b">
        <f t="shared" si="4"/>
        <v>0</v>
      </c>
    </row>
    <row r="261" spans="1:24" s="36" customFormat="1">
      <c r="B261" s="36" t="s">
        <v>281</v>
      </c>
      <c r="D261" s="18" t="s">
        <v>39</v>
      </c>
      <c r="G261" s="20" t="s">
        <v>91</v>
      </c>
      <c r="H261" s="18" t="s">
        <v>102</v>
      </c>
      <c r="I261" s="39" t="s">
        <v>147</v>
      </c>
      <c r="J261" s="61">
        <v>222</v>
      </c>
      <c r="K261" s="18" t="s">
        <v>39</v>
      </c>
      <c r="L261" s="18" t="s">
        <v>55</v>
      </c>
      <c r="M261" s="53"/>
      <c r="N261" s="37"/>
      <c r="Q261" s="36" t="s">
        <v>336</v>
      </c>
      <c r="R261" s="36" t="s">
        <v>282</v>
      </c>
      <c r="U261" s="36" t="s">
        <v>335</v>
      </c>
      <c r="V261" s="36" t="b">
        <f t="shared" si="4"/>
        <v>0</v>
      </c>
    </row>
    <row r="262" spans="1:24" s="36" customFormat="1">
      <c r="A262" s="51"/>
      <c r="B262" s="82" t="s">
        <v>353</v>
      </c>
      <c r="C262" s="33"/>
      <c r="D262" s="18" t="s">
        <v>39</v>
      </c>
      <c r="E262" s="33"/>
      <c r="F262" s="33"/>
      <c r="G262" s="20" t="s">
        <v>91</v>
      </c>
      <c r="H262" s="18" t="s">
        <v>92</v>
      </c>
      <c r="I262" s="39" t="s">
        <v>93</v>
      </c>
      <c r="J262" s="61">
        <v>240</v>
      </c>
      <c r="K262" s="18" t="s">
        <v>48</v>
      </c>
      <c r="L262" s="18" t="s">
        <v>43</v>
      </c>
      <c r="M262" s="67" t="s">
        <v>205</v>
      </c>
      <c r="N262" s="37"/>
      <c r="R262" s="36" t="s">
        <v>202</v>
      </c>
      <c r="V262" s="36" t="b">
        <f t="shared" si="4"/>
        <v>0</v>
      </c>
    </row>
    <row r="263" spans="1:24" s="36" customFormat="1">
      <c r="A263" s="35"/>
      <c r="D263" s="14" t="s">
        <v>39</v>
      </c>
      <c r="G263" s="21" t="s">
        <v>177</v>
      </c>
      <c r="H263" s="14" t="s">
        <v>95</v>
      </c>
      <c r="I263" s="34" t="s">
        <v>175</v>
      </c>
      <c r="J263" s="129">
        <v>119</v>
      </c>
      <c r="K263" s="14" t="s">
        <v>41</v>
      </c>
      <c r="L263" s="14" t="s">
        <v>46</v>
      </c>
      <c r="M263" s="53" t="s">
        <v>205</v>
      </c>
      <c r="N263" s="37"/>
      <c r="S263" s="35"/>
      <c r="T263" s="35"/>
      <c r="U263" s="35"/>
      <c r="V263" s="36" t="b">
        <f t="shared" si="4"/>
        <v>0</v>
      </c>
      <c r="W263" s="35"/>
      <c r="X263" s="35"/>
    </row>
    <row r="264" spans="1:24" s="36" customFormat="1">
      <c r="B264" s="36" t="s">
        <v>398</v>
      </c>
      <c r="D264" s="18" t="s">
        <v>39</v>
      </c>
      <c r="G264" s="20" t="s">
        <v>283</v>
      </c>
      <c r="H264" s="18" t="s">
        <v>122</v>
      </c>
      <c r="I264" s="39" t="s">
        <v>284</v>
      </c>
      <c r="J264" s="61">
        <v>124</v>
      </c>
      <c r="K264" s="18" t="s">
        <v>53</v>
      </c>
      <c r="L264" s="18" t="s">
        <v>45</v>
      </c>
      <c r="M264" s="53" t="s">
        <v>205</v>
      </c>
      <c r="N264" s="37"/>
      <c r="R264" s="36" t="s">
        <v>242</v>
      </c>
      <c r="S264" s="35"/>
      <c r="T264" s="35"/>
      <c r="U264" s="35"/>
      <c r="V264" s="36" t="b">
        <f t="shared" si="4"/>
        <v>0</v>
      </c>
      <c r="W264" s="35"/>
      <c r="X264" s="35"/>
    </row>
    <row r="265" spans="1:24" s="36" customFormat="1">
      <c r="B265" s="36" t="s">
        <v>398</v>
      </c>
      <c r="D265" s="14" t="s">
        <v>39</v>
      </c>
      <c r="G265" s="20" t="s">
        <v>283</v>
      </c>
      <c r="H265" s="18" t="s">
        <v>99</v>
      </c>
      <c r="I265" s="39" t="s">
        <v>100</v>
      </c>
      <c r="J265" s="61">
        <v>154</v>
      </c>
      <c r="K265" s="18" t="s">
        <v>55</v>
      </c>
      <c r="L265" s="18" t="s">
        <v>39</v>
      </c>
      <c r="M265" s="53" t="s">
        <v>205</v>
      </c>
      <c r="N265" s="37"/>
      <c r="R265" s="36" t="s">
        <v>242</v>
      </c>
      <c r="V265" s="36" t="b">
        <f t="shared" si="4"/>
        <v>0</v>
      </c>
    </row>
    <row r="266" spans="1:24" s="36" customFormat="1">
      <c r="B266" s="36" t="s">
        <v>398</v>
      </c>
      <c r="D266" s="18" t="s">
        <v>39</v>
      </c>
      <c r="G266" s="20" t="s">
        <v>283</v>
      </c>
      <c r="H266" s="18" t="s">
        <v>102</v>
      </c>
      <c r="I266" s="39" t="s">
        <v>145</v>
      </c>
      <c r="J266" s="61">
        <v>270</v>
      </c>
      <c r="K266" s="18" t="s">
        <v>52</v>
      </c>
      <c r="L266" s="18" t="s">
        <v>39</v>
      </c>
      <c r="M266" s="53" t="s">
        <v>205</v>
      </c>
      <c r="N266" s="37"/>
      <c r="R266" s="36" t="s">
        <v>242</v>
      </c>
      <c r="S266" s="35"/>
      <c r="T266" s="35"/>
      <c r="U266" s="35"/>
      <c r="V266" s="36" t="b">
        <f t="shared" si="4"/>
        <v>0</v>
      </c>
      <c r="W266" s="35"/>
      <c r="X266" s="35"/>
    </row>
    <row r="267" spans="1:24" s="36" customFormat="1">
      <c r="B267" s="36" t="s">
        <v>398</v>
      </c>
      <c r="D267" s="18" t="s">
        <v>39</v>
      </c>
      <c r="G267" s="20" t="s">
        <v>283</v>
      </c>
      <c r="H267" s="18" t="s">
        <v>92</v>
      </c>
      <c r="I267" s="39" t="s">
        <v>285</v>
      </c>
      <c r="J267" s="61">
        <v>342</v>
      </c>
      <c r="K267" s="18" t="s">
        <v>47</v>
      </c>
      <c r="L267" s="18" t="s">
        <v>39</v>
      </c>
      <c r="M267" s="53" t="s">
        <v>205</v>
      </c>
      <c r="N267" s="37"/>
      <c r="R267" s="36" t="s">
        <v>242</v>
      </c>
      <c r="S267" s="35"/>
      <c r="T267" s="35"/>
      <c r="U267" s="35"/>
      <c r="V267" s="36" t="b">
        <f t="shared" si="4"/>
        <v>0</v>
      </c>
      <c r="W267" s="35"/>
      <c r="X267" s="35"/>
    </row>
    <row r="268" spans="1:24" s="36" customFormat="1">
      <c r="B268" s="36" t="s">
        <v>398</v>
      </c>
      <c r="D268" s="18" t="s">
        <v>39</v>
      </c>
      <c r="G268" s="20" t="s">
        <v>283</v>
      </c>
      <c r="H268" s="18" t="s">
        <v>118</v>
      </c>
      <c r="I268" s="39" t="s">
        <v>119</v>
      </c>
      <c r="J268" s="61">
        <v>381</v>
      </c>
      <c r="K268" s="18" t="s">
        <v>42</v>
      </c>
      <c r="L268" s="18" t="s">
        <v>39</v>
      </c>
      <c r="M268" s="53" t="s">
        <v>205</v>
      </c>
      <c r="N268" s="37"/>
      <c r="R268" s="36" t="s">
        <v>242</v>
      </c>
      <c r="S268" s="35"/>
      <c r="T268" s="35"/>
      <c r="U268" s="35"/>
      <c r="V268" s="36" t="b">
        <f t="shared" si="4"/>
        <v>0</v>
      </c>
      <c r="W268" s="35"/>
      <c r="X268" s="35"/>
    </row>
    <row r="269" spans="1:24" s="36" customFormat="1">
      <c r="B269" s="36" t="s">
        <v>398</v>
      </c>
      <c r="D269" s="14" t="s">
        <v>39</v>
      </c>
      <c r="G269" s="20" t="s">
        <v>283</v>
      </c>
      <c r="H269" s="18" t="s">
        <v>120</v>
      </c>
      <c r="I269" s="39" t="s">
        <v>259</v>
      </c>
      <c r="J269" s="61">
        <v>396</v>
      </c>
      <c r="K269" s="18" t="s">
        <v>49</v>
      </c>
      <c r="L269" s="18" t="s">
        <v>39</v>
      </c>
      <c r="M269" s="53"/>
      <c r="N269" s="37"/>
      <c r="O269" s="36" t="s">
        <v>63</v>
      </c>
      <c r="P269" s="36" t="s">
        <v>216</v>
      </c>
      <c r="V269" s="36" t="b">
        <f t="shared" si="4"/>
        <v>0</v>
      </c>
    </row>
    <row r="270" spans="1:24" s="36" customFormat="1">
      <c r="B270" s="36" t="s">
        <v>398</v>
      </c>
      <c r="D270" s="18" t="s">
        <v>39</v>
      </c>
      <c r="G270" s="20" t="s">
        <v>283</v>
      </c>
      <c r="H270" s="18" t="s">
        <v>120</v>
      </c>
      <c r="I270" s="39" t="s">
        <v>286</v>
      </c>
      <c r="J270" s="61">
        <v>400</v>
      </c>
      <c r="K270" s="18" t="s">
        <v>49</v>
      </c>
      <c r="L270" s="18" t="s">
        <v>39</v>
      </c>
      <c r="M270" s="53"/>
      <c r="N270" s="37"/>
      <c r="O270" s="36" t="s">
        <v>63</v>
      </c>
      <c r="P270" s="36" t="s">
        <v>216</v>
      </c>
      <c r="S270" s="35"/>
      <c r="T270" s="35"/>
      <c r="U270" s="35"/>
      <c r="V270" s="36" t="b">
        <f t="shared" si="4"/>
        <v>0</v>
      </c>
      <c r="W270" s="35"/>
      <c r="X270" s="35"/>
    </row>
    <row r="271" spans="1:24" s="36" customFormat="1">
      <c r="B271" s="36" t="s">
        <v>398</v>
      </c>
      <c r="D271" s="18" t="s">
        <v>39</v>
      </c>
      <c r="G271" s="20" t="s">
        <v>283</v>
      </c>
      <c r="H271" s="18" t="s">
        <v>241</v>
      </c>
      <c r="I271" s="39"/>
      <c r="J271" s="61">
        <v>405</v>
      </c>
      <c r="K271" s="18" t="s">
        <v>49</v>
      </c>
      <c r="L271" s="18" t="s">
        <v>39</v>
      </c>
      <c r="M271" s="53"/>
      <c r="N271" s="37"/>
      <c r="O271" s="36" t="s">
        <v>63</v>
      </c>
      <c r="P271" s="36" t="s">
        <v>216</v>
      </c>
      <c r="S271" s="35"/>
      <c r="T271" s="35"/>
      <c r="U271" s="35"/>
      <c r="V271" s="36" t="b">
        <f t="shared" si="4"/>
        <v>0</v>
      </c>
      <c r="W271" s="35"/>
      <c r="X271" s="35"/>
    </row>
    <row r="272" spans="1:24" s="36" customFormat="1">
      <c r="A272" s="35"/>
      <c r="B272" s="35" t="s">
        <v>485</v>
      </c>
      <c r="C272" s="35"/>
      <c r="D272" s="14"/>
      <c r="E272" s="35"/>
      <c r="F272" s="35"/>
      <c r="G272" s="21" t="s">
        <v>283</v>
      </c>
      <c r="H272" s="14" t="s">
        <v>122</v>
      </c>
      <c r="I272" s="34" t="s">
        <v>284</v>
      </c>
      <c r="J272" s="129" t="s">
        <v>470</v>
      </c>
      <c r="K272" s="14" t="s">
        <v>53</v>
      </c>
      <c r="L272" s="14" t="s">
        <v>45</v>
      </c>
      <c r="M272" s="53" t="s">
        <v>205</v>
      </c>
      <c r="N272" s="45"/>
      <c r="O272" s="46"/>
      <c r="P272" s="46"/>
      <c r="Q272" s="46"/>
      <c r="R272" s="36" t="s">
        <v>242</v>
      </c>
      <c r="S272" s="35"/>
      <c r="T272" s="35"/>
      <c r="U272" s="35"/>
      <c r="V272" s="36" t="b">
        <f t="shared" si="4"/>
        <v>0</v>
      </c>
      <c r="W272" s="35"/>
      <c r="X272" s="35"/>
    </row>
    <row r="273" spans="1:24" s="36" customFormat="1">
      <c r="A273" s="35"/>
      <c r="B273" s="35" t="s">
        <v>494</v>
      </c>
      <c r="C273" s="35"/>
      <c r="D273" s="14"/>
      <c r="E273" s="35"/>
      <c r="F273" s="35"/>
      <c r="G273" s="21" t="s">
        <v>283</v>
      </c>
      <c r="H273" s="14" t="s">
        <v>122</v>
      </c>
      <c r="I273" s="34" t="s">
        <v>284</v>
      </c>
      <c r="J273" s="129" t="s">
        <v>470</v>
      </c>
      <c r="K273" s="14" t="s">
        <v>53</v>
      </c>
      <c r="L273" s="14" t="s">
        <v>45</v>
      </c>
      <c r="M273" s="53" t="s">
        <v>205</v>
      </c>
      <c r="N273" s="45"/>
      <c r="O273" s="46"/>
      <c r="P273" s="46"/>
      <c r="Q273" s="46"/>
      <c r="R273" s="36" t="s">
        <v>242</v>
      </c>
      <c r="S273" s="35"/>
      <c r="T273" s="35"/>
      <c r="U273" s="35"/>
      <c r="V273" s="36" t="b">
        <f t="shared" si="4"/>
        <v>0</v>
      </c>
      <c r="W273" s="35"/>
      <c r="X273" s="35"/>
    </row>
    <row r="274" spans="1:24" s="36" customFormat="1">
      <c r="A274" s="35"/>
      <c r="B274" s="35" t="s">
        <v>485</v>
      </c>
      <c r="C274" s="35"/>
      <c r="D274" s="14"/>
      <c r="E274" s="35"/>
      <c r="F274" s="35"/>
      <c r="G274" s="21" t="s">
        <v>283</v>
      </c>
      <c r="H274" s="14" t="s">
        <v>99</v>
      </c>
      <c r="I274" s="34" t="s">
        <v>100</v>
      </c>
      <c r="J274" s="129" t="s">
        <v>434</v>
      </c>
      <c r="K274" s="14" t="s">
        <v>55</v>
      </c>
      <c r="L274" s="14" t="s">
        <v>39</v>
      </c>
      <c r="M274" s="53" t="s">
        <v>205</v>
      </c>
      <c r="N274" s="45"/>
      <c r="O274" s="46"/>
      <c r="P274" s="46"/>
      <c r="Q274" s="46"/>
      <c r="R274" s="36" t="s">
        <v>242</v>
      </c>
      <c r="S274" s="35"/>
      <c r="T274" s="35"/>
      <c r="U274" s="35"/>
      <c r="V274" s="36" t="b">
        <f t="shared" si="4"/>
        <v>0</v>
      </c>
      <c r="W274" s="35"/>
      <c r="X274" s="84"/>
    </row>
    <row r="275" spans="1:24" s="36" customFormat="1">
      <c r="A275" s="35"/>
      <c r="B275" s="35" t="s">
        <v>485</v>
      </c>
      <c r="C275" s="35"/>
      <c r="D275" s="14"/>
      <c r="E275" s="35"/>
      <c r="F275" s="35"/>
      <c r="G275" s="21" t="s">
        <v>283</v>
      </c>
      <c r="H275" s="14" t="s">
        <v>102</v>
      </c>
      <c r="I275" s="34" t="s">
        <v>145</v>
      </c>
      <c r="J275" s="129" t="s">
        <v>486</v>
      </c>
      <c r="K275" s="14" t="s">
        <v>52</v>
      </c>
      <c r="L275" s="14" t="s">
        <v>39</v>
      </c>
      <c r="M275" s="53" t="s">
        <v>205</v>
      </c>
      <c r="N275" s="45"/>
      <c r="O275" s="46"/>
      <c r="P275" s="46"/>
      <c r="Q275" s="46"/>
      <c r="R275" s="36" t="s">
        <v>242</v>
      </c>
      <c r="S275" s="35"/>
      <c r="T275" s="35"/>
      <c r="U275" s="35"/>
      <c r="V275" s="36" t="b">
        <f t="shared" si="4"/>
        <v>0</v>
      </c>
      <c r="W275" s="35"/>
      <c r="X275" s="35"/>
    </row>
    <row r="276" spans="1:24" s="36" customFormat="1">
      <c r="A276" s="35"/>
      <c r="B276" s="35" t="s">
        <v>494</v>
      </c>
      <c r="C276" s="35"/>
      <c r="D276" s="14"/>
      <c r="E276" s="35"/>
      <c r="F276" s="35"/>
      <c r="G276" s="21" t="s">
        <v>283</v>
      </c>
      <c r="H276" s="14" t="s">
        <v>102</v>
      </c>
      <c r="I276" s="34" t="s">
        <v>145</v>
      </c>
      <c r="J276" s="129" t="s">
        <v>486</v>
      </c>
      <c r="K276" s="14" t="s">
        <v>52</v>
      </c>
      <c r="L276" s="14" t="s">
        <v>39</v>
      </c>
      <c r="M276" s="53" t="s">
        <v>205</v>
      </c>
      <c r="N276" s="45"/>
      <c r="O276" s="46"/>
      <c r="P276" s="46"/>
      <c r="Q276" s="46"/>
      <c r="R276" s="36" t="s">
        <v>242</v>
      </c>
      <c r="S276" s="35"/>
      <c r="T276" s="35"/>
      <c r="U276" s="35"/>
      <c r="V276" s="36" t="b">
        <f t="shared" si="4"/>
        <v>0</v>
      </c>
      <c r="W276" s="35"/>
      <c r="X276" s="35"/>
    </row>
    <row r="277" spans="1:24" s="36" customFormat="1">
      <c r="A277" s="35"/>
      <c r="B277" s="35" t="s">
        <v>485</v>
      </c>
      <c r="C277" s="35"/>
      <c r="D277" s="14"/>
      <c r="E277" s="35"/>
      <c r="F277" s="35"/>
      <c r="G277" s="21" t="s">
        <v>283</v>
      </c>
      <c r="H277" s="14" t="s">
        <v>92</v>
      </c>
      <c r="I277" s="34" t="s">
        <v>285</v>
      </c>
      <c r="J277" s="129" t="s">
        <v>487</v>
      </c>
      <c r="K277" s="14" t="s">
        <v>47</v>
      </c>
      <c r="L277" s="14" t="s">
        <v>39</v>
      </c>
      <c r="M277" s="53" t="s">
        <v>205</v>
      </c>
      <c r="N277" s="45"/>
      <c r="O277" s="46"/>
      <c r="P277" s="46"/>
      <c r="Q277" s="46"/>
      <c r="R277" s="36" t="s">
        <v>242</v>
      </c>
      <c r="S277" s="35"/>
      <c r="T277" s="35"/>
      <c r="U277" s="35"/>
      <c r="V277" s="36" t="b">
        <f t="shared" si="4"/>
        <v>0</v>
      </c>
      <c r="W277" s="35"/>
      <c r="X277" s="35"/>
    </row>
    <row r="278" spans="1:24" s="36" customFormat="1">
      <c r="A278" s="35"/>
      <c r="B278" s="35" t="s">
        <v>494</v>
      </c>
      <c r="C278" s="35"/>
      <c r="D278" s="14"/>
      <c r="E278" s="35"/>
      <c r="F278" s="35"/>
      <c r="G278" s="21" t="s">
        <v>283</v>
      </c>
      <c r="H278" s="14" t="s">
        <v>92</v>
      </c>
      <c r="I278" s="34" t="s">
        <v>285</v>
      </c>
      <c r="J278" s="129" t="s">
        <v>487</v>
      </c>
      <c r="K278" s="14" t="s">
        <v>47</v>
      </c>
      <c r="L278" s="14" t="s">
        <v>39</v>
      </c>
      <c r="M278" s="53" t="s">
        <v>205</v>
      </c>
      <c r="N278" s="45"/>
      <c r="O278" s="46"/>
      <c r="P278" s="46"/>
      <c r="Q278" s="46"/>
      <c r="R278" s="36" t="s">
        <v>242</v>
      </c>
      <c r="S278" s="35"/>
      <c r="T278" s="35"/>
      <c r="U278" s="35"/>
      <c r="V278" s="36" t="b">
        <f t="shared" si="4"/>
        <v>0</v>
      </c>
      <c r="W278" s="35"/>
      <c r="X278" s="35"/>
    </row>
    <row r="279" spans="1:24">
      <c r="B279" s="35" t="s">
        <v>485</v>
      </c>
      <c r="G279" s="21" t="s">
        <v>283</v>
      </c>
      <c r="H279" s="14" t="s">
        <v>118</v>
      </c>
      <c r="I279" s="34" t="s">
        <v>119</v>
      </c>
      <c r="J279" s="129" t="s">
        <v>488</v>
      </c>
      <c r="K279" s="14" t="s">
        <v>42</v>
      </c>
      <c r="L279" s="14" t="s">
        <v>39</v>
      </c>
      <c r="M279" s="53" t="s">
        <v>205</v>
      </c>
      <c r="R279" s="36" t="s">
        <v>242</v>
      </c>
      <c r="V279" s="36" t="b">
        <f t="shared" si="4"/>
        <v>0</v>
      </c>
    </row>
    <row r="280" spans="1:24" s="36" customFormat="1">
      <c r="A280" s="35"/>
      <c r="B280" s="35" t="s">
        <v>494</v>
      </c>
      <c r="C280" s="35"/>
      <c r="D280" s="14"/>
      <c r="E280" s="35"/>
      <c r="F280" s="35"/>
      <c r="G280" s="21" t="s">
        <v>283</v>
      </c>
      <c r="H280" s="14" t="s">
        <v>118</v>
      </c>
      <c r="I280" s="34" t="s">
        <v>119</v>
      </c>
      <c r="J280" s="129" t="s">
        <v>488</v>
      </c>
      <c r="K280" s="14" t="s">
        <v>42</v>
      </c>
      <c r="L280" s="14" t="s">
        <v>39</v>
      </c>
      <c r="M280" s="53" t="s">
        <v>205</v>
      </c>
      <c r="N280" s="45"/>
      <c r="O280" s="46"/>
      <c r="P280" s="46"/>
      <c r="Q280" s="46"/>
      <c r="R280" s="36" t="s">
        <v>242</v>
      </c>
      <c r="S280" s="35"/>
      <c r="T280" s="35"/>
      <c r="U280" s="35"/>
      <c r="V280" s="36" t="b">
        <f t="shared" si="4"/>
        <v>0</v>
      </c>
      <c r="W280" s="35"/>
      <c r="X280" s="35"/>
    </row>
    <row r="281" spans="1:24">
      <c r="B281" s="35" t="s">
        <v>485</v>
      </c>
      <c r="G281" s="21" t="s">
        <v>283</v>
      </c>
      <c r="H281" s="14" t="s">
        <v>120</v>
      </c>
      <c r="I281" s="34" t="s">
        <v>259</v>
      </c>
      <c r="J281" s="129" t="s">
        <v>489</v>
      </c>
      <c r="K281" s="14" t="s">
        <v>49</v>
      </c>
      <c r="L281" s="14" t="s">
        <v>39</v>
      </c>
      <c r="O281" s="36" t="s">
        <v>63</v>
      </c>
      <c r="P281" s="36" t="s">
        <v>216</v>
      </c>
      <c r="Q281" s="36"/>
      <c r="R281" s="36"/>
      <c r="V281" s="36" t="b">
        <f t="shared" si="4"/>
        <v>0</v>
      </c>
    </row>
    <row r="282" spans="1:24">
      <c r="B282" s="35" t="s">
        <v>494</v>
      </c>
      <c r="G282" s="21" t="s">
        <v>283</v>
      </c>
      <c r="H282" s="14" t="s">
        <v>120</v>
      </c>
      <c r="I282" s="34" t="s">
        <v>259</v>
      </c>
      <c r="J282" s="129" t="s">
        <v>489</v>
      </c>
      <c r="K282" s="14" t="s">
        <v>49</v>
      </c>
      <c r="L282" s="14" t="s">
        <v>39</v>
      </c>
      <c r="O282" s="36" t="s">
        <v>63</v>
      </c>
      <c r="P282" s="36" t="s">
        <v>216</v>
      </c>
      <c r="Q282" s="36"/>
      <c r="R282" s="36"/>
      <c r="V282" s="36" t="b">
        <f t="shared" si="4"/>
        <v>0</v>
      </c>
    </row>
    <row r="283" spans="1:24">
      <c r="B283" s="35" t="s">
        <v>485</v>
      </c>
      <c r="G283" s="21" t="s">
        <v>283</v>
      </c>
      <c r="H283" s="14" t="s">
        <v>120</v>
      </c>
      <c r="I283" s="34" t="s">
        <v>286</v>
      </c>
      <c r="J283" s="129" t="s">
        <v>490</v>
      </c>
      <c r="K283" s="14" t="s">
        <v>49</v>
      </c>
      <c r="L283" s="14" t="s">
        <v>39</v>
      </c>
      <c r="O283" s="36" t="s">
        <v>63</v>
      </c>
      <c r="P283" s="36" t="s">
        <v>216</v>
      </c>
      <c r="Q283" s="36"/>
      <c r="R283" s="36"/>
      <c r="V283" s="36" t="b">
        <f t="shared" si="4"/>
        <v>0</v>
      </c>
    </row>
    <row r="284" spans="1:24">
      <c r="B284" s="35" t="s">
        <v>494</v>
      </c>
      <c r="G284" s="21" t="s">
        <v>283</v>
      </c>
      <c r="H284" s="14" t="s">
        <v>120</v>
      </c>
      <c r="I284" s="34" t="s">
        <v>286</v>
      </c>
      <c r="J284" s="129" t="s">
        <v>490</v>
      </c>
      <c r="K284" s="14" t="s">
        <v>49</v>
      </c>
      <c r="L284" s="14" t="s">
        <v>39</v>
      </c>
      <c r="O284" s="36" t="s">
        <v>63</v>
      </c>
      <c r="P284" s="36" t="s">
        <v>216</v>
      </c>
      <c r="Q284" s="36"/>
      <c r="R284" s="36"/>
      <c r="V284" s="36" t="b">
        <f t="shared" si="4"/>
        <v>0</v>
      </c>
    </row>
    <row r="285" spans="1:24">
      <c r="B285" s="35" t="s">
        <v>485</v>
      </c>
      <c r="G285" s="21" t="s">
        <v>283</v>
      </c>
      <c r="H285" s="14" t="s">
        <v>241</v>
      </c>
      <c r="J285" s="129" t="s">
        <v>491</v>
      </c>
      <c r="K285" s="14" t="s">
        <v>49</v>
      </c>
      <c r="L285" s="14" t="s">
        <v>39</v>
      </c>
      <c r="O285" s="36" t="s">
        <v>63</v>
      </c>
      <c r="P285" s="36" t="s">
        <v>216</v>
      </c>
      <c r="Q285" s="36"/>
      <c r="R285" s="36"/>
      <c r="V285" s="36" t="b">
        <f t="shared" si="4"/>
        <v>0</v>
      </c>
    </row>
    <row r="286" spans="1:24">
      <c r="B286" s="35" t="s">
        <v>494</v>
      </c>
      <c r="G286" s="21" t="s">
        <v>283</v>
      </c>
      <c r="H286" s="14" t="s">
        <v>241</v>
      </c>
      <c r="J286" s="129" t="s">
        <v>491</v>
      </c>
      <c r="K286" s="14" t="s">
        <v>49</v>
      </c>
      <c r="L286" s="14" t="s">
        <v>39</v>
      </c>
      <c r="O286" s="36" t="s">
        <v>63</v>
      </c>
      <c r="P286" s="36" t="s">
        <v>216</v>
      </c>
      <c r="Q286" s="36"/>
      <c r="R286" s="36"/>
      <c r="V286" s="36" t="b">
        <f t="shared" si="4"/>
        <v>0</v>
      </c>
    </row>
    <row r="287" spans="1:24">
      <c r="B287" s="36"/>
      <c r="C287" s="36"/>
      <c r="D287" s="14" t="s">
        <v>39</v>
      </c>
      <c r="E287" s="36"/>
      <c r="F287" s="36"/>
      <c r="G287" s="21" t="s">
        <v>166</v>
      </c>
      <c r="H287" s="14" t="s">
        <v>99</v>
      </c>
      <c r="I287" s="34" t="s">
        <v>127</v>
      </c>
      <c r="J287" s="129">
        <v>42</v>
      </c>
      <c r="K287" s="14" t="s">
        <v>41</v>
      </c>
      <c r="L287" s="14" t="s">
        <v>39</v>
      </c>
      <c r="M287" s="53" t="s">
        <v>205</v>
      </c>
      <c r="N287" s="37"/>
      <c r="O287" s="36"/>
      <c r="P287" s="36"/>
      <c r="Q287" s="36"/>
      <c r="R287" s="36"/>
      <c r="V287" s="36" t="b">
        <f t="shared" si="4"/>
        <v>0</v>
      </c>
    </row>
    <row r="288" spans="1:24">
      <c r="B288" s="78" t="s">
        <v>354</v>
      </c>
      <c r="C288" s="36"/>
      <c r="D288" s="18" t="s">
        <v>39</v>
      </c>
      <c r="E288" s="36"/>
      <c r="F288" s="36"/>
      <c r="G288" s="21" t="s">
        <v>166</v>
      </c>
      <c r="H288" s="14" t="s">
        <v>95</v>
      </c>
      <c r="I288" s="34" t="s">
        <v>171</v>
      </c>
      <c r="J288" s="129">
        <v>88</v>
      </c>
      <c r="K288" s="14" t="s">
        <v>44</v>
      </c>
      <c r="L288" s="14" t="s">
        <v>39</v>
      </c>
      <c r="M288" s="53" t="s">
        <v>205</v>
      </c>
      <c r="N288" s="37"/>
      <c r="O288" s="36"/>
      <c r="P288" s="36"/>
      <c r="Q288" s="36"/>
      <c r="R288" s="36"/>
      <c r="V288" s="36" t="b">
        <f t="shared" si="4"/>
        <v>0</v>
      </c>
    </row>
    <row r="289" spans="1:24">
      <c r="B289" s="36"/>
      <c r="C289" s="36"/>
      <c r="D289" s="18" t="s">
        <v>39</v>
      </c>
      <c r="E289" s="36"/>
      <c r="F289" s="36"/>
      <c r="G289" s="21" t="s">
        <v>166</v>
      </c>
      <c r="H289" s="14" t="s">
        <v>95</v>
      </c>
      <c r="I289" s="34" t="s">
        <v>179</v>
      </c>
      <c r="J289" s="129">
        <v>103</v>
      </c>
      <c r="K289" s="14" t="s">
        <v>38</v>
      </c>
      <c r="L289" s="14" t="s">
        <v>39</v>
      </c>
      <c r="M289" s="53" t="s">
        <v>205</v>
      </c>
      <c r="N289" s="37"/>
      <c r="O289" s="36"/>
      <c r="P289" s="36"/>
      <c r="Q289" s="36"/>
      <c r="R289" s="36"/>
      <c r="U289" s="36"/>
      <c r="V289" s="36" t="b">
        <f t="shared" si="4"/>
        <v>0</v>
      </c>
    </row>
    <row r="290" spans="1:24">
      <c r="A290" s="36"/>
      <c r="B290" s="36"/>
      <c r="C290" s="36"/>
      <c r="D290" s="14" t="s">
        <v>39</v>
      </c>
      <c r="E290" s="36"/>
      <c r="F290" s="36"/>
      <c r="G290" s="20" t="s">
        <v>166</v>
      </c>
      <c r="H290" s="18" t="s">
        <v>102</v>
      </c>
      <c r="I290" s="39" t="s">
        <v>186</v>
      </c>
      <c r="J290" s="61">
        <v>202</v>
      </c>
      <c r="K290" s="18" t="s">
        <v>45</v>
      </c>
      <c r="L290" s="18" t="s">
        <v>44</v>
      </c>
      <c r="M290" s="53" t="s">
        <v>205</v>
      </c>
      <c r="N290" s="64"/>
      <c r="O290" s="36"/>
      <c r="P290" s="36"/>
      <c r="Q290" s="36"/>
      <c r="R290" s="36"/>
      <c r="S290" s="36"/>
      <c r="T290" s="36"/>
      <c r="U290" s="36"/>
      <c r="V290" s="36" t="b">
        <f t="shared" si="4"/>
        <v>0</v>
      </c>
      <c r="W290" s="36"/>
      <c r="X290" s="36"/>
    </row>
    <row r="291" spans="1:24">
      <c r="A291" s="36"/>
      <c r="B291" s="36" t="s">
        <v>287</v>
      </c>
      <c r="C291" s="36"/>
      <c r="D291" s="18" t="s">
        <v>410</v>
      </c>
      <c r="E291" s="36"/>
      <c r="F291" s="36"/>
      <c r="G291" s="20" t="s">
        <v>288</v>
      </c>
      <c r="H291" s="18" t="s">
        <v>105</v>
      </c>
      <c r="I291" s="39"/>
      <c r="J291" s="61">
        <v>106</v>
      </c>
      <c r="K291" s="18" t="s">
        <v>48</v>
      </c>
      <c r="L291" s="18" t="s">
        <v>39</v>
      </c>
      <c r="M291" s="53"/>
      <c r="N291" s="37"/>
      <c r="O291" s="36"/>
      <c r="P291" s="36"/>
      <c r="Q291" s="36" t="s">
        <v>213</v>
      </c>
      <c r="R291" s="36" t="s">
        <v>226</v>
      </c>
      <c r="S291" s="36"/>
      <c r="T291" s="36"/>
      <c r="U291" s="36"/>
      <c r="V291" s="36" t="b">
        <f t="shared" si="4"/>
        <v>0</v>
      </c>
      <c r="W291" s="36"/>
      <c r="X291" s="36"/>
    </row>
    <row r="292" spans="1:24">
      <c r="A292" s="36"/>
      <c r="B292" s="36" t="s">
        <v>287</v>
      </c>
      <c r="C292" s="36"/>
      <c r="D292" s="18" t="s">
        <v>410</v>
      </c>
      <c r="E292" s="36"/>
      <c r="F292" s="36"/>
      <c r="G292" s="20" t="s">
        <v>288</v>
      </c>
      <c r="H292" s="18" t="s">
        <v>105</v>
      </c>
      <c r="I292" s="39"/>
      <c r="J292" s="61">
        <v>112</v>
      </c>
      <c r="K292" s="18" t="s">
        <v>54</v>
      </c>
      <c r="L292" s="18" t="s">
        <v>43</v>
      </c>
      <c r="M292" s="68"/>
      <c r="N292" s="37"/>
      <c r="O292" s="36"/>
      <c r="P292" s="36"/>
      <c r="Q292" s="36" t="s">
        <v>213</v>
      </c>
      <c r="R292" s="36" t="s">
        <v>226</v>
      </c>
      <c r="S292" s="36"/>
      <c r="T292" s="36"/>
      <c r="U292" s="36"/>
      <c r="V292" s="36" t="b">
        <f t="shared" si="4"/>
        <v>0</v>
      </c>
      <c r="W292" s="36"/>
      <c r="X292" s="36"/>
    </row>
    <row r="293" spans="1:24">
      <c r="A293" s="36"/>
      <c r="B293" s="36" t="s">
        <v>287</v>
      </c>
      <c r="C293" s="36"/>
      <c r="D293" s="18" t="s">
        <v>410</v>
      </c>
      <c r="E293" s="36"/>
      <c r="F293" s="36"/>
      <c r="G293" s="20" t="s">
        <v>288</v>
      </c>
      <c r="H293" s="18" t="s">
        <v>122</v>
      </c>
      <c r="I293" s="39" t="s">
        <v>289</v>
      </c>
      <c r="J293" s="61">
        <v>140</v>
      </c>
      <c r="K293" s="18" t="s">
        <v>51</v>
      </c>
      <c r="L293" s="18" t="s">
        <v>53</v>
      </c>
      <c r="M293" s="53"/>
      <c r="N293" s="37"/>
      <c r="O293" s="36"/>
      <c r="P293" s="36"/>
      <c r="Q293" s="36" t="s">
        <v>213</v>
      </c>
      <c r="R293" s="36" t="s">
        <v>226</v>
      </c>
      <c r="S293" s="36"/>
      <c r="T293" s="36"/>
      <c r="U293" s="36"/>
      <c r="V293" s="36" t="b">
        <f t="shared" si="4"/>
        <v>0</v>
      </c>
      <c r="W293" s="36"/>
      <c r="X293" s="36"/>
    </row>
    <row r="294" spans="1:24">
      <c r="A294" s="36"/>
      <c r="B294" s="36" t="s">
        <v>290</v>
      </c>
      <c r="C294" s="36"/>
      <c r="D294" s="18" t="s">
        <v>410</v>
      </c>
      <c r="E294" s="36"/>
      <c r="F294" s="36"/>
      <c r="G294" s="20" t="s">
        <v>291</v>
      </c>
      <c r="H294" s="18" t="s">
        <v>99</v>
      </c>
      <c r="I294" s="39" t="s">
        <v>100</v>
      </c>
      <c r="J294" s="61">
        <v>193</v>
      </c>
      <c r="K294" s="18" t="s">
        <v>47</v>
      </c>
      <c r="L294" s="18" t="s">
        <v>49</v>
      </c>
      <c r="M294" s="53" t="s">
        <v>205</v>
      </c>
      <c r="N294" s="37"/>
      <c r="O294" s="36"/>
      <c r="P294" s="36"/>
      <c r="Q294" s="36"/>
      <c r="R294" s="36"/>
      <c r="S294" s="36"/>
      <c r="T294" s="36"/>
      <c r="U294" s="36"/>
      <c r="V294" s="36" t="b">
        <f t="shared" si="4"/>
        <v>0</v>
      </c>
      <c r="W294" s="36"/>
      <c r="X294" s="36"/>
    </row>
    <row r="295" spans="1:24">
      <c r="A295" s="36"/>
      <c r="B295" s="36" t="s">
        <v>292</v>
      </c>
      <c r="C295" s="36"/>
      <c r="D295" s="18" t="s">
        <v>410</v>
      </c>
      <c r="E295" s="36"/>
      <c r="F295" s="36"/>
      <c r="G295" s="20" t="s">
        <v>291</v>
      </c>
      <c r="H295" s="18" t="s">
        <v>99</v>
      </c>
      <c r="I295" s="39" t="s">
        <v>100</v>
      </c>
      <c r="J295" s="61">
        <v>193</v>
      </c>
      <c r="K295" s="18" t="s">
        <v>47</v>
      </c>
      <c r="L295" s="18" t="s">
        <v>49</v>
      </c>
      <c r="M295" s="53" t="s">
        <v>205</v>
      </c>
      <c r="N295" s="37"/>
      <c r="O295" s="36"/>
      <c r="P295" s="36"/>
      <c r="Q295" s="36"/>
      <c r="R295" s="36"/>
      <c r="S295" s="36"/>
      <c r="T295" s="36"/>
      <c r="U295" s="36"/>
      <c r="V295" s="36" t="b">
        <f t="shared" si="4"/>
        <v>0</v>
      </c>
      <c r="W295" s="36"/>
      <c r="X295" s="36"/>
    </row>
    <row r="296" spans="1:24">
      <c r="A296" s="36"/>
      <c r="B296" s="36" t="s">
        <v>290</v>
      </c>
      <c r="C296" s="36"/>
      <c r="D296" s="18" t="s">
        <v>410</v>
      </c>
      <c r="E296" s="36"/>
      <c r="F296" s="36"/>
      <c r="G296" s="20" t="s">
        <v>291</v>
      </c>
      <c r="H296" s="18" t="s">
        <v>99</v>
      </c>
      <c r="I296" s="39" t="s">
        <v>293</v>
      </c>
      <c r="J296" s="61">
        <v>196</v>
      </c>
      <c r="K296" s="18" t="s">
        <v>42</v>
      </c>
      <c r="L296" s="18" t="s">
        <v>44</v>
      </c>
      <c r="M296" s="53" t="s">
        <v>205</v>
      </c>
      <c r="N296" s="37"/>
      <c r="O296" s="36"/>
      <c r="P296" s="36"/>
      <c r="Q296" s="36"/>
      <c r="R296" s="36"/>
      <c r="V296" s="36" t="b">
        <f t="shared" si="4"/>
        <v>0</v>
      </c>
    </row>
    <row r="297" spans="1:24">
      <c r="A297" s="36"/>
      <c r="B297" s="36" t="s">
        <v>292</v>
      </c>
      <c r="C297" s="36"/>
      <c r="D297" s="18" t="s">
        <v>410</v>
      </c>
      <c r="E297" s="36"/>
      <c r="F297" s="36"/>
      <c r="G297" s="20" t="s">
        <v>291</v>
      </c>
      <c r="H297" s="18" t="s">
        <v>99</v>
      </c>
      <c r="I297" s="39" t="s">
        <v>293</v>
      </c>
      <c r="J297" s="61">
        <v>196</v>
      </c>
      <c r="K297" s="18" t="s">
        <v>42</v>
      </c>
      <c r="L297" s="18" t="s">
        <v>44</v>
      </c>
      <c r="M297" s="53" t="s">
        <v>205</v>
      </c>
      <c r="N297" s="37"/>
      <c r="O297" s="36"/>
      <c r="P297" s="36"/>
      <c r="Q297" s="36"/>
      <c r="R297" s="36"/>
      <c r="V297" s="36" t="b">
        <f t="shared" si="4"/>
        <v>0</v>
      </c>
    </row>
    <row r="298" spans="1:24" s="36" customFormat="1">
      <c r="B298" s="36" t="s">
        <v>294</v>
      </c>
      <c r="D298" s="18" t="s">
        <v>410</v>
      </c>
      <c r="G298" s="20" t="s">
        <v>291</v>
      </c>
      <c r="H298" s="18" t="s">
        <v>124</v>
      </c>
      <c r="I298" s="39"/>
      <c r="J298" s="61">
        <v>207</v>
      </c>
      <c r="K298" s="18" t="s">
        <v>48</v>
      </c>
      <c r="L298" s="18" t="s">
        <v>56</v>
      </c>
      <c r="M298" s="53" t="s">
        <v>205</v>
      </c>
      <c r="N298" s="37"/>
      <c r="S298" s="35"/>
      <c r="T298" s="35"/>
      <c r="U298" s="35"/>
      <c r="V298" s="36" t="b">
        <f t="shared" si="4"/>
        <v>0</v>
      </c>
      <c r="W298" s="35"/>
      <c r="X298" s="35"/>
    </row>
    <row r="299" spans="1:24" s="36" customFormat="1">
      <c r="B299" s="36" t="s">
        <v>294</v>
      </c>
      <c r="D299" s="18" t="s">
        <v>410</v>
      </c>
      <c r="G299" s="20" t="s">
        <v>291</v>
      </c>
      <c r="H299" s="18" t="s">
        <v>124</v>
      </c>
      <c r="I299" s="39"/>
      <c r="J299" s="61">
        <v>211</v>
      </c>
      <c r="K299" s="18" t="s">
        <v>51</v>
      </c>
      <c r="L299" s="18" t="s">
        <v>39</v>
      </c>
      <c r="M299" s="53" t="s">
        <v>205</v>
      </c>
      <c r="N299" s="37"/>
      <c r="S299" s="35"/>
      <c r="T299" s="35"/>
      <c r="U299" s="35"/>
      <c r="V299" s="36" t="b">
        <f t="shared" si="4"/>
        <v>0</v>
      </c>
      <c r="W299" s="35"/>
      <c r="X299" s="35"/>
    </row>
    <row r="300" spans="1:24" s="36" customFormat="1">
      <c r="B300" s="36" t="s">
        <v>294</v>
      </c>
      <c r="D300" s="18" t="s">
        <v>410</v>
      </c>
      <c r="G300" s="20" t="s">
        <v>291</v>
      </c>
      <c r="H300" s="18" t="s">
        <v>124</v>
      </c>
      <c r="I300" s="39"/>
      <c r="J300" s="61">
        <v>215</v>
      </c>
      <c r="K300" s="18" t="s">
        <v>55</v>
      </c>
      <c r="L300" s="18" t="s">
        <v>53</v>
      </c>
      <c r="M300" s="53" t="s">
        <v>205</v>
      </c>
      <c r="N300" s="37"/>
      <c r="V300" s="36" t="b">
        <f t="shared" si="4"/>
        <v>0</v>
      </c>
    </row>
    <row r="301" spans="1:24" s="36" customFormat="1">
      <c r="B301" s="36" t="s">
        <v>290</v>
      </c>
      <c r="D301" s="18" t="s">
        <v>410</v>
      </c>
      <c r="G301" s="20" t="s">
        <v>291</v>
      </c>
      <c r="H301" s="18" t="s">
        <v>95</v>
      </c>
      <c r="I301" s="39" t="s">
        <v>295</v>
      </c>
      <c r="J301" s="61">
        <v>225</v>
      </c>
      <c r="K301" s="18" t="s">
        <v>47</v>
      </c>
      <c r="L301" s="18" t="s">
        <v>39</v>
      </c>
      <c r="M301" s="53" t="s">
        <v>205</v>
      </c>
      <c r="N301" s="37"/>
      <c r="S301" s="35"/>
      <c r="T301" s="35"/>
      <c r="U301" s="35"/>
      <c r="V301" s="36" t="b">
        <f t="shared" si="4"/>
        <v>0</v>
      </c>
      <c r="W301" s="35"/>
      <c r="X301" s="35"/>
    </row>
    <row r="302" spans="1:24" s="36" customFormat="1">
      <c r="B302" s="36" t="s">
        <v>292</v>
      </c>
      <c r="D302" s="18" t="s">
        <v>410</v>
      </c>
      <c r="G302" s="20" t="s">
        <v>291</v>
      </c>
      <c r="H302" s="18" t="s">
        <v>95</v>
      </c>
      <c r="I302" s="39" t="s">
        <v>295</v>
      </c>
      <c r="J302" s="61">
        <v>225</v>
      </c>
      <c r="K302" s="18" t="s">
        <v>47</v>
      </c>
      <c r="L302" s="18" t="s">
        <v>39</v>
      </c>
      <c r="M302" s="53" t="s">
        <v>205</v>
      </c>
      <c r="N302" s="37"/>
      <c r="S302" s="35"/>
      <c r="T302" s="35"/>
      <c r="U302" s="35"/>
      <c r="V302" s="36" t="b">
        <f t="shared" si="4"/>
        <v>0</v>
      </c>
      <c r="W302" s="35"/>
      <c r="X302" s="35"/>
    </row>
    <row r="303" spans="1:24" s="36" customFormat="1">
      <c r="B303" s="36" t="s">
        <v>294</v>
      </c>
      <c r="D303" s="18" t="s">
        <v>410</v>
      </c>
      <c r="G303" s="20" t="s">
        <v>291</v>
      </c>
      <c r="H303" s="18" t="s">
        <v>95</v>
      </c>
      <c r="I303" s="39" t="s">
        <v>296</v>
      </c>
      <c r="J303" s="61">
        <v>232</v>
      </c>
      <c r="K303" s="18" t="s">
        <v>41</v>
      </c>
      <c r="L303" s="18" t="s">
        <v>44</v>
      </c>
      <c r="M303" s="53" t="s">
        <v>205</v>
      </c>
      <c r="N303" s="37"/>
      <c r="S303" s="35"/>
      <c r="T303" s="35"/>
      <c r="U303" s="35"/>
      <c r="V303" s="36" t="b">
        <f t="shared" si="4"/>
        <v>0</v>
      </c>
      <c r="W303" s="35"/>
      <c r="X303" s="35"/>
    </row>
    <row r="304" spans="1:24" s="36" customFormat="1">
      <c r="B304" s="36" t="s">
        <v>290</v>
      </c>
      <c r="D304" s="18" t="s">
        <v>410</v>
      </c>
      <c r="G304" s="20" t="s">
        <v>291</v>
      </c>
      <c r="H304" s="18" t="s">
        <v>95</v>
      </c>
      <c r="I304" s="39" t="s">
        <v>297</v>
      </c>
      <c r="J304" s="61">
        <v>233</v>
      </c>
      <c r="K304" s="18" t="s">
        <v>1</v>
      </c>
      <c r="L304" s="70" t="s">
        <v>49</v>
      </c>
      <c r="M304" s="53" t="s">
        <v>205</v>
      </c>
      <c r="N304" s="37"/>
      <c r="S304" s="35"/>
      <c r="T304" s="35"/>
      <c r="U304" s="36" t="s">
        <v>332</v>
      </c>
      <c r="V304" s="36" t="b">
        <f t="shared" si="4"/>
        <v>0</v>
      </c>
      <c r="W304" s="35"/>
      <c r="X304" s="35"/>
    </row>
    <row r="305" spans="1:24" s="36" customFormat="1">
      <c r="B305" s="36" t="s">
        <v>292</v>
      </c>
      <c r="D305" s="18" t="s">
        <v>410</v>
      </c>
      <c r="G305" s="20" t="s">
        <v>291</v>
      </c>
      <c r="H305" s="18" t="s">
        <v>95</v>
      </c>
      <c r="I305" s="39" t="s">
        <v>297</v>
      </c>
      <c r="J305" s="61">
        <v>233</v>
      </c>
      <c r="K305" s="18" t="s">
        <v>1</v>
      </c>
      <c r="L305" s="70" t="s">
        <v>49</v>
      </c>
      <c r="M305" s="53" t="s">
        <v>205</v>
      </c>
      <c r="N305" s="37"/>
      <c r="S305" s="35"/>
      <c r="T305" s="35"/>
      <c r="U305" s="36" t="s">
        <v>332</v>
      </c>
      <c r="V305" s="36" t="b">
        <f t="shared" si="4"/>
        <v>0</v>
      </c>
      <c r="W305" s="35"/>
      <c r="X305" s="35"/>
    </row>
    <row r="306" spans="1:24" s="36" customFormat="1">
      <c r="B306" s="36" t="s">
        <v>408</v>
      </c>
      <c r="D306" s="18" t="s">
        <v>410</v>
      </c>
      <c r="G306" s="20" t="s">
        <v>291</v>
      </c>
      <c r="H306" s="18" t="s">
        <v>95</v>
      </c>
      <c r="I306" s="39" t="s">
        <v>297</v>
      </c>
      <c r="J306" s="61">
        <v>233</v>
      </c>
      <c r="K306" s="18" t="s">
        <v>1</v>
      </c>
      <c r="L306" s="70" t="s">
        <v>249</v>
      </c>
      <c r="M306" s="53"/>
      <c r="N306" s="37"/>
      <c r="Q306" s="36" t="s">
        <v>336</v>
      </c>
      <c r="R306" s="36" t="s">
        <v>409</v>
      </c>
      <c r="S306" s="35"/>
      <c r="T306" s="35"/>
      <c r="V306" s="36" t="b">
        <f t="shared" si="4"/>
        <v>0</v>
      </c>
      <c r="W306" s="35"/>
      <c r="X306" s="35"/>
    </row>
    <row r="307" spans="1:24">
      <c r="A307" s="36"/>
      <c r="B307" s="36" t="s">
        <v>290</v>
      </c>
      <c r="C307" s="36"/>
      <c r="D307" s="18" t="s">
        <v>410</v>
      </c>
      <c r="E307" s="36"/>
      <c r="F307" s="36"/>
      <c r="G307" s="20" t="s">
        <v>291</v>
      </c>
      <c r="H307" s="18" t="s">
        <v>117</v>
      </c>
      <c r="I307" s="39"/>
      <c r="J307" s="61">
        <v>258</v>
      </c>
      <c r="K307" s="18" t="s">
        <v>47</v>
      </c>
      <c r="L307" s="18" t="s">
        <v>50</v>
      </c>
      <c r="M307" s="53"/>
      <c r="N307" s="37"/>
      <c r="O307" s="36"/>
      <c r="P307" s="36"/>
      <c r="Q307" s="36" t="s">
        <v>329</v>
      </c>
      <c r="R307" s="36" t="s">
        <v>226</v>
      </c>
      <c r="S307" s="36"/>
      <c r="T307" s="36"/>
      <c r="U307" s="36"/>
      <c r="V307" s="36" t="b">
        <f t="shared" si="4"/>
        <v>0</v>
      </c>
      <c r="W307" s="36"/>
      <c r="X307" s="36"/>
    </row>
    <row r="308" spans="1:24">
      <c r="A308" s="36"/>
      <c r="B308" s="36" t="s">
        <v>292</v>
      </c>
      <c r="C308" s="36"/>
      <c r="D308" s="18" t="s">
        <v>410</v>
      </c>
      <c r="E308" s="36"/>
      <c r="F308" s="36"/>
      <c r="G308" s="20" t="s">
        <v>291</v>
      </c>
      <c r="H308" s="18" t="s">
        <v>117</v>
      </c>
      <c r="I308" s="39"/>
      <c r="J308" s="61">
        <v>258</v>
      </c>
      <c r="K308" s="18" t="s">
        <v>47</v>
      </c>
      <c r="L308" s="18" t="s">
        <v>50</v>
      </c>
      <c r="M308" s="53"/>
      <c r="N308" s="37"/>
      <c r="O308" s="36"/>
      <c r="P308" s="36"/>
      <c r="Q308" s="36" t="s">
        <v>329</v>
      </c>
      <c r="R308" s="36" t="s">
        <v>226</v>
      </c>
      <c r="S308" s="36"/>
      <c r="T308" s="36"/>
      <c r="U308" s="36"/>
      <c r="V308" s="36" t="b">
        <f t="shared" si="4"/>
        <v>0</v>
      </c>
      <c r="W308" s="36"/>
      <c r="X308" s="36"/>
    </row>
    <row r="309" spans="1:24">
      <c r="A309" s="36"/>
      <c r="B309" s="36" t="s">
        <v>290</v>
      </c>
      <c r="C309" s="36"/>
      <c r="D309" s="18" t="s">
        <v>410</v>
      </c>
      <c r="E309" s="36"/>
      <c r="F309" s="36"/>
      <c r="G309" s="20" t="s">
        <v>291</v>
      </c>
      <c r="H309" s="18" t="s">
        <v>117</v>
      </c>
      <c r="I309" s="39"/>
      <c r="J309" s="61">
        <v>259</v>
      </c>
      <c r="K309" s="18" t="s">
        <v>40</v>
      </c>
      <c r="L309" s="18" t="s">
        <v>42</v>
      </c>
      <c r="M309" s="53"/>
      <c r="N309" s="37"/>
      <c r="O309" s="36"/>
      <c r="P309" s="36"/>
      <c r="Q309" s="36" t="s">
        <v>329</v>
      </c>
      <c r="R309" s="36" t="s">
        <v>226</v>
      </c>
      <c r="V309" s="36" t="b">
        <f t="shared" si="4"/>
        <v>0</v>
      </c>
    </row>
    <row r="310" spans="1:24">
      <c r="A310" s="36"/>
      <c r="B310" s="36" t="s">
        <v>292</v>
      </c>
      <c r="C310" s="36"/>
      <c r="D310" s="18" t="s">
        <v>410</v>
      </c>
      <c r="E310" s="36"/>
      <c r="F310" s="36"/>
      <c r="G310" s="20" t="s">
        <v>291</v>
      </c>
      <c r="H310" s="18" t="s">
        <v>117</v>
      </c>
      <c r="I310" s="39"/>
      <c r="J310" s="61">
        <v>259</v>
      </c>
      <c r="K310" s="18" t="s">
        <v>40</v>
      </c>
      <c r="L310" s="18" t="s">
        <v>42</v>
      </c>
      <c r="M310" s="53"/>
      <c r="N310" s="37"/>
      <c r="O310" s="36"/>
      <c r="P310" s="36"/>
      <c r="Q310" s="36" t="s">
        <v>329</v>
      </c>
      <c r="R310" s="36" t="s">
        <v>226</v>
      </c>
      <c r="V310" s="36" t="b">
        <f t="shared" si="4"/>
        <v>0</v>
      </c>
    </row>
    <row r="311" spans="1:24">
      <c r="A311" s="36"/>
      <c r="B311" s="36" t="s">
        <v>294</v>
      </c>
      <c r="C311" s="36"/>
      <c r="D311" s="18" t="s">
        <v>410</v>
      </c>
      <c r="E311" s="36"/>
      <c r="F311" s="36"/>
      <c r="G311" s="20" t="s">
        <v>291</v>
      </c>
      <c r="H311" s="18" t="s">
        <v>117</v>
      </c>
      <c r="I311" s="39"/>
      <c r="J311" s="61">
        <v>260</v>
      </c>
      <c r="K311" s="18" t="s">
        <v>41</v>
      </c>
      <c r="L311" s="18" t="s">
        <v>44</v>
      </c>
      <c r="M311" s="53" t="s">
        <v>205</v>
      </c>
      <c r="N311" s="37"/>
      <c r="O311" s="36"/>
      <c r="P311" s="36"/>
      <c r="Q311" s="36" t="s">
        <v>330</v>
      </c>
      <c r="R311" s="36" t="s">
        <v>298</v>
      </c>
      <c r="V311" s="36" t="b">
        <f t="shared" si="4"/>
        <v>0</v>
      </c>
      <c r="W311" s="36"/>
      <c r="X311" s="36"/>
    </row>
    <row r="312" spans="1:24">
      <c r="A312" s="36"/>
      <c r="B312" s="36" t="s">
        <v>290</v>
      </c>
      <c r="C312" s="36"/>
      <c r="D312" s="18" t="s">
        <v>410</v>
      </c>
      <c r="E312" s="36"/>
      <c r="F312" s="36"/>
      <c r="G312" s="20" t="s">
        <v>291</v>
      </c>
      <c r="H312" s="18" t="s">
        <v>117</v>
      </c>
      <c r="I312" s="39"/>
      <c r="J312" s="61">
        <v>260</v>
      </c>
      <c r="K312" s="18" t="s">
        <v>41</v>
      </c>
      <c r="L312" s="18" t="s">
        <v>44</v>
      </c>
      <c r="M312" s="53"/>
      <c r="N312" s="37"/>
      <c r="O312" s="36"/>
      <c r="P312" s="36"/>
      <c r="Q312" s="36" t="s">
        <v>329</v>
      </c>
      <c r="R312" s="36"/>
      <c r="V312" s="36" t="b">
        <f t="shared" si="4"/>
        <v>0</v>
      </c>
      <c r="W312" s="36"/>
      <c r="X312" s="36"/>
    </row>
    <row r="313" spans="1:24">
      <c r="A313" s="36"/>
      <c r="B313" s="36" t="s">
        <v>292</v>
      </c>
      <c r="C313" s="36"/>
      <c r="D313" s="18" t="s">
        <v>410</v>
      </c>
      <c r="E313" s="36"/>
      <c r="F313" s="36"/>
      <c r="G313" s="20" t="s">
        <v>291</v>
      </c>
      <c r="H313" s="18" t="s">
        <v>117</v>
      </c>
      <c r="I313" s="39"/>
      <c r="J313" s="61">
        <v>260</v>
      </c>
      <c r="K313" s="18" t="s">
        <v>41</v>
      </c>
      <c r="L313" s="18" t="s">
        <v>44</v>
      </c>
      <c r="M313" s="53"/>
      <c r="N313" s="37"/>
      <c r="O313" s="36"/>
      <c r="P313" s="36"/>
      <c r="Q313" s="36" t="s">
        <v>329</v>
      </c>
      <c r="R313" s="36"/>
      <c r="V313" s="36" t="b">
        <f t="shared" si="4"/>
        <v>0</v>
      </c>
    </row>
    <row r="314" spans="1:24">
      <c r="A314" s="36"/>
      <c r="B314" s="36" t="s">
        <v>290</v>
      </c>
      <c r="C314" s="36"/>
      <c r="D314" s="18" t="s">
        <v>410</v>
      </c>
      <c r="E314" s="36"/>
      <c r="F314" s="36"/>
      <c r="G314" s="20" t="s">
        <v>291</v>
      </c>
      <c r="H314" s="18" t="s">
        <v>143</v>
      </c>
      <c r="I314" s="39" t="s">
        <v>299</v>
      </c>
      <c r="J314" s="61">
        <v>271</v>
      </c>
      <c r="K314" s="18" t="s">
        <v>47</v>
      </c>
      <c r="L314" s="18" t="s">
        <v>39</v>
      </c>
      <c r="M314" s="53" t="s">
        <v>205</v>
      </c>
      <c r="N314" s="37"/>
      <c r="O314" s="36"/>
      <c r="P314" s="36"/>
      <c r="Q314" s="36"/>
      <c r="R314" s="36"/>
      <c r="V314" s="36" t="b">
        <f t="shared" si="4"/>
        <v>0</v>
      </c>
    </row>
    <row r="315" spans="1:24">
      <c r="A315" s="36"/>
      <c r="B315" s="36" t="s">
        <v>292</v>
      </c>
      <c r="C315" s="36"/>
      <c r="D315" s="18" t="s">
        <v>410</v>
      </c>
      <c r="E315" s="36"/>
      <c r="F315" s="36"/>
      <c r="G315" s="20" t="s">
        <v>291</v>
      </c>
      <c r="H315" s="18" t="s">
        <v>143</v>
      </c>
      <c r="I315" s="39" t="s">
        <v>299</v>
      </c>
      <c r="J315" s="61">
        <v>271</v>
      </c>
      <c r="K315" s="18" t="s">
        <v>47</v>
      </c>
      <c r="L315" s="18" t="s">
        <v>39</v>
      </c>
      <c r="M315" s="53" t="s">
        <v>205</v>
      </c>
      <c r="N315" s="37"/>
      <c r="O315" s="36"/>
      <c r="P315" s="36"/>
      <c r="Q315" s="36"/>
      <c r="R315" s="36"/>
      <c r="V315" s="36" t="b">
        <f t="shared" si="4"/>
        <v>0</v>
      </c>
    </row>
    <row r="316" spans="1:24">
      <c r="A316" s="36"/>
      <c r="B316" s="36" t="s">
        <v>294</v>
      </c>
      <c r="C316" s="36"/>
      <c r="D316" s="18" t="s">
        <v>410</v>
      </c>
      <c r="E316" s="36"/>
      <c r="F316" s="36"/>
      <c r="G316" s="20" t="s">
        <v>291</v>
      </c>
      <c r="H316" s="18" t="s">
        <v>108</v>
      </c>
      <c r="I316" s="39"/>
      <c r="J316" s="61">
        <v>295</v>
      </c>
      <c r="K316" s="18" t="s">
        <v>38</v>
      </c>
      <c r="L316" s="18" t="s">
        <v>39</v>
      </c>
      <c r="M316" s="53" t="s">
        <v>205</v>
      </c>
      <c r="N316" s="37"/>
      <c r="O316" s="36"/>
      <c r="P316" s="36"/>
      <c r="Q316" s="36"/>
      <c r="R316" s="36"/>
      <c r="V316" s="36" t="b">
        <f t="shared" si="4"/>
        <v>0</v>
      </c>
    </row>
    <row r="317" spans="1:24">
      <c r="A317" s="36"/>
      <c r="B317" s="36" t="s">
        <v>294</v>
      </c>
      <c r="C317" s="36"/>
      <c r="D317" s="18" t="s">
        <v>410</v>
      </c>
      <c r="E317" s="36"/>
      <c r="F317" s="36"/>
      <c r="G317" s="20" t="s">
        <v>291</v>
      </c>
      <c r="H317" s="18" t="s">
        <v>108</v>
      </c>
      <c r="I317" s="39" t="s">
        <v>180</v>
      </c>
      <c r="J317" s="61">
        <v>298</v>
      </c>
      <c r="K317" s="18" t="s">
        <v>48</v>
      </c>
      <c r="L317" s="18" t="s">
        <v>39</v>
      </c>
      <c r="M317" s="53" t="s">
        <v>205</v>
      </c>
      <c r="N317" s="37"/>
      <c r="O317" s="36"/>
      <c r="P317" s="36"/>
      <c r="Q317" s="36"/>
      <c r="R317" s="36"/>
      <c r="V317" s="36" t="b">
        <f t="shared" si="4"/>
        <v>0</v>
      </c>
    </row>
    <row r="318" spans="1:24">
      <c r="A318" s="36"/>
      <c r="B318" s="36" t="s">
        <v>290</v>
      </c>
      <c r="C318" s="36"/>
      <c r="D318" s="18" t="s">
        <v>410</v>
      </c>
      <c r="E318" s="36"/>
      <c r="F318" s="36"/>
      <c r="G318" s="20" t="s">
        <v>291</v>
      </c>
      <c r="H318" s="18" t="s">
        <v>102</v>
      </c>
      <c r="I318" s="39" t="s">
        <v>300</v>
      </c>
      <c r="J318" s="61">
        <v>317</v>
      </c>
      <c r="K318" s="18" t="s">
        <v>42</v>
      </c>
      <c r="L318" s="18" t="s">
        <v>49</v>
      </c>
      <c r="M318" s="53" t="s">
        <v>205</v>
      </c>
      <c r="N318" s="37"/>
      <c r="O318" s="36"/>
      <c r="P318" s="36"/>
      <c r="Q318" s="36"/>
      <c r="R318" s="36"/>
      <c r="V318" s="36" t="b">
        <f t="shared" si="4"/>
        <v>0</v>
      </c>
    </row>
    <row r="319" spans="1:24">
      <c r="A319" s="36"/>
      <c r="B319" s="36" t="s">
        <v>292</v>
      </c>
      <c r="C319" s="36"/>
      <c r="D319" s="18" t="s">
        <v>410</v>
      </c>
      <c r="E319" s="36"/>
      <c r="F319" s="36"/>
      <c r="G319" s="20" t="s">
        <v>291</v>
      </c>
      <c r="H319" s="18" t="s">
        <v>102</v>
      </c>
      <c r="I319" s="39" t="s">
        <v>300</v>
      </c>
      <c r="J319" s="61">
        <v>317</v>
      </c>
      <c r="K319" s="18" t="s">
        <v>42</v>
      </c>
      <c r="L319" s="18" t="s">
        <v>49</v>
      </c>
      <c r="M319" s="53" t="s">
        <v>205</v>
      </c>
      <c r="N319" s="37"/>
      <c r="O319" s="36"/>
      <c r="P319" s="36"/>
      <c r="Q319" s="36"/>
      <c r="R319" s="36"/>
      <c r="V319" s="36" t="b">
        <f t="shared" si="4"/>
        <v>0</v>
      </c>
    </row>
    <row r="320" spans="1:24">
      <c r="A320" s="36"/>
      <c r="B320" s="36" t="s">
        <v>290</v>
      </c>
      <c r="C320" s="36"/>
      <c r="D320" s="18" t="s">
        <v>410</v>
      </c>
      <c r="E320" s="36"/>
      <c r="F320" s="36"/>
      <c r="G320" s="20" t="s">
        <v>291</v>
      </c>
      <c r="H320" s="18" t="s">
        <v>102</v>
      </c>
      <c r="I320" s="39" t="s">
        <v>301</v>
      </c>
      <c r="J320" s="61">
        <v>318</v>
      </c>
      <c r="K320" s="18" t="s">
        <v>38</v>
      </c>
      <c r="L320" s="18" t="s">
        <v>42</v>
      </c>
      <c r="M320" s="53" t="s">
        <v>205</v>
      </c>
      <c r="N320" s="37"/>
      <c r="O320" s="36"/>
      <c r="P320" s="36"/>
      <c r="Q320" s="36"/>
      <c r="R320" s="36"/>
      <c r="V320" s="36" t="b">
        <f t="shared" si="4"/>
        <v>0</v>
      </c>
    </row>
    <row r="321" spans="1:24">
      <c r="A321" s="36"/>
      <c r="B321" s="36" t="s">
        <v>292</v>
      </c>
      <c r="C321" s="36"/>
      <c r="D321" s="18" t="s">
        <v>410</v>
      </c>
      <c r="E321" s="36"/>
      <c r="F321" s="36"/>
      <c r="G321" s="20" t="s">
        <v>291</v>
      </c>
      <c r="H321" s="18" t="s">
        <v>102</v>
      </c>
      <c r="I321" s="39" t="s">
        <v>301</v>
      </c>
      <c r="J321" s="61">
        <v>318</v>
      </c>
      <c r="K321" s="18" t="s">
        <v>38</v>
      </c>
      <c r="L321" s="18" t="s">
        <v>42</v>
      </c>
      <c r="M321" s="53" t="s">
        <v>205</v>
      </c>
      <c r="N321" s="37"/>
      <c r="O321" s="36"/>
      <c r="P321" s="36"/>
      <c r="Q321" s="36"/>
      <c r="R321" s="36"/>
      <c r="V321" s="36" t="b">
        <f t="shared" si="4"/>
        <v>0</v>
      </c>
    </row>
    <row r="322" spans="1:24">
      <c r="A322" s="36"/>
      <c r="B322" s="36" t="s">
        <v>294</v>
      </c>
      <c r="C322" s="36"/>
      <c r="D322" s="18" t="s">
        <v>410</v>
      </c>
      <c r="E322" s="36"/>
      <c r="F322" s="36"/>
      <c r="G322" s="20" t="s">
        <v>291</v>
      </c>
      <c r="H322" s="18" t="s">
        <v>102</v>
      </c>
      <c r="I322" s="39" t="s">
        <v>148</v>
      </c>
      <c r="J322" s="61">
        <v>329</v>
      </c>
      <c r="K322" s="18" t="s">
        <v>49</v>
      </c>
      <c r="L322" s="18" t="s">
        <v>39</v>
      </c>
      <c r="M322" s="53" t="s">
        <v>205</v>
      </c>
      <c r="N322" s="37"/>
      <c r="O322" s="36"/>
      <c r="P322" s="36"/>
      <c r="Q322" s="36"/>
      <c r="R322" s="36"/>
      <c r="V322" s="36" t="b">
        <f t="shared" ref="V322:V385" si="5">AND(ISBLANK(M322),ISBLANK(N322),ISBLANK(O322),ISBLANK(P322),ISBLANK(Q322))</f>
        <v>0</v>
      </c>
    </row>
    <row r="323" spans="1:24">
      <c r="A323" s="36"/>
      <c r="B323" s="36" t="s">
        <v>290</v>
      </c>
      <c r="C323" s="36"/>
      <c r="D323" s="18" t="s">
        <v>410</v>
      </c>
      <c r="E323" s="36"/>
      <c r="F323" s="36"/>
      <c r="G323" s="20" t="s">
        <v>291</v>
      </c>
      <c r="H323" s="18" t="s">
        <v>92</v>
      </c>
      <c r="I323" s="39" t="s">
        <v>188</v>
      </c>
      <c r="J323" s="61">
        <v>346</v>
      </c>
      <c r="K323" s="18" t="s">
        <v>52</v>
      </c>
      <c r="L323" s="18" t="s">
        <v>39</v>
      </c>
      <c r="M323" s="53" t="s">
        <v>205</v>
      </c>
      <c r="N323" s="37"/>
      <c r="O323" s="36"/>
      <c r="P323" s="36"/>
      <c r="Q323" s="36"/>
      <c r="R323" s="36"/>
      <c r="V323" s="36" t="b">
        <f t="shared" si="5"/>
        <v>0</v>
      </c>
    </row>
    <row r="324" spans="1:24">
      <c r="A324" s="36"/>
      <c r="B324" s="36" t="s">
        <v>292</v>
      </c>
      <c r="C324" s="36"/>
      <c r="D324" s="18" t="s">
        <v>410</v>
      </c>
      <c r="E324" s="36"/>
      <c r="F324" s="36"/>
      <c r="G324" s="20" t="s">
        <v>291</v>
      </c>
      <c r="H324" s="18" t="s">
        <v>92</v>
      </c>
      <c r="I324" s="39" t="s">
        <v>188</v>
      </c>
      <c r="J324" s="61">
        <v>346</v>
      </c>
      <c r="K324" s="18" t="s">
        <v>52</v>
      </c>
      <c r="L324" s="18" t="s">
        <v>39</v>
      </c>
      <c r="M324" s="53" t="s">
        <v>205</v>
      </c>
      <c r="N324" s="37"/>
      <c r="O324" s="36"/>
      <c r="P324" s="36"/>
      <c r="Q324" s="36"/>
      <c r="R324" s="36"/>
      <c r="V324" s="36" t="b">
        <f t="shared" si="5"/>
        <v>0</v>
      </c>
    </row>
    <row r="325" spans="1:24">
      <c r="A325" s="36"/>
      <c r="B325" s="36" t="s">
        <v>290</v>
      </c>
      <c r="C325" s="36"/>
      <c r="D325" s="18" t="s">
        <v>410</v>
      </c>
      <c r="E325" s="36"/>
      <c r="F325" s="36"/>
      <c r="G325" s="20" t="s">
        <v>291</v>
      </c>
      <c r="H325" s="18" t="s">
        <v>92</v>
      </c>
      <c r="I325" s="39" t="s">
        <v>257</v>
      </c>
      <c r="J325" s="61">
        <v>347</v>
      </c>
      <c r="K325" s="18" t="s">
        <v>49</v>
      </c>
      <c r="L325" s="18" t="s">
        <v>44</v>
      </c>
      <c r="M325" s="53" t="s">
        <v>205</v>
      </c>
      <c r="N325" s="37"/>
      <c r="O325" s="36"/>
      <c r="P325" s="36"/>
      <c r="Q325" s="36"/>
      <c r="R325" s="36"/>
      <c r="V325" s="36" t="b">
        <f t="shared" si="5"/>
        <v>0</v>
      </c>
    </row>
    <row r="326" spans="1:24">
      <c r="A326" s="36"/>
      <c r="B326" s="36" t="s">
        <v>292</v>
      </c>
      <c r="C326" s="36"/>
      <c r="D326" s="18" t="s">
        <v>410</v>
      </c>
      <c r="E326" s="36"/>
      <c r="F326" s="36"/>
      <c r="G326" s="20" t="s">
        <v>291</v>
      </c>
      <c r="H326" s="18" t="s">
        <v>92</v>
      </c>
      <c r="I326" s="39" t="s">
        <v>257</v>
      </c>
      <c r="J326" s="61">
        <v>347</v>
      </c>
      <c r="K326" s="18" t="s">
        <v>49</v>
      </c>
      <c r="L326" s="18" t="s">
        <v>44</v>
      </c>
      <c r="M326" s="53" t="s">
        <v>205</v>
      </c>
      <c r="N326" s="37"/>
      <c r="O326" s="36"/>
      <c r="P326" s="36"/>
      <c r="Q326" s="36"/>
      <c r="R326" s="36"/>
      <c r="V326" s="36" t="b">
        <f t="shared" si="5"/>
        <v>0</v>
      </c>
    </row>
    <row r="327" spans="1:24">
      <c r="A327" s="36"/>
      <c r="B327" s="36" t="s">
        <v>294</v>
      </c>
      <c r="C327" s="36"/>
      <c r="D327" s="18" t="s">
        <v>410</v>
      </c>
      <c r="E327" s="36"/>
      <c r="F327" s="36"/>
      <c r="G327" s="20" t="s">
        <v>291</v>
      </c>
      <c r="H327" s="18" t="s">
        <v>92</v>
      </c>
      <c r="I327" s="39" t="s">
        <v>302</v>
      </c>
      <c r="J327" s="61">
        <v>358</v>
      </c>
      <c r="K327" s="18" t="s">
        <v>43</v>
      </c>
      <c r="L327" s="18" t="s">
        <v>39</v>
      </c>
      <c r="M327" s="53" t="s">
        <v>205</v>
      </c>
      <c r="N327" s="37"/>
      <c r="O327" s="36"/>
      <c r="P327" s="36"/>
      <c r="Q327" s="36"/>
      <c r="R327" s="36"/>
      <c r="V327" s="36" t="b">
        <f t="shared" si="5"/>
        <v>0</v>
      </c>
    </row>
    <row r="328" spans="1:24">
      <c r="A328" s="36"/>
      <c r="B328" s="36" t="s">
        <v>294</v>
      </c>
      <c r="C328" s="36"/>
      <c r="D328" s="18" t="s">
        <v>410</v>
      </c>
      <c r="E328" s="36"/>
      <c r="F328" s="36"/>
      <c r="G328" s="20" t="s">
        <v>291</v>
      </c>
      <c r="H328" s="18" t="s">
        <v>92</v>
      </c>
      <c r="I328" s="39" t="s">
        <v>303</v>
      </c>
      <c r="J328" s="61">
        <v>361</v>
      </c>
      <c r="K328" s="18" t="s">
        <v>38</v>
      </c>
      <c r="L328" s="18" t="s">
        <v>39</v>
      </c>
      <c r="M328" s="53" t="s">
        <v>205</v>
      </c>
      <c r="N328" s="37"/>
      <c r="O328" s="36"/>
      <c r="P328" s="36"/>
      <c r="Q328" s="36"/>
      <c r="R328" s="36"/>
      <c r="V328" s="36" t="b">
        <f t="shared" si="5"/>
        <v>0</v>
      </c>
    </row>
    <row r="329" spans="1:24">
      <c r="A329" s="36"/>
      <c r="B329" s="36" t="s">
        <v>290</v>
      </c>
      <c r="C329" s="36"/>
      <c r="D329" s="18" t="s">
        <v>410</v>
      </c>
      <c r="E329" s="36"/>
      <c r="F329" s="36"/>
      <c r="G329" s="20" t="s">
        <v>291</v>
      </c>
      <c r="H329" s="18" t="s">
        <v>92</v>
      </c>
      <c r="I329" s="39" t="s">
        <v>303</v>
      </c>
      <c r="J329" s="61">
        <v>361</v>
      </c>
      <c r="K329" s="18" t="s">
        <v>38</v>
      </c>
      <c r="L329" s="18" t="s">
        <v>49</v>
      </c>
      <c r="M329" s="53" t="s">
        <v>205</v>
      </c>
      <c r="N329" s="37"/>
      <c r="O329" s="36"/>
      <c r="P329" s="36"/>
      <c r="Q329" s="36"/>
      <c r="R329" s="36"/>
      <c r="V329" s="36" t="b">
        <f t="shared" si="5"/>
        <v>0</v>
      </c>
    </row>
    <row r="330" spans="1:24">
      <c r="A330" s="36"/>
      <c r="B330" s="36" t="s">
        <v>292</v>
      </c>
      <c r="C330" s="36"/>
      <c r="D330" s="18" t="s">
        <v>410</v>
      </c>
      <c r="E330" s="36"/>
      <c r="F330" s="36"/>
      <c r="G330" s="20" t="s">
        <v>291</v>
      </c>
      <c r="H330" s="18" t="s">
        <v>92</v>
      </c>
      <c r="I330" s="39" t="s">
        <v>303</v>
      </c>
      <c r="J330" s="61">
        <v>361</v>
      </c>
      <c r="K330" s="18" t="s">
        <v>38</v>
      </c>
      <c r="L330" s="18" t="s">
        <v>49</v>
      </c>
      <c r="M330" s="53" t="s">
        <v>205</v>
      </c>
      <c r="N330" s="37"/>
      <c r="O330" s="36"/>
      <c r="P330" s="36"/>
      <c r="Q330" s="36"/>
      <c r="R330" s="36"/>
      <c r="V330" s="36" t="b">
        <f t="shared" si="5"/>
        <v>0</v>
      </c>
    </row>
    <row r="331" spans="1:24">
      <c r="A331" s="36"/>
      <c r="B331" s="36" t="s">
        <v>294</v>
      </c>
      <c r="C331" s="36"/>
      <c r="D331" s="18" t="s">
        <v>410</v>
      </c>
      <c r="E331" s="36"/>
      <c r="F331" s="36"/>
      <c r="G331" s="20" t="s">
        <v>291</v>
      </c>
      <c r="H331" s="18" t="s">
        <v>92</v>
      </c>
      <c r="I331" s="39" t="s">
        <v>304</v>
      </c>
      <c r="J331" s="61">
        <v>363</v>
      </c>
      <c r="K331" s="18" t="s">
        <v>54</v>
      </c>
      <c r="L331" s="18" t="s">
        <v>40</v>
      </c>
      <c r="M331" s="53" t="s">
        <v>205</v>
      </c>
      <c r="N331" s="37"/>
      <c r="O331" s="36"/>
      <c r="P331" s="36"/>
      <c r="Q331" s="36"/>
      <c r="R331" s="36"/>
      <c r="V331" s="36" t="b">
        <f t="shared" si="5"/>
        <v>0</v>
      </c>
    </row>
    <row r="332" spans="1:24">
      <c r="A332" s="36"/>
      <c r="B332" s="36" t="s">
        <v>294</v>
      </c>
      <c r="C332" s="36"/>
      <c r="D332" s="18" t="s">
        <v>410</v>
      </c>
      <c r="E332" s="36"/>
      <c r="F332" s="36"/>
      <c r="G332" s="20" t="s">
        <v>291</v>
      </c>
      <c r="H332" s="18" t="s">
        <v>118</v>
      </c>
      <c r="I332" s="39" t="s">
        <v>305</v>
      </c>
      <c r="J332" s="61">
        <v>405</v>
      </c>
      <c r="K332" s="18" t="s">
        <v>40</v>
      </c>
      <c r="L332" s="18" t="s">
        <v>39</v>
      </c>
      <c r="M332" s="53" t="s">
        <v>205</v>
      </c>
      <c r="N332" s="37"/>
      <c r="O332" s="36"/>
      <c r="P332" s="36"/>
      <c r="Q332" s="36"/>
      <c r="R332" s="36"/>
      <c r="V332" s="36" t="b">
        <f t="shared" si="5"/>
        <v>0</v>
      </c>
    </row>
    <row r="333" spans="1:24">
      <c r="B333" s="35" t="s">
        <v>498</v>
      </c>
      <c r="G333" s="21" t="s">
        <v>291</v>
      </c>
      <c r="H333" s="14" t="s">
        <v>117</v>
      </c>
      <c r="J333" s="129" t="s">
        <v>457</v>
      </c>
      <c r="K333" s="14" t="s">
        <v>41</v>
      </c>
      <c r="L333" s="14" t="s">
        <v>44</v>
      </c>
      <c r="Q333" s="36" t="s">
        <v>329</v>
      </c>
      <c r="R333" s="36"/>
      <c r="V333" s="36" t="b">
        <f t="shared" si="5"/>
        <v>0</v>
      </c>
    </row>
    <row r="334" spans="1:24">
      <c r="A334" s="36"/>
      <c r="B334" s="36" t="s">
        <v>306</v>
      </c>
      <c r="C334" s="36"/>
      <c r="D334" s="18" t="s">
        <v>410</v>
      </c>
      <c r="E334" s="36"/>
      <c r="F334" s="36"/>
      <c r="G334" s="20" t="s">
        <v>307</v>
      </c>
      <c r="H334" s="18" t="s">
        <v>122</v>
      </c>
      <c r="I334" s="39" t="s">
        <v>308</v>
      </c>
      <c r="J334" s="61">
        <v>154</v>
      </c>
      <c r="K334" s="18" t="s">
        <v>38</v>
      </c>
      <c r="L334" s="18" t="s">
        <v>39</v>
      </c>
      <c r="M334" s="53" t="s">
        <v>205</v>
      </c>
      <c r="N334" s="37"/>
      <c r="O334" s="36"/>
      <c r="P334" s="36"/>
      <c r="Q334" s="36"/>
      <c r="R334" s="36" t="s">
        <v>242</v>
      </c>
      <c r="V334" s="36" t="b">
        <f t="shared" si="5"/>
        <v>0</v>
      </c>
    </row>
    <row r="335" spans="1:24">
      <c r="A335" s="36"/>
      <c r="B335" s="36" t="s">
        <v>306</v>
      </c>
      <c r="C335" s="36"/>
      <c r="D335" s="18" t="s">
        <v>410</v>
      </c>
      <c r="E335" s="36"/>
      <c r="F335" s="36"/>
      <c r="G335" s="20" t="s">
        <v>307</v>
      </c>
      <c r="H335" s="18" t="s">
        <v>99</v>
      </c>
      <c r="I335" s="39" t="s">
        <v>309</v>
      </c>
      <c r="J335" s="61">
        <v>173</v>
      </c>
      <c r="K335" s="18" t="s">
        <v>53</v>
      </c>
      <c r="L335" s="18" t="s">
        <v>39</v>
      </c>
      <c r="M335" s="53" t="s">
        <v>205</v>
      </c>
      <c r="N335" s="37"/>
      <c r="O335" s="36"/>
      <c r="P335" s="36"/>
      <c r="Q335" s="36"/>
      <c r="R335" s="36" t="s">
        <v>242</v>
      </c>
      <c r="V335" s="36" t="b">
        <f t="shared" si="5"/>
        <v>0</v>
      </c>
    </row>
    <row r="336" spans="1:24">
      <c r="A336" s="36"/>
      <c r="B336" s="36" t="s">
        <v>306</v>
      </c>
      <c r="C336" s="36"/>
      <c r="D336" s="18" t="s">
        <v>410</v>
      </c>
      <c r="E336" s="36"/>
      <c r="F336" s="36"/>
      <c r="G336" s="20" t="s">
        <v>307</v>
      </c>
      <c r="H336" s="18" t="s">
        <v>99</v>
      </c>
      <c r="I336" s="39" t="s">
        <v>310</v>
      </c>
      <c r="J336" s="61">
        <v>182</v>
      </c>
      <c r="K336" s="18" t="s">
        <v>39</v>
      </c>
      <c r="L336" s="18" t="s">
        <v>41</v>
      </c>
      <c r="M336" s="53" t="s">
        <v>205</v>
      </c>
      <c r="N336" s="37"/>
      <c r="O336" s="36"/>
      <c r="P336" s="36"/>
      <c r="Q336" s="36"/>
      <c r="R336" s="36" t="s">
        <v>242</v>
      </c>
      <c r="S336" s="36"/>
      <c r="T336" s="36"/>
      <c r="U336" s="36"/>
      <c r="V336" s="36" t="b">
        <f t="shared" si="5"/>
        <v>0</v>
      </c>
      <c r="W336" s="36"/>
      <c r="X336" s="36"/>
    </row>
    <row r="337" spans="1:24">
      <c r="A337" s="36"/>
      <c r="B337" s="36" t="s">
        <v>306</v>
      </c>
      <c r="C337" s="36"/>
      <c r="D337" s="18" t="s">
        <v>410</v>
      </c>
      <c r="E337" s="36"/>
      <c r="F337" s="36"/>
      <c r="G337" s="20" t="s">
        <v>307</v>
      </c>
      <c r="H337" s="18" t="s">
        <v>99</v>
      </c>
      <c r="I337" s="39" t="s">
        <v>100</v>
      </c>
      <c r="J337" s="61">
        <v>190</v>
      </c>
      <c r="K337" s="18" t="s">
        <v>47</v>
      </c>
      <c r="L337" s="18" t="s">
        <v>39</v>
      </c>
      <c r="M337" s="53" t="s">
        <v>205</v>
      </c>
      <c r="N337" s="37"/>
      <c r="O337" s="36"/>
      <c r="P337" s="36"/>
      <c r="Q337" s="36"/>
      <c r="R337" s="36" t="s">
        <v>242</v>
      </c>
      <c r="V337" s="36" t="b">
        <f t="shared" si="5"/>
        <v>0</v>
      </c>
    </row>
    <row r="338" spans="1:24">
      <c r="A338" s="36"/>
      <c r="B338" s="36" t="s">
        <v>306</v>
      </c>
      <c r="C338" s="36"/>
      <c r="D338" s="18" t="s">
        <v>410</v>
      </c>
      <c r="E338" s="36"/>
      <c r="F338" s="36"/>
      <c r="G338" s="20" t="s">
        <v>307</v>
      </c>
      <c r="H338" s="18" t="s">
        <v>99</v>
      </c>
      <c r="I338" s="39" t="s">
        <v>293</v>
      </c>
      <c r="J338" s="61">
        <v>193</v>
      </c>
      <c r="K338" s="18" t="s">
        <v>40</v>
      </c>
      <c r="L338" s="18" t="s">
        <v>44</v>
      </c>
      <c r="M338" s="53" t="s">
        <v>205</v>
      </c>
      <c r="N338" s="37"/>
      <c r="O338" s="36"/>
      <c r="P338" s="36"/>
      <c r="Q338" s="36"/>
      <c r="R338" s="36" t="s">
        <v>242</v>
      </c>
      <c r="V338" s="36" t="b">
        <f t="shared" si="5"/>
        <v>0</v>
      </c>
    </row>
    <row r="339" spans="1:24">
      <c r="A339" s="36"/>
      <c r="B339" s="36" t="s">
        <v>306</v>
      </c>
      <c r="C339" s="36"/>
      <c r="D339" s="18" t="s">
        <v>410</v>
      </c>
      <c r="E339" s="36"/>
      <c r="F339" s="36"/>
      <c r="G339" s="20" t="s">
        <v>307</v>
      </c>
      <c r="H339" s="18" t="s">
        <v>124</v>
      </c>
      <c r="I339" s="39"/>
      <c r="J339" s="61">
        <v>207</v>
      </c>
      <c r="K339" s="18" t="s">
        <v>38</v>
      </c>
      <c r="L339" s="18" t="s">
        <v>56</v>
      </c>
      <c r="M339" s="53" t="s">
        <v>205</v>
      </c>
      <c r="N339" s="37"/>
      <c r="O339" s="36"/>
      <c r="P339" s="36"/>
      <c r="Q339" s="36"/>
      <c r="R339" s="36" t="s">
        <v>242</v>
      </c>
      <c r="V339" s="36" t="b">
        <f t="shared" si="5"/>
        <v>0</v>
      </c>
    </row>
    <row r="340" spans="1:24">
      <c r="A340" s="36"/>
      <c r="B340" s="36" t="s">
        <v>306</v>
      </c>
      <c r="C340" s="36"/>
      <c r="D340" s="18" t="s">
        <v>410</v>
      </c>
      <c r="E340" s="36"/>
      <c r="F340" s="36"/>
      <c r="G340" s="20" t="s">
        <v>307</v>
      </c>
      <c r="H340" s="18" t="s">
        <v>95</v>
      </c>
      <c r="I340" s="39" t="s">
        <v>295</v>
      </c>
      <c r="J340" s="61">
        <v>223</v>
      </c>
      <c r="K340" s="18" t="s">
        <v>38</v>
      </c>
      <c r="L340" s="18" t="s">
        <v>39</v>
      </c>
      <c r="M340" s="53" t="s">
        <v>205</v>
      </c>
      <c r="N340" s="37"/>
      <c r="O340" s="36"/>
      <c r="P340" s="36"/>
      <c r="Q340" s="36"/>
      <c r="R340" s="36" t="s">
        <v>242</v>
      </c>
      <c r="V340" s="36" t="b">
        <f t="shared" si="5"/>
        <v>0</v>
      </c>
    </row>
    <row r="341" spans="1:24">
      <c r="A341" s="36"/>
      <c r="B341" s="36" t="s">
        <v>401</v>
      </c>
      <c r="C341" s="36"/>
      <c r="D341" s="18" t="s">
        <v>410</v>
      </c>
      <c r="E341" s="36"/>
      <c r="F341" s="36"/>
      <c r="G341" s="20" t="s">
        <v>307</v>
      </c>
      <c r="H341" s="18" t="s">
        <v>117</v>
      </c>
      <c r="I341" s="39"/>
      <c r="J341" s="61">
        <v>257</v>
      </c>
      <c r="K341" s="18" t="s">
        <v>48</v>
      </c>
      <c r="L341" s="18" t="s">
        <v>50</v>
      </c>
      <c r="M341" s="53"/>
      <c r="N341" s="37"/>
      <c r="O341" s="36"/>
      <c r="P341" s="36"/>
      <c r="Q341" s="36" t="s">
        <v>329</v>
      </c>
      <c r="R341" s="36" t="s">
        <v>400</v>
      </c>
      <c r="S341" s="36"/>
      <c r="T341" s="36"/>
      <c r="U341" s="36"/>
      <c r="V341" s="36" t="b">
        <f t="shared" si="5"/>
        <v>0</v>
      </c>
      <c r="W341" s="36"/>
      <c r="X341" s="36"/>
    </row>
    <row r="342" spans="1:24">
      <c r="A342" s="36"/>
      <c r="B342" s="36" t="s">
        <v>401</v>
      </c>
      <c r="C342" s="36"/>
      <c r="D342" s="18" t="s">
        <v>410</v>
      </c>
      <c r="E342" s="36"/>
      <c r="F342" s="36"/>
      <c r="G342" s="20" t="s">
        <v>307</v>
      </c>
      <c r="H342" s="18" t="s">
        <v>117</v>
      </c>
      <c r="I342" s="39"/>
      <c r="J342" s="61">
        <v>258</v>
      </c>
      <c r="K342" s="18" t="s">
        <v>41</v>
      </c>
      <c r="L342" s="18" t="s">
        <v>42</v>
      </c>
      <c r="M342" s="53"/>
      <c r="N342" s="37"/>
      <c r="O342" s="36"/>
      <c r="P342" s="36"/>
      <c r="Q342" s="36" t="s">
        <v>329</v>
      </c>
      <c r="R342" s="36" t="s">
        <v>400</v>
      </c>
      <c r="V342" s="36" t="b">
        <f t="shared" si="5"/>
        <v>0</v>
      </c>
    </row>
    <row r="343" spans="1:24">
      <c r="A343" s="36"/>
      <c r="B343" s="36" t="s">
        <v>306</v>
      </c>
      <c r="C343" s="36"/>
      <c r="D343" s="18" t="s">
        <v>410</v>
      </c>
      <c r="E343" s="36"/>
      <c r="F343" s="36"/>
      <c r="G343" s="20" t="s">
        <v>307</v>
      </c>
      <c r="H343" s="18" t="s">
        <v>143</v>
      </c>
      <c r="I343" s="39" t="s">
        <v>311</v>
      </c>
      <c r="J343" s="61">
        <v>276</v>
      </c>
      <c r="K343" s="18" t="s">
        <v>1</v>
      </c>
      <c r="L343" s="18" t="s">
        <v>39</v>
      </c>
      <c r="M343" s="53" t="s">
        <v>205</v>
      </c>
      <c r="N343" s="37"/>
      <c r="O343" s="36"/>
      <c r="P343" s="36"/>
      <c r="Q343" s="36"/>
      <c r="R343" s="36" t="s">
        <v>242</v>
      </c>
      <c r="V343" s="36" t="b">
        <f t="shared" si="5"/>
        <v>0</v>
      </c>
    </row>
    <row r="344" spans="1:24">
      <c r="A344" s="36"/>
      <c r="B344" s="36" t="s">
        <v>306</v>
      </c>
      <c r="C344" s="36"/>
      <c r="D344" s="18" t="s">
        <v>410</v>
      </c>
      <c r="E344" s="36"/>
      <c r="F344" s="36"/>
      <c r="G344" s="20" t="s">
        <v>307</v>
      </c>
      <c r="H344" s="18" t="s">
        <v>92</v>
      </c>
      <c r="I344" s="39" t="s">
        <v>188</v>
      </c>
      <c r="J344" s="61">
        <v>344</v>
      </c>
      <c r="K344" s="18" t="s">
        <v>52</v>
      </c>
      <c r="L344" s="18" t="s">
        <v>39</v>
      </c>
      <c r="M344" s="53" t="s">
        <v>205</v>
      </c>
      <c r="N344" s="37"/>
      <c r="O344" s="36"/>
      <c r="P344" s="36"/>
      <c r="Q344" s="36"/>
      <c r="R344" s="36" t="s">
        <v>242</v>
      </c>
      <c r="V344" s="36" t="b">
        <f t="shared" si="5"/>
        <v>0</v>
      </c>
    </row>
    <row r="345" spans="1:24">
      <c r="A345" s="36"/>
      <c r="B345" s="36" t="s">
        <v>306</v>
      </c>
      <c r="C345" s="36"/>
      <c r="D345" s="18" t="s">
        <v>410</v>
      </c>
      <c r="E345" s="36"/>
      <c r="F345" s="36"/>
      <c r="G345" s="20" t="s">
        <v>307</v>
      </c>
      <c r="H345" s="18" t="s">
        <v>92</v>
      </c>
      <c r="I345" s="39" t="s">
        <v>245</v>
      </c>
      <c r="J345" s="61">
        <v>362</v>
      </c>
      <c r="K345" s="18" t="s">
        <v>56</v>
      </c>
      <c r="L345" s="18" t="s">
        <v>44</v>
      </c>
      <c r="M345" s="53" t="s">
        <v>205</v>
      </c>
      <c r="N345" s="37"/>
      <c r="O345" s="36"/>
      <c r="P345" s="36"/>
      <c r="Q345" s="36"/>
      <c r="R345" s="36" t="s">
        <v>242</v>
      </c>
      <c r="V345" s="36" t="b">
        <f t="shared" si="5"/>
        <v>0</v>
      </c>
    </row>
    <row r="346" spans="1:24">
      <c r="A346" s="36"/>
      <c r="B346" s="36" t="s">
        <v>306</v>
      </c>
      <c r="C346" s="36"/>
      <c r="D346" s="18" t="s">
        <v>410</v>
      </c>
      <c r="E346" s="36"/>
      <c r="F346" s="36"/>
      <c r="G346" s="20" t="s">
        <v>307</v>
      </c>
      <c r="H346" s="18" t="s">
        <v>118</v>
      </c>
      <c r="I346" s="39" t="s">
        <v>271</v>
      </c>
      <c r="J346" s="61">
        <v>387</v>
      </c>
      <c r="K346" s="18" t="s">
        <v>44</v>
      </c>
      <c r="L346" s="18" t="s">
        <v>39</v>
      </c>
      <c r="M346" s="53" t="s">
        <v>205</v>
      </c>
      <c r="N346" s="37"/>
      <c r="O346" s="36"/>
      <c r="P346" s="36"/>
      <c r="Q346" s="36"/>
      <c r="R346" s="36" t="s">
        <v>242</v>
      </c>
      <c r="V346" s="36" t="b">
        <f t="shared" si="5"/>
        <v>0</v>
      </c>
    </row>
    <row r="347" spans="1:24">
      <c r="B347" s="35" t="s">
        <v>508</v>
      </c>
      <c r="G347" s="21" t="s">
        <v>307</v>
      </c>
      <c r="H347" s="14" t="s">
        <v>99</v>
      </c>
      <c r="I347" s="34" t="s">
        <v>309</v>
      </c>
      <c r="J347" s="129" t="s">
        <v>477</v>
      </c>
      <c r="K347" s="14" t="s">
        <v>53</v>
      </c>
      <c r="L347" s="14" t="s">
        <v>39</v>
      </c>
      <c r="M347" s="53" t="s">
        <v>205</v>
      </c>
      <c r="R347" s="36" t="s">
        <v>242</v>
      </c>
      <c r="V347" s="36" t="b">
        <f t="shared" si="5"/>
        <v>0</v>
      </c>
    </row>
    <row r="348" spans="1:24">
      <c r="B348" s="36"/>
      <c r="C348" s="36"/>
      <c r="D348" s="14" t="s">
        <v>49</v>
      </c>
      <c r="E348" s="36"/>
      <c r="F348" s="36"/>
      <c r="G348" s="21" t="s">
        <v>158</v>
      </c>
      <c r="H348" s="14" t="s">
        <v>122</v>
      </c>
      <c r="I348" s="34" t="s">
        <v>159</v>
      </c>
      <c r="J348" s="129">
        <v>579</v>
      </c>
      <c r="K348" s="14" t="s">
        <v>56</v>
      </c>
      <c r="L348" s="14" t="s">
        <v>39</v>
      </c>
      <c r="M348" s="53" t="s">
        <v>205</v>
      </c>
      <c r="N348" s="37"/>
      <c r="O348" s="36"/>
      <c r="P348" s="36"/>
      <c r="Q348" s="36"/>
      <c r="R348" s="36"/>
      <c r="U348" s="36"/>
      <c r="V348" s="36" t="b">
        <f t="shared" si="5"/>
        <v>0</v>
      </c>
    </row>
    <row r="349" spans="1:24">
      <c r="B349" s="36"/>
      <c r="C349" s="36"/>
      <c r="D349" s="14" t="s">
        <v>49</v>
      </c>
      <c r="E349" s="36"/>
      <c r="F349" s="36"/>
      <c r="G349" s="21" t="s">
        <v>158</v>
      </c>
      <c r="H349" s="14" t="s">
        <v>95</v>
      </c>
      <c r="I349" s="34" t="s">
        <v>178</v>
      </c>
      <c r="J349" s="129">
        <v>667</v>
      </c>
      <c r="K349" s="14" t="s">
        <v>50</v>
      </c>
      <c r="L349" s="14" t="s">
        <v>45</v>
      </c>
      <c r="M349" s="53" t="s">
        <v>205</v>
      </c>
      <c r="N349" s="37"/>
      <c r="O349" s="36"/>
      <c r="P349" s="36"/>
      <c r="Q349" s="36"/>
      <c r="R349" s="36"/>
      <c r="U349" s="36"/>
      <c r="V349" s="36" t="b">
        <f t="shared" si="5"/>
        <v>0</v>
      </c>
    </row>
    <row r="350" spans="1:24">
      <c r="B350" s="36"/>
      <c r="C350" s="36"/>
      <c r="D350" s="14" t="s">
        <v>49</v>
      </c>
      <c r="E350" s="36"/>
      <c r="F350" s="36"/>
      <c r="G350" s="21" t="s">
        <v>158</v>
      </c>
      <c r="H350" s="14" t="s">
        <v>95</v>
      </c>
      <c r="I350" s="34" t="s">
        <v>141</v>
      </c>
      <c r="J350" s="129">
        <v>669</v>
      </c>
      <c r="K350" s="14" t="s">
        <v>42</v>
      </c>
      <c r="L350" s="14" t="s">
        <v>39</v>
      </c>
      <c r="M350" s="53" t="s">
        <v>205</v>
      </c>
      <c r="N350" s="64"/>
      <c r="O350" s="36"/>
      <c r="P350" s="36"/>
      <c r="Q350" s="36"/>
      <c r="R350" s="36"/>
      <c r="V350" s="36" t="b">
        <f t="shared" si="5"/>
        <v>0</v>
      </c>
    </row>
    <row r="351" spans="1:24">
      <c r="A351" s="36"/>
      <c r="B351" s="36"/>
      <c r="C351" s="36"/>
      <c r="D351" s="18" t="s">
        <v>49</v>
      </c>
      <c r="E351" s="36"/>
      <c r="F351" s="36"/>
      <c r="G351" s="20" t="s">
        <v>158</v>
      </c>
      <c r="H351" s="18" t="s">
        <v>117</v>
      </c>
      <c r="I351" s="39"/>
      <c r="J351" s="61">
        <v>675</v>
      </c>
      <c r="K351" s="18" t="s">
        <v>38</v>
      </c>
      <c r="L351" s="18" t="s">
        <v>1</v>
      </c>
      <c r="M351" s="53" t="s">
        <v>205</v>
      </c>
      <c r="N351" s="37"/>
      <c r="O351" s="36"/>
      <c r="P351" s="36"/>
      <c r="Q351" s="36"/>
      <c r="R351" s="36"/>
      <c r="S351" s="36"/>
      <c r="T351" s="36"/>
      <c r="U351" s="36"/>
      <c r="V351" s="36" t="b">
        <f t="shared" si="5"/>
        <v>0</v>
      </c>
      <c r="W351" s="36"/>
      <c r="X351" s="36"/>
    </row>
    <row r="352" spans="1:24">
      <c r="B352" s="36"/>
      <c r="C352" s="36"/>
      <c r="D352" s="14" t="s">
        <v>49</v>
      </c>
      <c r="E352" s="36"/>
      <c r="F352" s="36"/>
      <c r="G352" s="21" t="s">
        <v>158</v>
      </c>
      <c r="H352" s="14" t="s">
        <v>102</v>
      </c>
      <c r="I352" s="34" t="s">
        <v>146</v>
      </c>
      <c r="J352" s="129">
        <v>742</v>
      </c>
      <c r="K352" s="14" t="s">
        <v>48</v>
      </c>
      <c r="L352" s="14" t="s">
        <v>39</v>
      </c>
      <c r="M352" s="53" t="s">
        <v>205</v>
      </c>
      <c r="N352" s="64"/>
      <c r="O352" s="36"/>
      <c r="P352" s="36"/>
      <c r="Q352" s="36"/>
      <c r="R352" s="36"/>
      <c r="V352" s="36" t="b">
        <f t="shared" si="5"/>
        <v>0</v>
      </c>
    </row>
    <row r="353" spans="1:24">
      <c r="B353" s="36"/>
      <c r="C353" s="36"/>
      <c r="D353" s="14" t="s">
        <v>49</v>
      </c>
      <c r="E353" s="36"/>
      <c r="F353" s="36"/>
      <c r="G353" s="21" t="s">
        <v>158</v>
      </c>
      <c r="H353" s="14" t="s">
        <v>102</v>
      </c>
      <c r="I353" s="34" t="s">
        <v>184</v>
      </c>
      <c r="J353" s="129">
        <v>753</v>
      </c>
      <c r="K353" s="14" t="s">
        <v>47</v>
      </c>
      <c r="L353" s="14" t="s">
        <v>39</v>
      </c>
      <c r="M353" s="53" t="s">
        <v>205</v>
      </c>
      <c r="N353" s="37"/>
      <c r="O353" s="36"/>
      <c r="P353" s="36"/>
      <c r="Q353" s="36"/>
      <c r="R353" s="36"/>
      <c r="V353" s="36" t="b">
        <f t="shared" si="5"/>
        <v>0</v>
      </c>
    </row>
    <row r="354" spans="1:24">
      <c r="B354" s="35" t="s">
        <v>516</v>
      </c>
      <c r="G354" s="21" t="s">
        <v>158</v>
      </c>
      <c r="H354" s="14" t="s">
        <v>99</v>
      </c>
      <c r="I354" s="34" t="s">
        <v>293</v>
      </c>
      <c r="J354" s="129" t="s">
        <v>517</v>
      </c>
      <c r="K354" s="14" t="s">
        <v>49</v>
      </c>
      <c r="L354" s="14" t="s">
        <v>249</v>
      </c>
      <c r="Q354" s="36" t="s">
        <v>336</v>
      </c>
      <c r="R354" s="36" t="s">
        <v>384</v>
      </c>
      <c r="V354" s="36" t="b">
        <f t="shared" si="5"/>
        <v>0</v>
      </c>
    </row>
    <row r="355" spans="1:24">
      <c r="B355" s="35" t="s">
        <v>518</v>
      </c>
      <c r="G355" s="21" t="s">
        <v>158</v>
      </c>
      <c r="H355" s="14" t="s">
        <v>99</v>
      </c>
      <c r="I355" s="34" t="s">
        <v>293</v>
      </c>
      <c r="J355" s="129" t="s">
        <v>517</v>
      </c>
      <c r="K355" s="14" t="s">
        <v>49</v>
      </c>
      <c r="L355" s="14" t="s">
        <v>249</v>
      </c>
      <c r="Q355" s="36" t="s">
        <v>336</v>
      </c>
      <c r="R355" s="36" t="s">
        <v>384</v>
      </c>
      <c r="V355" s="36" t="b">
        <f t="shared" si="5"/>
        <v>0</v>
      </c>
    </row>
    <row r="356" spans="1:24">
      <c r="B356" s="78" t="s">
        <v>355</v>
      </c>
      <c r="C356" s="33"/>
      <c r="D356" s="18" t="s">
        <v>39</v>
      </c>
      <c r="E356" s="33"/>
      <c r="F356" s="33"/>
      <c r="G356" s="21" t="s">
        <v>101</v>
      </c>
      <c r="H356" s="14" t="s">
        <v>102</v>
      </c>
      <c r="I356" s="34" t="s">
        <v>103</v>
      </c>
      <c r="J356" s="129">
        <v>204</v>
      </c>
      <c r="K356" s="14" t="s">
        <v>55</v>
      </c>
      <c r="L356" s="14" t="s">
        <v>49</v>
      </c>
      <c r="M356" s="67" t="s">
        <v>205</v>
      </c>
      <c r="N356" s="37"/>
      <c r="O356" s="36" t="s">
        <v>65</v>
      </c>
      <c r="P356" s="36" t="s">
        <v>215</v>
      </c>
      <c r="Q356" s="36"/>
      <c r="R356" s="36"/>
      <c r="V356" s="36" t="b">
        <f t="shared" si="5"/>
        <v>0</v>
      </c>
    </row>
    <row r="357" spans="1:24">
      <c r="A357" s="36"/>
      <c r="B357" s="36" t="s">
        <v>355</v>
      </c>
      <c r="C357" s="36"/>
      <c r="D357" s="14" t="s">
        <v>39</v>
      </c>
      <c r="E357" s="36"/>
      <c r="F357" s="36"/>
      <c r="G357" s="20" t="s">
        <v>101</v>
      </c>
      <c r="H357" s="18" t="s">
        <v>92</v>
      </c>
      <c r="I357" s="39" t="s">
        <v>151</v>
      </c>
      <c r="J357" s="61">
        <v>282</v>
      </c>
      <c r="K357" s="18" t="s">
        <v>40</v>
      </c>
      <c r="L357" s="18" t="s">
        <v>49</v>
      </c>
      <c r="M357" s="53" t="s">
        <v>205</v>
      </c>
      <c r="N357" s="37"/>
      <c r="O357" s="36" t="s">
        <v>65</v>
      </c>
      <c r="P357" s="36" t="s">
        <v>215</v>
      </c>
      <c r="Q357" s="36"/>
      <c r="R357" s="36"/>
      <c r="S357" s="36"/>
      <c r="T357" s="36"/>
      <c r="U357" s="36"/>
      <c r="V357" s="36" t="b">
        <f t="shared" si="5"/>
        <v>0</v>
      </c>
      <c r="W357" s="36"/>
      <c r="X357" s="36"/>
    </row>
    <row r="358" spans="1:24">
      <c r="B358" s="78" t="s">
        <v>356</v>
      </c>
      <c r="C358" s="36"/>
      <c r="D358" s="14" t="s">
        <v>39</v>
      </c>
      <c r="E358" s="36"/>
      <c r="F358" s="36"/>
      <c r="G358" s="21" t="s">
        <v>70</v>
      </c>
      <c r="H358" s="14" t="s">
        <v>122</v>
      </c>
      <c r="I358" s="34" t="s">
        <v>123</v>
      </c>
      <c r="J358" s="129">
        <v>83</v>
      </c>
      <c r="K358" s="14" t="s">
        <v>47</v>
      </c>
      <c r="L358" s="14" t="s">
        <v>38</v>
      </c>
      <c r="M358" s="53"/>
      <c r="N358" s="37" t="s">
        <v>205</v>
      </c>
      <c r="O358" s="36"/>
      <c r="P358" s="36"/>
      <c r="Q358" s="36"/>
      <c r="R358" s="36"/>
      <c r="V358" s="36" t="b">
        <f t="shared" si="5"/>
        <v>0</v>
      </c>
    </row>
    <row r="359" spans="1:24">
      <c r="A359" s="36"/>
      <c r="B359" s="36"/>
      <c r="C359" s="36"/>
      <c r="D359" s="14" t="s">
        <v>39</v>
      </c>
      <c r="E359" s="36"/>
      <c r="F359" s="36"/>
      <c r="G359" s="20" t="s">
        <v>70</v>
      </c>
      <c r="H359" s="18" t="s">
        <v>122</v>
      </c>
      <c r="I359" s="39" t="s">
        <v>162</v>
      </c>
      <c r="J359" s="61">
        <v>86</v>
      </c>
      <c r="K359" s="18" t="s">
        <v>39</v>
      </c>
      <c r="L359" s="18" t="s">
        <v>41</v>
      </c>
      <c r="M359" s="53" t="s">
        <v>205</v>
      </c>
      <c r="N359" s="37"/>
      <c r="O359" s="36"/>
      <c r="P359" s="36"/>
      <c r="Q359" s="36"/>
      <c r="R359" s="36"/>
      <c r="S359" s="36"/>
      <c r="T359" s="36"/>
      <c r="U359" s="36"/>
      <c r="V359" s="36" t="b">
        <f t="shared" si="5"/>
        <v>0</v>
      </c>
      <c r="W359" s="36"/>
      <c r="X359" s="36"/>
    </row>
    <row r="360" spans="1:24">
      <c r="A360" s="36"/>
      <c r="B360" s="82" t="s">
        <v>356</v>
      </c>
      <c r="C360" s="36"/>
      <c r="D360" s="18" t="s">
        <v>39</v>
      </c>
      <c r="E360" s="36"/>
      <c r="F360" s="36"/>
      <c r="G360" s="20" t="s">
        <v>70</v>
      </c>
      <c r="H360" s="18" t="s">
        <v>99</v>
      </c>
      <c r="I360" s="39" t="s">
        <v>126</v>
      </c>
      <c r="J360" s="61">
        <v>101</v>
      </c>
      <c r="K360" s="18" t="s">
        <v>48</v>
      </c>
      <c r="L360" s="18" t="s">
        <v>53</v>
      </c>
      <c r="M360" s="63"/>
      <c r="N360" s="37" t="s">
        <v>205</v>
      </c>
      <c r="O360" s="36"/>
      <c r="P360" s="36"/>
      <c r="Q360" s="36"/>
      <c r="R360" s="36"/>
      <c r="S360" s="36"/>
      <c r="T360" s="36"/>
      <c r="U360" s="36"/>
      <c r="V360" s="36" t="b">
        <f t="shared" si="5"/>
        <v>0</v>
      </c>
      <c r="W360" s="36"/>
      <c r="X360" s="36"/>
    </row>
    <row r="361" spans="1:24">
      <c r="B361" s="78" t="s">
        <v>357</v>
      </c>
      <c r="C361" s="36"/>
      <c r="D361" s="14" t="s">
        <v>39</v>
      </c>
      <c r="E361" s="36"/>
      <c r="F361" s="36"/>
      <c r="G361" s="21" t="s">
        <v>70</v>
      </c>
      <c r="H361" s="14" t="s">
        <v>99</v>
      </c>
      <c r="I361" s="34" t="s">
        <v>127</v>
      </c>
      <c r="J361" s="129">
        <v>103</v>
      </c>
      <c r="K361" s="14" t="s">
        <v>54</v>
      </c>
      <c r="L361" s="14" t="s">
        <v>55</v>
      </c>
      <c r="M361" s="63"/>
      <c r="N361" s="37" t="s">
        <v>205</v>
      </c>
      <c r="O361" s="36"/>
      <c r="P361" s="36"/>
      <c r="Q361" s="36"/>
      <c r="R361" s="36"/>
      <c r="V361" s="36" t="b">
        <f t="shared" si="5"/>
        <v>0</v>
      </c>
    </row>
    <row r="362" spans="1:24">
      <c r="B362" s="78" t="s">
        <v>357</v>
      </c>
      <c r="C362" s="36"/>
      <c r="D362" s="14" t="s">
        <v>39</v>
      </c>
      <c r="E362" s="36"/>
      <c r="F362" s="36"/>
      <c r="G362" s="21" t="s">
        <v>70</v>
      </c>
      <c r="H362" s="14" t="s">
        <v>99</v>
      </c>
      <c r="I362" s="34" t="s">
        <v>128</v>
      </c>
      <c r="J362" s="129">
        <v>105</v>
      </c>
      <c r="K362" s="14" t="s">
        <v>54</v>
      </c>
      <c r="L362" s="14" t="s">
        <v>45</v>
      </c>
      <c r="M362" s="53"/>
      <c r="N362" s="37" t="s">
        <v>205</v>
      </c>
      <c r="O362" s="36"/>
      <c r="P362" s="36"/>
      <c r="Q362" s="36"/>
      <c r="R362" s="36"/>
      <c r="V362" s="36" t="b">
        <f t="shared" si="5"/>
        <v>0</v>
      </c>
    </row>
    <row r="363" spans="1:24">
      <c r="B363" s="78" t="s">
        <v>356</v>
      </c>
      <c r="C363" s="36"/>
      <c r="D363" s="14" t="s">
        <v>39</v>
      </c>
      <c r="E363" s="36"/>
      <c r="F363" s="36"/>
      <c r="G363" s="21" t="s">
        <v>70</v>
      </c>
      <c r="H363" s="14" t="s">
        <v>99</v>
      </c>
      <c r="I363" s="34" t="s">
        <v>129</v>
      </c>
      <c r="J363" s="129">
        <v>119</v>
      </c>
      <c r="K363" s="14" t="s">
        <v>41</v>
      </c>
      <c r="L363" s="14" t="s">
        <v>44</v>
      </c>
      <c r="M363" s="53"/>
      <c r="N363" s="37" t="s">
        <v>205</v>
      </c>
      <c r="O363" s="36"/>
      <c r="P363" s="36"/>
      <c r="Q363" s="36"/>
      <c r="R363" s="36"/>
      <c r="V363" s="36" t="b">
        <f t="shared" si="5"/>
        <v>0</v>
      </c>
    </row>
    <row r="364" spans="1:24">
      <c r="A364" s="36"/>
      <c r="B364" s="82" t="s">
        <v>356</v>
      </c>
      <c r="C364" s="36"/>
      <c r="D364" s="18" t="s">
        <v>39</v>
      </c>
      <c r="E364" s="36"/>
      <c r="F364" s="36"/>
      <c r="G364" s="20" t="s">
        <v>70</v>
      </c>
      <c r="H364" s="18" t="s">
        <v>99</v>
      </c>
      <c r="I364" s="39" t="s">
        <v>130</v>
      </c>
      <c r="J364" s="61">
        <v>121</v>
      </c>
      <c r="K364" s="18" t="s">
        <v>1</v>
      </c>
      <c r="L364" s="18" t="s">
        <v>41</v>
      </c>
      <c r="M364" s="53"/>
      <c r="N364" s="37" t="s">
        <v>205</v>
      </c>
      <c r="O364" s="36"/>
      <c r="P364" s="36"/>
      <c r="Q364" s="36"/>
      <c r="R364" s="36"/>
      <c r="S364" s="36"/>
      <c r="T364" s="36"/>
      <c r="U364" s="36"/>
      <c r="V364" s="36" t="b">
        <f t="shared" si="5"/>
        <v>0</v>
      </c>
      <c r="W364" s="36"/>
      <c r="X364" s="36"/>
    </row>
    <row r="365" spans="1:24">
      <c r="B365" s="36" t="s">
        <v>356</v>
      </c>
      <c r="C365" s="36"/>
      <c r="D365" s="14" t="s">
        <v>39</v>
      </c>
      <c r="E365" s="36"/>
      <c r="F365" s="36"/>
      <c r="G365" s="21" t="s">
        <v>70</v>
      </c>
      <c r="H365" s="14" t="s">
        <v>99</v>
      </c>
      <c r="I365" s="34" t="s">
        <v>131</v>
      </c>
      <c r="J365" s="129">
        <v>124</v>
      </c>
      <c r="K365" s="14" t="s">
        <v>56</v>
      </c>
      <c r="L365" s="14" t="s">
        <v>55</v>
      </c>
      <c r="M365" s="53"/>
      <c r="N365" s="37" t="s">
        <v>205</v>
      </c>
      <c r="O365" s="36"/>
      <c r="P365" s="36"/>
      <c r="Q365" s="36"/>
      <c r="R365" s="36"/>
      <c r="V365" s="36" t="b">
        <f t="shared" si="5"/>
        <v>0</v>
      </c>
    </row>
    <row r="366" spans="1:24">
      <c r="B366" s="36" t="s">
        <v>385</v>
      </c>
      <c r="C366" s="36"/>
      <c r="D366" s="14" t="s">
        <v>39</v>
      </c>
      <c r="E366" s="36"/>
      <c r="F366" s="36"/>
      <c r="G366" s="21" t="s">
        <v>70</v>
      </c>
      <c r="H366" s="14" t="s">
        <v>99</v>
      </c>
      <c r="I366" s="34" t="s">
        <v>132</v>
      </c>
      <c r="J366" s="129">
        <v>125</v>
      </c>
      <c r="K366" s="14" t="s">
        <v>41</v>
      </c>
      <c r="L366" s="14" t="s">
        <v>40</v>
      </c>
      <c r="M366" s="63"/>
      <c r="N366" s="37" t="s">
        <v>205</v>
      </c>
      <c r="O366" s="36"/>
      <c r="P366" s="36"/>
      <c r="Q366" s="36"/>
      <c r="R366" s="36"/>
      <c r="V366" s="36" t="b">
        <f t="shared" si="5"/>
        <v>0</v>
      </c>
    </row>
    <row r="367" spans="1:24">
      <c r="A367" s="36"/>
      <c r="B367" s="82" t="s">
        <v>356</v>
      </c>
      <c r="C367" s="36"/>
      <c r="D367" s="18" t="s">
        <v>39</v>
      </c>
      <c r="E367" s="36"/>
      <c r="F367" s="36"/>
      <c r="G367" s="20" t="s">
        <v>70</v>
      </c>
      <c r="H367" s="18" t="s">
        <v>95</v>
      </c>
      <c r="I367" s="39" t="s">
        <v>135</v>
      </c>
      <c r="J367" s="61">
        <v>143</v>
      </c>
      <c r="K367" s="18" t="s">
        <v>53</v>
      </c>
      <c r="L367" s="18" t="s">
        <v>52</v>
      </c>
      <c r="M367" s="63"/>
      <c r="N367" s="37" t="s">
        <v>205</v>
      </c>
      <c r="O367" s="36"/>
      <c r="P367" s="36"/>
      <c r="Q367" s="36"/>
      <c r="R367" s="36"/>
      <c r="S367" s="36"/>
      <c r="T367" s="36"/>
      <c r="U367" s="36"/>
      <c r="V367" s="36" t="b">
        <f t="shared" si="5"/>
        <v>0</v>
      </c>
      <c r="W367" s="36"/>
      <c r="X367" s="36"/>
    </row>
    <row r="368" spans="1:24">
      <c r="A368" s="36"/>
      <c r="B368" s="78" t="s">
        <v>356</v>
      </c>
      <c r="C368" s="36"/>
      <c r="D368" s="14" t="s">
        <v>39</v>
      </c>
      <c r="E368" s="36"/>
      <c r="F368" s="36"/>
      <c r="G368" s="21" t="s">
        <v>70</v>
      </c>
      <c r="H368" s="14" t="s">
        <v>95</v>
      </c>
      <c r="I368" s="34" t="s">
        <v>139</v>
      </c>
      <c r="J368" s="129">
        <v>150</v>
      </c>
      <c r="K368" s="14" t="s">
        <v>55</v>
      </c>
      <c r="L368" s="14" t="s">
        <v>56</v>
      </c>
      <c r="M368" s="63"/>
      <c r="N368" s="37" t="s">
        <v>205</v>
      </c>
      <c r="O368" s="36"/>
      <c r="P368" s="36"/>
      <c r="Q368" s="36"/>
      <c r="R368" s="36"/>
      <c r="V368" s="36" t="b">
        <f t="shared" si="5"/>
        <v>0</v>
      </c>
    </row>
    <row r="369" spans="1:24">
      <c r="B369" s="78" t="s">
        <v>357</v>
      </c>
      <c r="C369" s="36"/>
      <c r="D369" s="14" t="s">
        <v>39</v>
      </c>
      <c r="E369" s="36"/>
      <c r="F369" s="36"/>
      <c r="G369" s="21" t="s">
        <v>70</v>
      </c>
      <c r="H369" s="14" t="s">
        <v>95</v>
      </c>
      <c r="I369" s="34" t="s">
        <v>140</v>
      </c>
      <c r="J369" s="129">
        <v>161</v>
      </c>
      <c r="K369" s="14" t="s">
        <v>39</v>
      </c>
      <c r="L369" s="14" t="s">
        <v>40</v>
      </c>
      <c r="M369" s="63"/>
      <c r="N369" s="37" t="s">
        <v>205</v>
      </c>
      <c r="O369" s="36"/>
      <c r="P369" s="36"/>
      <c r="Q369" s="36"/>
      <c r="R369" s="36"/>
      <c r="V369" s="36" t="b">
        <f t="shared" si="5"/>
        <v>0</v>
      </c>
    </row>
    <row r="370" spans="1:24">
      <c r="B370" s="78" t="s">
        <v>358</v>
      </c>
      <c r="C370" s="36"/>
      <c r="D370" s="14" t="s">
        <v>39</v>
      </c>
      <c r="E370" s="36"/>
      <c r="F370" s="36"/>
      <c r="G370" s="21" t="s">
        <v>70</v>
      </c>
      <c r="H370" s="14" t="s">
        <v>95</v>
      </c>
      <c r="I370" s="34" t="s">
        <v>179</v>
      </c>
      <c r="J370" s="129">
        <v>166</v>
      </c>
      <c r="K370" s="14" t="s">
        <v>56</v>
      </c>
      <c r="L370" s="14" t="s">
        <v>39</v>
      </c>
      <c r="M370" s="53" t="s">
        <v>205</v>
      </c>
      <c r="N370" s="37"/>
      <c r="O370" s="36"/>
      <c r="P370" s="36"/>
      <c r="Q370" s="36"/>
      <c r="R370" s="36"/>
      <c r="U370" s="36"/>
      <c r="V370" s="36" t="b">
        <f t="shared" si="5"/>
        <v>0</v>
      </c>
    </row>
    <row r="371" spans="1:24">
      <c r="A371" s="36"/>
      <c r="B371" s="82" t="s">
        <v>357</v>
      </c>
      <c r="C371" s="36"/>
      <c r="D371" s="18" t="s">
        <v>39</v>
      </c>
      <c r="E371" s="36"/>
      <c r="F371" s="36"/>
      <c r="G371" s="20" t="s">
        <v>70</v>
      </c>
      <c r="H371" s="18" t="s">
        <v>95</v>
      </c>
      <c r="I371" s="39" t="s">
        <v>141</v>
      </c>
      <c r="J371" s="61">
        <v>167</v>
      </c>
      <c r="K371" s="18" t="s">
        <v>53</v>
      </c>
      <c r="L371" s="18" t="s">
        <v>41</v>
      </c>
      <c r="M371" s="63"/>
      <c r="N371" s="37" t="s">
        <v>205</v>
      </c>
      <c r="O371" s="36"/>
      <c r="P371" s="36"/>
      <c r="Q371" s="36"/>
      <c r="R371" s="36"/>
      <c r="S371" s="36"/>
      <c r="T371" s="36"/>
      <c r="U371" s="36"/>
      <c r="V371" s="36" t="b">
        <f t="shared" si="5"/>
        <v>0</v>
      </c>
      <c r="W371" s="36"/>
      <c r="X371" s="36"/>
    </row>
    <row r="372" spans="1:24">
      <c r="A372" s="36"/>
      <c r="B372" s="82" t="s">
        <v>385</v>
      </c>
      <c r="C372" s="36"/>
      <c r="D372" s="18" t="s">
        <v>39</v>
      </c>
      <c r="E372" s="36"/>
      <c r="F372" s="36"/>
      <c r="G372" s="20" t="s">
        <v>70</v>
      </c>
      <c r="H372" s="18" t="s">
        <v>95</v>
      </c>
      <c r="I372" s="39" t="s">
        <v>142</v>
      </c>
      <c r="J372" s="61">
        <v>172</v>
      </c>
      <c r="K372" s="18" t="s">
        <v>49</v>
      </c>
      <c r="L372" s="18" t="s">
        <v>53</v>
      </c>
      <c r="M372" s="53"/>
      <c r="N372" s="37" t="s">
        <v>205</v>
      </c>
      <c r="O372" s="36"/>
      <c r="P372" s="36"/>
      <c r="Q372" s="36"/>
      <c r="R372" s="36"/>
      <c r="S372" s="36"/>
      <c r="T372" s="36"/>
      <c r="U372" s="36"/>
      <c r="V372" s="36" t="b">
        <f t="shared" si="5"/>
        <v>0</v>
      </c>
      <c r="W372" s="36"/>
      <c r="X372" s="36"/>
    </row>
    <row r="373" spans="1:24">
      <c r="B373" s="78" t="s">
        <v>385</v>
      </c>
      <c r="C373" s="36"/>
      <c r="D373" s="14" t="s">
        <v>39</v>
      </c>
      <c r="E373" s="36"/>
      <c r="F373" s="36"/>
      <c r="G373" s="21" t="s">
        <v>70</v>
      </c>
      <c r="H373" s="14" t="s">
        <v>117</v>
      </c>
      <c r="I373" s="34" t="s">
        <v>134</v>
      </c>
      <c r="J373" s="129">
        <v>177</v>
      </c>
      <c r="K373" s="14" t="s">
        <v>39</v>
      </c>
      <c r="L373" s="14" t="s">
        <v>54</v>
      </c>
      <c r="M373" s="53"/>
      <c r="N373" s="37" t="s">
        <v>205</v>
      </c>
      <c r="O373" s="36"/>
      <c r="P373" s="36"/>
      <c r="Q373" s="36"/>
      <c r="R373" s="36"/>
      <c r="V373" s="36" t="b">
        <f t="shared" si="5"/>
        <v>0</v>
      </c>
    </row>
    <row r="374" spans="1:24">
      <c r="B374" s="78" t="s">
        <v>385</v>
      </c>
      <c r="C374" s="36"/>
      <c r="D374" s="14" t="s">
        <v>39</v>
      </c>
      <c r="E374" s="36"/>
      <c r="F374" s="36"/>
      <c r="G374" s="21" t="s">
        <v>70</v>
      </c>
      <c r="H374" s="14" t="s">
        <v>143</v>
      </c>
      <c r="I374" s="34" t="s">
        <v>144</v>
      </c>
      <c r="J374" s="129">
        <v>208</v>
      </c>
      <c r="K374" s="14" t="s">
        <v>1</v>
      </c>
      <c r="L374" s="14" t="s">
        <v>40</v>
      </c>
      <c r="M374" s="53"/>
      <c r="N374" s="37" t="s">
        <v>205</v>
      </c>
      <c r="O374" s="36"/>
      <c r="P374" s="36"/>
      <c r="Q374" s="36"/>
      <c r="R374" s="36"/>
      <c r="V374" s="36" t="b">
        <f t="shared" si="5"/>
        <v>0</v>
      </c>
    </row>
    <row r="375" spans="1:24">
      <c r="A375" s="36"/>
      <c r="B375" s="82" t="s">
        <v>357</v>
      </c>
      <c r="C375" s="36"/>
      <c r="D375" s="18" t="s">
        <v>39</v>
      </c>
      <c r="E375" s="36"/>
      <c r="F375" s="36"/>
      <c r="G375" s="20" t="s">
        <v>70</v>
      </c>
      <c r="H375" s="18" t="s">
        <v>108</v>
      </c>
      <c r="I375" s="39"/>
      <c r="J375" s="61">
        <v>213</v>
      </c>
      <c r="K375" s="18" t="s">
        <v>53</v>
      </c>
      <c r="L375" s="18" t="s">
        <v>41</v>
      </c>
      <c r="M375" s="53"/>
      <c r="N375" s="37" t="s">
        <v>205</v>
      </c>
      <c r="O375" s="36"/>
      <c r="P375" s="36"/>
      <c r="Q375" s="36"/>
      <c r="R375" s="36"/>
      <c r="S375" s="36"/>
      <c r="T375" s="36"/>
      <c r="U375" s="36"/>
      <c r="V375" s="36" t="b">
        <f t="shared" si="5"/>
        <v>0</v>
      </c>
      <c r="W375" s="36"/>
      <c r="X375" s="36"/>
    </row>
    <row r="376" spans="1:24">
      <c r="B376" s="78" t="s">
        <v>359</v>
      </c>
      <c r="C376" s="36"/>
      <c r="D376" s="18" t="s">
        <v>39</v>
      </c>
      <c r="E376" s="36"/>
      <c r="F376" s="36"/>
      <c r="G376" s="21" t="s">
        <v>70</v>
      </c>
      <c r="H376" s="14" t="s">
        <v>108</v>
      </c>
      <c r="J376" s="129">
        <v>215</v>
      </c>
      <c r="K376" s="14" t="s">
        <v>38</v>
      </c>
      <c r="L376" s="14" t="s">
        <v>39</v>
      </c>
      <c r="M376" s="53" t="s">
        <v>205</v>
      </c>
      <c r="N376" s="37"/>
      <c r="O376" s="36"/>
      <c r="P376" s="36"/>
      <c r="Q376" s="36"/>
      <c r="R376" s="36"/>
      <c r="V376" s="36" t="b">
        <f t="shared" si="5"/>
        <v>0</v>
      </c>
    </row>
    <row r="377" spans="1:24">
      <c r="A377" s="36"/>
      <c r="B377" s="82" t="s">
        <v>357</v>
      </c>
      <c r="C377" s="36"/>
      <c r="D377" s="18" t="s">
        <v>39</v>
      </c>
      <c r="E377" s="36"/>
      <c r="F377" s="36"/>
      <c r="G377" s="20" t="s">
        <v>70</v>
      </c>
      <c r="H377" s="18" t="s">
        <v>102</v>
      </c>
      <c r="I377" s="39" t="s">
        <v>145</v>
      </c>
      <c r="J377" s="61">
        <v>234</v>
      </c>
      <c r="K377" s="18" t="s">
        <v>40</v>
      </c>
      <c r="L377" s="18" t="s">
        <v>41</v>
      </c>
      <c r="M377" s="63"/>
      <c r="N377" s="37" t="s">
        <v>205</v>
      </c>
      <c r="O377" s="36"/>
      <c r="P377" s="36"/>
      <c r="Q377" s="36"/>
      <c r="R377" s="36"/>
      <c r="S377" s="36"/>
      <c r="T377" s="36"/>
      <c r="U377" s="36"/>
      <c r="V377" s="36" t="b">
        <f t="shared" si="5"/>
        <v>0</v>
      </c>
      <c r="W377" s="36"/>
      <c r="X377" s="36"/>
    </row>
    <row r="378" spans="1:24">
      <c r="A378" s="36"/>
      <c r="B378" s="82" t="s">
        <v>383</v>
      </c>
      <c r="C378" s="36"/>
      <c r="D378" s="18" t="s">
        <v>39</v>
      </c>
      <c r="E378" s="36"/>
      <c r="F378" s="36"/>
      <c r="G378" s="20" t="s">
        <v>70</v>
      </c>
      <c r="H378" s="18" t="s">
        <v>102</v>
      </c>
      <c r="I378" s="39" t="s">
        <v>103</v>
      </c>
      <c r="J378" s="61">
        <v>235</v>
      </c>
      <c r="K378" s="18" t="s">
        <v>52</v>
      </c>
      <c r="L378" s="18" t="s">
        <v>53</v>
      </c>
      <c r="M378" s="63"/>
      <c r="N378" s="37" t="s">
        <v>205</v>
      </c>
      <c r="O378" s="36"/>
      <c r="P378" s="36"/>
      <c r="Q378" s="36"/>
      <c r="R378" s="36"/>
      <c r="S378" s="36"/>
      <c r="T378" s="36"/>
      <c r="U378" s="36"/>
      <c r="V378" s="36" t="b">
        <f t="shared" si="5"/>
        <v>0</v>
      </c>
      <c r="W378" s="36"/>
      <c r="X378" s="36"/>
    </row>
    <row r="379" spans="1:24">
      <c r="A379" s="36"/>
      <c r="B379" s="82" t="s">
        <v>356</v>
      </c>
      <c r="C379" s="36"/>
      <c r="D379" s="18" t="s">
        <v>39</v>
      </c>
      <c r="E379" s="36"/>
      <c r="F379" s="36"/>
      <c r="G379" s="20" t="s">
        <v>70</v>
      </c>
      <c r="H379" s="18" t="s">
        <v>102</v>
      </c>
      <c r="I379" s="39" t="s">
        <v>146</v>
      </c>
      <c r="J379" s="61">
        <v>240</v>
      </c>
      <c r="K379" s="18" t="s">
        <v>40</v>
      </c>
      <c r="L379" s="18" t="s">
        <v>41</v>
      </c>
      <c r="M379" s="53"/>
      <c r="N379" s="37" t="s">
        <v>205</v>
      </c>
      <c r="O379" s="36"/>
      <c r="P379" s="36"/>
      <c r="Q379" s="36"/>
      <c r="R379" s="36"/>
      <c r="S379" s="36"/>
      <c r="T379" s="36"/>
      <c r="U379" s="36"/>
      <c r="V379" s="36" t="b">
        <f t="shared" si="5"/>
        <v>0</v>
      </c>
      <c r="W379" s="36"/>
      <c r="X379" s="36"/>
    </row>
    <row r="380" spans="1:24">
      <c r="A380" s="36"/>
      <c r="B380" s="82" t="s">
        <v>357</v>
      </c>
      <c r="C380" s="36"/>
      <c r="D380" s="18" t="s">
        <v>39</v>
      </c>
      <c r="E380" s="36"/>
      <c r="F380" s="36"/>
      <c r="G380" s="20" t="s">
        <v>70</v>
      </c>
      <c r="H380" s="18" t="s">
        <v>102</v>
      </c>
      <c r="I380" s="39" t="s">
        <v>185</v>
      </c>
      <c r="J380" s="61">
        <v>253</v>
      </c>
      <c r="K380" s="18" t="s">
        <v>42</v>
      </c>
      <c r="L380" s="18" t="s">
        <v>39</v>
      </c>
      <c r="M380" s="53" t="s">
        <v>205</v>
      </c>
      <c r="N380" s="37"/>
      <c r="O380" s="36"/>
      <c r="P380" s="36"/>
      <c r="Q380" s="36"/>
      <c r="R380" s="36"/>
      <c r="S380" s="36"/>
      <c r="T380" s="36"/>
      <c r="U380" s="36"/>
      <c r="V380" s="36" t="b">
        <f t="shared" si="5"/>
        <v>0</v>
      </c>
      <c r="W380" s="36"/>
      <c r="X380" s="36"/>
    </row>
    <row r="381" spans="1:24">
      <c r="B381" s="78" t="s">
        <v>383</v>
      </c>
      <c r="C381" s="36"/>
      <c r="D381" s="14" t="s">
        <v>39</v>
      </c>
      <c r="E381" s="36"/>
      <c r="F381" s="36"/>
      <c r="G381" s="21" t="s">
        <v>70</v>
      </c>
      <c r="H381" s="14" t="s">
        <v>102</v>
      </c>
      <c r="I381" s="34" t="s">
        <v>147</v>
      </c>
      <c r="J381" s="129">
        <v>260</v>
      </c>
      <c r="K381" s="14" t="s">
        <v>42</v>
      </c>
      <c r="L381" s="14" t="s">
        <v>39</v>
      </c>
      <c r="M381" s="53"/>
      <c r="N381" s="37" t="s">
        <v>205</v>
      </c>
      <c r="O381" s="36"/>
      <c r="P381" s="36"/>
      <c r="Q381" s="36"/>
      <c r="R381" s="36"/>
      <c r="V381" s="36" t="b">
        <f t="shared" si="5"/>
        <v>0</v>
      </c>
    </row>
    <row r="382" spans="1:24">
      <c r="A382" s="36"/>
      <c r="B382" s="82" t="s">
        <v>356</v>
      </c>
      <c r="C382" s="36"/>
      <c r="D382" s="18" t="s">
        <v>39</v>
      </c>
      <c r="E382" s="36"/>
      <c r="F382" s="36"/>
      <c r="G382" s="20" t="s">
        <v>70</v>
      </c>
      <c r="H382" s="18" t="s">
        <v>102</v>
      </c>
      <c r="I382" s="39" t="s">
        <v>148</v>
      </c>
      <c r="J382" s="61">
        <v>262</v>
      </c>
      <c r="K382" s="18" t="s">
        <v>50</v>
      </c>
      <c r="L382" s="18" t="s">
        <v>53</v>
      </c>
      <c r="M382" s="63"/>
      <c r="N382" s="37" t="s">
        <v>205</v>
      </c>
      <c r="O382" s="36"/>
      <c r="P382" s="36"/>
      <c r="Q382" s="36"/>
      <c r="R382" s="36"/>
      <c r="S382" s="36"/>
      <c r="T382" s="36"/>
      <c r="U382" s="36"/>
      <c r="V382" s="36" t="b">
        <f t="shared" si="5"/>
        <v>0</v>
      </c>
      <c r="W382" s="36"/>
      <c r="X382" s="36"/>
    </row>
    <row r="383" spans="1:24">
      <c r="A383" s="36"/>
      <c r="B383" s="82" t="s">
        <v>356</v>
      </c>
      <c r="C383" s="36"/>
      <c r="D383" s="18" t="s">
        <v>39</v>
      </c>
      <c r="E383" s="36"/>
      <c r="F383" s="36"/>
      <c r="G383" s="20" t="s">
        <v>70</v>
      </c>
      <c r="H383" s="18" t="s">
        <v>102</v>
      </c>
      <c r="I383" s="39" t="s">
        <v>149</v>
      </c>
      <c r="J383" s="61">
        <v>263</v>
      </c>
      <c r="K383" s="18" t="s">
        <v>52</v>
      </c>
      <c r="L383" s="18" t="s">
        <v>53</v>
      </c>
      <c r="M383" s="53"/>
      <c r="N383" s="37" t="s">
        <v>205</v>
      </c>
      <c r="O383" s="36"/>
      <c r="P383" s="36"/>
      <c r="Q383" s="36"/>
      <c r="R383" s="36"/>
      <c r="S383" s="36"/>
      <c r="T383" s="36"/>
      <c r="U383" s="36"/>
      <c r="V383" s="36" t="b">
        <f t="shared" si="5"/>
        <v>0</v>
      </c>
      <c r="W383" s="36"/>
      <c r="X383" s="36"/>
    </row>
    <row r="384" spans="1:24">
      <c r="A384" s="36"/>
      <c r="B384" s="36" t="s">
        <v>312</v>
      </c>
      <c r="C384" s="36"/>
      <c r="D384" s="18" t="s">
        <v>39</v>
      </c>
      <c r="E384" s="36"/>
      <c r="F384" s="36"/>
      <c r="G384" s="20" t="s">
        <v>70</v>
      </c>
      <c r="H384" s="18" t="s">
        <v>102</v>
      </c>
      <c r="I384" s="39" t="s">
        <v>225</v>
      </c>
      <c r="J384" s="61">
        <v>269</v>
      </c>
      <c r="K384" s="18" t="s">
        <v>54</v>
      </c>
      <c r="L384" s="18" t="s">
        <v>50</v>
      </c>
      <c r="M384" s="53"/>
      <c r="N384" s="37"/>
      <c r="O384" s="36"/>
      <c r="P384" s="36"/>
      <c r="Q384" s="36" t="s">
        <v>329</v>
      </c>
      <c r="R384" s="36" t="s">
        <v>226</v>
      </c>
      <c r="S384" s="36"/>
      <c r="T384" s="36"/>
      <c r="U384" s="36"/>
      <c r="V384" s="36" t="b">
        <f t="shared" si="5"/>
        <v>0</v>
      </c>
      <c r="W384" s="36"/>
      <c r="X384" s="36"/>
    </row>
    <row r="385" spans="1:24">
      <c r="A385" s="36"/>
      <c r="B385" s="82" t="s">
        <v>357</v>
      </c>
      <c r="C385" s="36"/>
      <c r="D385" s="18" t="s">
        <v>39</v>
      </c>
      <c r="E385" s="36"/>
      <c r="F385" s="36"/>
      <c r="G385" s="20" t="s">
        <v>70</v>
      </c>
      <c r="H385" s="18" t="s">
        <v>92</v>
      </c>
      <c r="I385" s="39" t="s">
        <v>150</v>
      </c>
      <c r="J385" s="61">
        <v>305</v>
      </c>
      <c r="K385" s="18" t="s">
        <v>54</v>
      </c>
      <c r="L385" s="18" t="s">
        <v>53</v>
      </c>
      <c r="M385" s="53"/>
      <c r="N385" s="37" t="s">
        <v>205</v>
      </c>
      <c r="O385" s="36"/>
      <c r="P385" s="36"/>
      <c r="Q385" s="36"/>
      <c r="R385" s="36"/>
      <c r="S385" s="36"/>
      <c r="T385" s="36"/>
      <c r="U385" s="36"/>
      <c r="V385" s="36" t="b">
        <f t="shared" si="5"/>
        <v>0</v>
      </c>
      <c r="W385" s="36"/>
      <c r="X385" s="36"/>
    </row>
    <row r="386" spans="1:24">
      <c r="B386" s="78" t="s">
        <v>360</v>
      </c>
      <c r="C386" s="36"/>
      <c r="D386" s="14" t="s">
        <v>39</v>
      </c>
      <c r="E386" s="36"/>
      <c r="F386" s="36"/>
      <c r="G386" s="21" t="s">
        <v>70</v>
      </c>
      <c r="H386" s="14" t="s">
        <v>92</v>
      </c>
      <c r="I386" s="34" t="s">
        <v>190</v>
      </c>
      <c r="J386" s="129">
        <v>310</v>
      </c>
      <c r="K386" s="14" t="s">
        <v>41</v>
      </c>
      <c r="L386" s="14" t="s">
        <v>39</v>
      </c>
      <c r="M386" s="53" t="s">
        <v>205</v>
      </c>
      <c r="N386" s="37"/>
      <c r="O386" s="36"/>
      <c r="P386" s="36"/>
      <c r="Q386" s="36"/>
      <c r="R386" s="36"/>
      <c r="V386" s="36" t="b">
        <f t="shared" ref="V386:V448" si="6">AND(ISBLANK(M386),ISBLANK(N386),ISBLANK(O386),ISBLANK(P386),ISBLANK(Q386))</f>
        <v>0</v>
      </c>
    </row>
    <row r="387" spans="1:24">
      <c r="A387" s="36"/>
      <c r="B387" s="82" t="s">
        <v>385</v>
      </c>
      <c r="C387" s="36"/>
      <c r="D387" s="18" t="s">
        <v>39</v>
      </c>
      <c r="E387" s="36"/>
      <c r="F387" s="36"/>
      <c r="G387" s="20" t="s">
        <v>70</v>
      </c>
      <c r="H387" s="18" t="s">
        <v>92</v>
      </c>
      <c r="I387" s="39" t="s">
        <v>98</v>
      </c>
      <c r="J387" s="61">
        <v>313</v>
      </c>
      <c r="K387" s="18" t="s">
        <v>40</v>
      </c>
      <c r="L387" s="18" t="s">
        <v>1</v>
      </c>
      <c r="M387" s="53"/>
      <c r="N387" s="37" t="s">
        <v>205</v>
      </c>
      <c r="O387" s="36"/>
      <c r="P387" s="36"/>
      <c r="Q387" s="36"/>
      <c r="R387" s="36"/>
      <c r="S387" s="36"/>
      <c r="T387" s="36"/>
      <c r="U387" s="36"/>
      <c r="V387" s="36" t="b">
        <f t="shared" si="6"/>
        <v>0</v>
      </c>
      <c r="W387" s="36"/>
      <c r="X387" s="36"/>
    </row>
    <row r="388" spans="1:24">
      <c r="B388" s="78" t="s">
        <v>356</v>
      </c>
      <c r="C388" s="36"/>
      <c r="D388" s="14" t="s">
        <v>39</v>
      </c>
      <c r="E388" s="36"/>
      <c r="F388" s="36"/>
      <c r="G388" s="21" t="s">
        <v>70</v>
      </c>
      <c r="H388" s="14" t="s">
        <v>92</v>
      </c>
      <c r="I388" s="34" t="s">
        <v>151</v>
      </c>
      <c r="J388" s="129">
        <v>332</v>
      </c>
      <c r="K388" s="14" t="s">
        <v>49</v>
      </c>
      <c r="L388" s="14" t="s">
        <v>40</v>
      </c>
      <c r="M388" s="53"/>
      <c r="N388" s="37" t="s">
        <v>205</v>
      </c>
      <c r="O388" s="36"/>
      <c r="P388" s="36"/>
      <c r="Q388" s="36"/>
      <c r="R388" s="36"/>
      <c r="V388" s="36" t="b">
        <f t="shared" si="6"/>
        <v>0</v>
      </c>
    </row>
    <row r="389" spans="1:24">
      <c r="B389" s="78" t="s">
        <v>356</v>
      </c>
      <c r="C389" s="36"/>
      <c r="D389" s="14" t="s">
        <v>39</v>
      </c>
      <c r="E389" s="36"/>
      <c r="F389" s="36"/>
      <c r="G389" s="21" t="s">
        <v>70</v>
      </c>
      <c r="H389" s="14" t="s">
        <v>118</v>
      </c>
      <c r="I389" s="34" t="s">
        <v>152</v>
      </c>
      <c r="J389" s="129">
        <v>342</v>
      </c>
      <c r="K389" s="14" t="s">
        <v>44</v>
      </c>
      <c r="L389" s="14" t="s">
        <v>39</v>
      </c>
      <c r="M389" s="53"/>
      <c r="N389" s="37" t="s">
        <v>205</v>
      </c>
      <c r="O389" s="36"/>
      <c r="P389" s="36"/>
      <c r="Q389" s="36"/>
      <c r="R389" s="36"/>
      <c r="V389" s="36" t="b">
        <f t="shared" si="6"/>
        <v>0</v>
      </c>
    </row>
    <row r="390" spans="1:24">
      <c r="A390" s="36"/>
      <c r="B390" s="82" t="s">
        <v>356</v>
      </c>
      <c r="C390" s="36"/>
      <c r="D390" s="18" t="s">
        <v>39</v>
      </c>
      <c r="E390" s="36"/>
      <c r="F390" s="36"/>
      <c r="G390" s="20" t="s">
        <v>70</v>
      </c>
      <c r="H390" s="18" t="s">
        <v>118</v>
      </c>
      <c r="I390" s="39" t="s">
        <v>153</v>
      </c>
      <c r="J390" s="61">
        <v>354</v>
      </c>
      <c r="K390" s="18" t="s">
        <v>48</v>
      </c>
      <c r="L390" s="18" t="s">
        <v>47</v>
      </c>
      <c r="M390" s="63"/>
      <c r="N390" s="37" t="s">
        <v>205</v>
      </c>
      <c r="O390" s="36"/>
      <c r="P390" s="36"/>
      <c r="Q390" s="36"/>
      <c r="R390" s="36"/>
      <c r="S390" s="36"/>
      <c r="T390" s="36"/>
      <c r="U390" s="36"/>
      <c r="V390" s="36" t="b">
        <f t="shared" si="6"/>
        <v>0</v>
      </c>
      <c r="W390" s="36"/>
      <c r="X390" s="36"/>
    </row>
    <row r="391" spans="1:24">
      <c r="A391" s="36"/>
      <c r="B391" s="82" t="s">
        <v>361</v>
      </c>
      <c r="C391" s="36"/>
      <c r="D391" s="18" t="s">
        <v>39</v>
      </c>
      <c r="E391" s="36"/>
      <c r="F391" s="36"/>
      <c r="G391" s="20" t="s">
        <v>70</v>
      </c>
      <c r="H391" s="18" t="s">
        <v>118</v>
      </c>
      <c r="I391" s="39" t="s">
        <v>154</v>
      </c>
      <c r="J391" s="61">
        <v>358</v>
      </c>
      <c r="K391" s="18" t="s">
        <v>44</v>
      </c>
      <c r="L391" s="18" t="s">
        <v>39</v>
      </c>
      <c r="M391" s="53"/>
      <c r="N391" s="37" t="s">
        <v>205</v>
      </c>
      <c r="O391" s="36"/>
      <c r="P391" s="36"/>
      <c r="Q391" s="36"/>
      <c r="R391" s="36"/>
      <c r="S391" s="36"/>
      <c r="T391" s="36"/>
      <c r="U391" s="36"/>
      <c r="V391" s="36" t="b">
        <f t="shared" si="6"/>
        <v>0</v>
      </c>
      <c r="W391" s="36"/>
      <c r="X391" s="36"/>
    </row>
    <row r="392" spans="1:24">
      <c r="A392" s="36"/>
      <c r="B392" s="82" t="s">
        <v>357</v>
      </c>
      <c r="C392" s="36"/>
      <c r="D392" s="18" t="s">
        <v>39</v>
      </c>
      <c r="E392" s="36"/>
      <c r="F392" s="36"/>
      <c r="G392" s="20" t="s">
        <v>70</v>
      </c>
      <c r="H392" s="18" t="s">
        <v>118</v>
      </c>
      <c r="I392" s="39" t="s">
        <v>154</v>
      </c>
      <c r="J392" s="61">
        <v>358</v>
      </c>
      <c r="K392" s="18" t="s">
        <v>44</v>
      </c>
      <c r="L392" s="18" t="s">
        <v>40</v>
      </c>
      <c r="M392" s="53"/>
      <c r="N392" s="37" t="s">
        <v>205</v>
      </c>
      <c r="O392" s="36"/>
      <c r="P392" s="36"/>
      <c r="Q392" s="36"/>
      <c r="R392" s="36"/>
      <c r="S392" s="36"/>
      <c r="T392" s="36"/>
      <c r="U392" s="36"/>
      <c r="V392" s="36" t="b">
        <f t="shared" si="6"/>
        <v>0</v>
      </c>
      <c r="W392" s="36"/>
      <c r="X392" s="36"/>
    </row>
    <row r="393" spans="1:24">
      <c r="A393" s="36"/>
      <c r="B393" s="82" t="s">
        <v>359</v>
      </c>
      <c r="C393" s="36"/>
      <c r="D393" s="18" t="s">
        <v>39</v>
      </c>
      <c r="E393" s="36"/>
      <c r="F393" s="36"/>
      <c r="G393" s="20" t="s">
        <v>70</v>
      </c>
      <c r="H393" s="18" t="s">
        <v>118</v>
      </c>
      <c r="I393" s="39" t="s">
        <v>196</v>
      </c>
      <c r="J393" s="61">
        <v>360</v>
      </c>
      <c r="K393" s="18" t="s">
        <v>40</v>
      </c>
      <c r="L393" s="18" t="s">
        <v>39</v>
      </c>
      <c r="M393" s="53" t="s">
        <v>205</v>
      </c>
      <c r="N393" s="37"/>
      <c r="O393" s="36"/>
      <c r="P393" s="36"/>
      <c r="Q393" s="36"/>
      <c r="R393" s="36"/>
      <c r="S393" s="36"/>
      <c r="T393" s="36"/>
      <c r="U393" s="36"/>
      <c r="V393" s="36" t="b">
        <f t="shared" si="6"/>
        <v>0</v>
      </c>
      <c r="W393" s="36"/>
      <c r="X393" s="36"/>
    </row>
    <row r="394" spans="1:24">
      <c r="A394" s="36"/>
      <c r="B394" s="82" t="s">
        <v>357</v>
      </c>
      <c r="C394" s="36"/>
      <c r="D394" s="18" t="s">
        <v>39</v>
      </c>
      <c r="E394" s="36"/>
      <c r="F394" s="36"/>
      <c r="G394" s="20" t="s">
        <v>70</v>
      </c>
      <c r="H394" s="18" t="s">
        <v>118</v>
      </c>
      <c r="I394" s="39" t="s">
        <v>155</v>
      </c>
      <c r="J394" s="61">
        <v>362</v>
      </c>
      <c r="K394" s="18" t="s">
        <v>47</v>
      </c>
      <c r="L394" s="18" t="s">
        <v>39</v>
      </c>
      <c r="M394" s="63"/>
      <c r="N394" s="37" t="s">
        <v>205</v>
      </c>
      <c r="O394" s="36"/>
      <c r="P394" s="36"/>
      <c r="Q394" s="36"/>
      <c r="R394" s="36"/>
      <c r="S394" s="36"/>
      <c r="T394" s="36"/>
      <c r="U394" s="36"/>
      <c r="V394" s="36" t="b">
        <f t="shared" si="6"/>
        <v>0</v>
      </c>
      <c r="W394" s="36"/>
      <c r="X394" s="36"/>
    </row>
    <row r="395" spans="1:24">
      <c r="A395" s="36"/>
      <c r="B395" s="36"/>
      <c r="C395" s="36"/>
      <c r="D395" s="18" t="s">
        <v>39</v>
      </c>
      <c r="E395" s="36"/>
      <c r="F395" s="36"/>
      <c r="G395" s="20" t="s">
        <v>137</v>
      </c>
      <c r="H395" s="18" t="s">
        <v>95</v>
      </c>
      <c r="I395" s="39" t="s">
        <v>138</v>
      </c>
      <c r="J395" s="61">
        <v>135</v>
      </c>
      <c r="K395" s="18" t="s">
        <v>42</v>
      </c>
      <c r="L395" s="18" t="s">
        <v>41</v>
      </c>
      <c r="M395" s="53"/>
      <c r="N395" s="37" t="s">
        <v>205</v>
      </c>
      <c r="O395" s="36"/>
      <c r="P395" s="36"/>
      <c r="Q395" s="36"/>
      <c r="R395" s="36"/>
      <c r="S395" s="36"/>
      <c r="T395" s="36"/>
      <c r="U395" s="36"/>
      <c r="V395" s="36" t="b">
        <f t="shared" si="6"/>
        <v>0</v>
      </c>
      <c r="W395" s="36"/>
      <c r="X395" s="36"/>
    </row>
    <row r="396" spans="1:24">
      <c r="B396" s="78" t="s">
        <v>386</v>
      </c>
      <c r="C396" s="33"/>
      <c r="D396" s="18" t="s">
        <v>39</v>
      </c>
      <c r="E396" s="33"/>
      <c r="F396" s="33"/>
      <c r="G396" s="21" t="s">
        <v>94</v>
      </c>
      <c r="H396" s="14" t="s">
        <v>105</v>
      </c>
      <c r="J396" s="129">
        <v>2</v>
      </c>
      <c r="K396" s="14" t="s">
        <v>50</v>
      </c>
      <c r="L396" s="14" t="s">
        <v>49</v>
      </c>
      <c r="M396" s="67" t="s">
        <v>205</v>
      </c>
      <c r="N396" s="37"/>
      <c r="O396" s="36" t="s">
        <v>65</v>
      </c>
      <c r="P396" s="36" t="s">
        <v>215</v>
      </c>
      <c r="Q396" s="36"/>
      <c r="R396" s="36"/>
      <c r="V396" s="36" t="b">
        <f t="shared" si="6"/>
        <v>0</v>
      </c>
    </row>
    <row r="397" spans="1:24">
      <c r="B397" s="78" t="s">
        <v>362</v>
      </c>
      <c r="C397" s="33"/>
      <c r="D397" s="18" t="s">
        <v>39</v>
      </c>
      <c r="E397" s="33"/>
      <c r="F397" s="33"/>
      <c r="G397" s="21" t="s">
        <v>94</v>
      </c>
      <c r="H397" s="14" t="s">
        <v>99</v>
      </c>
      <c r="I397" s="34" t="s">
        <v>100</v>
      </c>
      <c r="J397" s="129">
        <v>90</v>
      </c>
      <c r="K397" s="14" t="s">
        <v>38</v>
      </c>
      <c r="L397" s="14" t="s">
        <v>55</v>
      </c>
      <c r="M397" s="67"/>
      <c r="N397" s="37"/>
      <c r="O397" s="36" t="s">
        <v>67</v>
      </c>
      <c r="P397" s="36" t="s">
        <v>215</v>
      </c>
      <c r="Q397" s="36"/>
      <c r="R397" s="36" t="s">
        <v>204</v>
      </c>
      <c r="V397" s="36" t="b">
        <f t="shared" si="6"/>
        <v>0</v>
      </c>
    </row>
    <row r="398" spans="1:24">
      <c r="B398" s="78" t="s">
        <v>362</v>
      </c>
      <c r="C398" s="33"/>
      <c r="D398" s="18" t="s">
        <v>39</v>
      </c>
      <c r="E398" s="33"/>
      <c r="F398" s="33"/>
      <c r="G398" s="21" t="s">
        <v>94</v>
      </c>
      <c r="H398" s="14" t="s">
        <v>99</v>
      </c>
      <c r="I398" s="34" t="s">
        <v>100</v>
      </c>
      <c r="J398" s="129">
        <v>90</v>
      </c>
      <c r="K398" s="14" t="s">
        <v>38</v>
      </c>
      <c r="L398" s="14" t="s">
        <v>55</v>
      </c>
      <c r="M398" s="67"/>
      <c r="N398" s="37"/>
      <c r="O398" s="36" t="s">
        <v>67</v>
      </c>
      <c r="P398" s="36" t="s">
        <v>215</v>
      </c>
      <c r="Q398" s="36"/>
      <c r="R398" s="36" t="s">
        <v>204</v>
      </c>
      <c r="V398" s="36" t="b">
        <f t="shared" si="6"/>
        <v>0</v>
      </c>
    </row>
    <row r="399" spans="1:24">
      <c r="A399" s="36"/>
      <c r="B399" s="36" t="s">
        <v>314</v>
      </c>
      <c r="C399" s="36"/>
      <c r="D399" s="18" t="s">
        <v>39</v>
      </c>
      <c r="E399" s="36"/>
      <c r="F399" s="36"/>
      <c r="G399" s="20" t="s">
        <v>94</v>
      </c>
      <c r="H399" s="18" t="s">
        <v>99</v>
      </c>
      <c r="I399" s="39" t="s">
        <v>131</v>
      </c>
      <c r="J399" s="61">
        <v>94</v>
      </c>
      <c r="K399" s="18" t="s">
        <v>48</v>
      </c>
      <c r="L399" s="18" t="s">
        <v>42</v>
      </c>
      <c r="M399" s="53" t="s">
        <v>205</v>
      </c>
      <c r="N399" s="64"/>
      <c r="O399" s="20"/>
      <c r="P399" s="20"/>
      <c r="Q399" s="36"/>
      <c r="R399" s="36" t="s">
        <v>328</v>
      </c>
      <c r="V399" s="36" t="b">
        <f t="shared" si="6"/>
        <v>0</v>
      </c>
    </row>
    <row r="400" spans="1:24">
      <c r="A400" s="36"/>
      <c r="B400" s="36" t="s">
        <v>313</v>
      </c>
      <c r="C400" s="36"/>
      <c r="D400" s="18" t="s">
        <v>39</v>
      </c>
      <c r="E400" s="36"/>
      <c r="F400" s="36"/>
      <c r="G400" s="20" t="s">
        <v>94</v>
      </c>
      <c r="H400" s="18" t="s">
        <v>99</v>
      </c>
      <c r="I400" s="39" t="s">
        <v>131</v>
      </c>
      <c r="J400" s="61">
        <v>94</v>
      </c>
      <c r="K400" s="18" t="s">
        <v>48</v>
      </c>
      <c r="L400" s="18" t="s">
        <v>42</v>
      </c>
      <c r="M400" s="53" t="s">
        <v>205</v>
      </c>
      <c r="N400" s="37"/>
      <c r="O400" s="36"/>
      <c r="P400" s="36"/>
      <c r="Q400" s="36"/>
      <c r="R400" s="36" t="s">
        <v>328</v>
      </c>
      <c r="V400" s="36" t="b">
        <f t="shared" si="6"/>
        <v>0</v>
      </c>
    </row>
    <row r="401" spans="1:24">
      <c r="A401" s="36"/>
      <c r="B401" s="82" t="s">
        <v>363</v>
      </c>
      <c r="C401" s="33"/>
      <c r="D401" s="18" t="s">
        <v>39</v>
      </c>
      <c r="E401" s="33"/>
      <c r="F401" s="33"/>
      <c r="G401" s="20" t="s">
        <v>94</v>
      </c>
      <c r="H401" s="18" t="s">
        <v>95</v>
      </c>
      <c r="I401" s="39" t="s">
        <v>96</v>
      </c>
      <c r="J401" s="61">
        <v>113</v>
      </c>
      <c r="K401" s="18" t="s">
        <v>56</v>
      </c>
      <c r="L401" s="18" t="s">
        <v>51</v>
      </c>
      <c r="M401" s="67" t="s">
        <v>205</v>
      </c>
      <c r="N401" s="37"/>
      <c r="O401" s="36"/>
      <c r="P401" s="36"/>
      <c r="Q401" s="36"/>
      <c r="R401" s="36" t="s">
        <v>203</v>
      </c>
      <c r="S401" s="36"/>
      <c r="T401" s="36"/>
      <c r="U401" s="36"/>
      <c r="V401" s="36" t="b">
        <f t="shared" si="6"/>
        <v>0</v>
      </c>
      <c r="W401" s="36"/>
      <c r="X401" s="36"/>
    </row>
    <row r="402" spans="1:24">
      <c r="B402" s="78" t="s">
        <v>364</v>
      </c>
      <c r="C402" s="33"/>
      <c r="D402" s="18" t="s">
        <v>39</v>
      </c>
      <c r="E402" s="33"/>
      <c r="F402" s="33"/>
      <c r="G402" s="21" t="s">
        <v>94</v>
      </c>
      <c r="H402" s="14" t="s">
        <v>92</v>
      </c>
      <c r="I402" s="34" t="s">
        <v>98</v>
      </c>
      <c r="J402" s="129">
        <v>257</v>
      </c>
      <c r="K402" s="14" t="s">
        <v>1</v>
      </c>
      <c r="L402" s="14" t="s">
        <v>45</v>
      </c>
      <c r="M402" s="67" t="s">
        <v>205</v>
      </c>
      <c r="N402" s="37"/>
      <c r="O402" s="36"/>
      <c r="P402" s="36"/>
      <c r="Q402" s="36"/>
      <c r="R402" s="36" t="s">
        <v>203</v>
      </c>
      <c r="V402" s="36" t="b">
        <f t="shared" si="6"/>
        <v>0</v>
      </c>
    </row>
    <row r="403" spans="1:24">
      <c r="B403" s="78" t="s">
        <v>386</v>
      </c>
      <c r="C403" s="33"/>
      <c r="D403" s="18" t="s">
        <v>39</v>
      </c>
      <c r="E403" s="33"/>
      <c r="F403" s="33"/>
      <c r="G403" s="21" t="s">
        <v>94</v>
      </c>
      <c r="H403" s="14" t="s">
        <v>104</v>
      </c>
      <c r="J403" s="129">
        <v>282</v>
      </c>
      <c r="K403" s="14" t="s">
        <v>55</v>
      </c>
      <c r="L403" s="14" t="s">
        <v>49</v>
      </c>
      <c r="M403" s="67" t="s">
        <v>205</v>
      </c>
      <c r="N403" s="37"/>
      <c r="O403" s="36" t="s">
        <v>65</v>
      </c>
      <c r="P403" s="36" t="s">
        <v>215</v>
      </c>
      <c r="Q403" s="36"/>
      <c r="R403" s="36"/>
      <c r="V403" s="36" t="b">
        <f t="shared" si="6"/>
        <v>0</v>
      </c>
    </row>
    <row r="404" spans="1:24">
      <c r="B404" s="33"/>
      <c r="C404" s="33"/>
      <c r="D404" s="18" t="s">
        <v>39</v>
      </c>
      <c r="E404" s="33"/>
      <c r="F404" s="33"/>
      <c r="G404" s="21" t="s">
        <v>97</v>
      </c>
      <c r="H404" s="14" t="s">
        <v>105</v>
      </c>
      <c r="J404" s="129">
        <v>2</v>
      </c>
      <c r="K404" s="14" t="s">
        <v>50</v>
      </c>
      <c r="L404" s="14" t="s">
        <v>49</v>
      </c>
      <c r="M404" s="67" t="s">
        <v>205</v>
      </c>
      <c r="N404" s="37"/>
      <c r="O404" s="36" t="s">
        <v>65</v>
      </c>
      <c r="P404" s="36" t="s">
        <v>215</v>
      </c>
      <c r="Q404" s="36"/>
      <c r="R404" s="36"/>
      <c r="V404" s="36" t="b">
        <f t="shared" si="6"/>
        <v>0</v>
      </c>
    </row>
    <row r="405" spans="1:24">
      <c r="A405" s="36"/>
      <c r="B405" s="33"/>
      <c r="C405" s="33"/>
      <c r="D405" s="18" t="s">
        <v>39</v>
      </c>
      <c r="E405" s="33"/>
      <c r="F405" s="33"/>
      <c r="G405" s="20" t="s">
        <v>97</v>
      </c>
      <c r="H405" s="18" t="s">
        <v>95</v>
      </c>
      <c r="I405" s="39" t="s">
        <v>96</v>
      </c>
      <c r="J405" s="61">
        <v>113</v>
      </c>
      <c r="K405" s="18" t="s">
        <v>56</v>
      </c>
      <c r="L405" s="18" t="s">
        <v>51</v>
      </c>
      <c r="M405" s="67" t="s">
        <v>205</v>
      </c>
      <c r="N405" s="37"/>
      <c r="O405" s="36"/>
      <c r="P405" s="36"/>
      <c r="Q405" s="36"/>
      <c r="R405" s="36" t="s">
        <v>203</v>
      </c>
      <c r="S405" s="36"/>
      <c r="T405" s="36"/>
      <c r="U405" s="36"/>
      <c r="V405" s="36" t="b">
        <f t="shared" si="6"/>
        <v>0</v>
      </c>
      <c r="W405" s="36"/>
      <c r="X405" s="36"/>
    </row>
    <row r="406" spans="1:24">
      <c r="B406" s="33"/>
      <c r="C406" s="33"/>
      <c r="D406" s="18" t="s">
        <v>39</v>
      </c>
      <c r="E406" s="33"/>
      <c r="F406" s="33"/>
      <c r="G406" s="21" t="s">
        <v>97</v>
      </c>
      <c r="H406" s="14" t="s">
        <v>92</v>
      </c>
      <c r="I406" s="34" t="s">
        <v>98</v>
      </c>
      <c r="J406" s="129">
        <v>257</v>
      </c>
      <c r="K406" s="14" t="s">
        <v>1</v>
      </c>
      <c r="L406" s="14" t="s">
        <v>45</v>
      </c>
      <c r="M406" s="67" t="s">
        <v>205</v>
      </c>
      <c r="N406" s="37"/>
      <c r="O406" s="36"/>
      <c r="P406" s="36"/>
      <c r="Q406" s="36"/>
      <c r="R406" s="36" t="s">
        <v>203</v>
      </c>
      <c r="V406" s="36" t="b">
        <f t="shared" si="6"/>
        <v>0</v>
      </c>
    </row>
    <row r="407" spans="1:24">
      <c r="B407" s="33"/>
      <c r="C407" s="33"/>
      <c r="D407" s="18" t="s">
        <v>39</v>
      </c>
      <c r="E407" s="33"/>
      <c r="F407" s="33"/>
      <c r="G407" s="21" t="s">
        <v>97</v>
      </c>
      <c r="H407" s="14" t="s">
        <v>104</v>
      </c>
      <c r="J407" s="129">
        <v>282</v>
      </c>
      <c r="K407" s="14" t="s">
        <v>50</v>
      </c>
      <c r="L407" s="14" t="s">
        <v>49</v>
      </c>
      <c r="M407" s="67" t="s">
        <v>205</v>
      </c>
      <c r="N407" s="37"/>
      <c r="O407" s="36" t="s">
        <v>65</v>
      </c>
      <c r="P407" s="36" t="s">
        <v>215</v>
      </c>
      <c r="Q407" s="36"/>
      <c r="R407" s="36"/>
      <c r="V407" s="36" t="b">
        <f t="shared" si="6"/>
        <v>0</v>
      </c>
    </row>
    <row r="408" spans="1:24">
      <c r="B408" s="36"/>
      <c r="C408" s="36"/>
      <c r="D408" s="18" t="s">
        <v>39</v>
      </c>
      <c r="E408" s="36"/>
      <c r="F408" s="36"/>
      <c r="G408" s="21" t="s">
        <v>114</v>
      </c>
      <c r="H408" s="14" t="s">
        <v>92</v>
      </c>
      <c r="I408" s="34" t="s">
        <v>115</v>
      </c>
      <c r="J408" s="129">
        <v>319</v>
      </c>
      <c r="K408" s="14" t="s">
        <v>40</v>
      </c>
      <c r="L408" s="14" t="s">
        <v>42</v>
      </c>
      <c r="M408" s="53"/>
      <c r="N408" s="37"/>
      <c r="O408" s="36"/>
      <c r="P408" s="36"/>
      <c r="Q408" s="36" t="s">
        <v>212</v>
      </c>
      <c r="R408" s="69" t="s">
        <v>219</v>
      </c>
      <c r="S408" s="38"/>
      <c r="V408" s="36" t="b">
        <f t="shared" si="6"/>
        <v>0</v>
      </c>
    </row>
    <row r="409" spans="1:24">
      <c r="B409" s="35" t="s">
        <v>462</v>
      </c>
      <c r="G409" s="21" t="s">
        <v>370</v>
      </c>
      <c r="H409" s="14" t="s">
        <v>92</v>
      </c>
      <c r="I409" s="34" t="s">
        <v>371</v>
      </c>
      <c r="J409" s="129" t="s">
        <v>459</v>
      </c>
      <c r="K409" s="14" t="s">
        <v>42</v>
      </c>
      <c r="L409" s="14" t="s">
        <v>40</v>
      </c>
      <c r="Q409" s="36" t="s">
        <v>330</v>
      </c>
      <c r="R409" s="36" t="s">
        <v>330</v>
      </c>
      <c r="V409" s="36" t="b">
        <f t="shared" si="6"/>
        <v>0</v>
      </c>
    </row>
    <row r="410" spans="1:24">
      <c r="B410" s="35" t="s">
        <v>492</v>
      </c>
      <c r="G410" s="21" t="s">
        <v>370</v>
      </c>
      <c r="H410" s="14" t="s">
        <v>92</v>
      </c>
      <c r="I410" s="34" t="s">
        <v>371</v>
      </c>
      <c r="J410" s="129" t="s">
        <v>459</v>
      </c>
      <c r="K410" s="14" t="s">
        <v>42</v>
      </c>
      <c r="L410" s="14" t="s">
        <v>40</v>
      </c>
      <c r="Q410" s="36" t="s">
        <v>330</v>
      </c>
      <c r="R410" s="36" t="s">
        <v>330</v>
      </c>
      <c r="V410" s="36" t="b">
        <f t="shared" si="6"/>
        <v>0</v>
      </c>
    </row>
    <row r="411" spans="1:24">
      <c r="A411" s="36"/>
      <c r="B411" s="36"/>
      <c r="C411" s="36"/>
      <c r="D411" s="18" t="s">
        <v>39</v>
      </c>
      <c r="E411" s="36"/>
      <c r="F411" s="36"/>
      <c r="G411" s="20" t="s">
        <v>197</v>
      </c>
      <c r="H411" s="18" t="s">
        <v>118</v>
      </c>
      <c r="I411" s="39" t="s">
        <v>157</v>
      </c>
      <c r="J411" s="61">
        <v>320</v>
      </c>
      <c r="K411" s="18" t="s">
        <v>55</v>
      </c>
      <c r="L411" s="18" t="s">
        <v>50</v>
      </c>
      <c r="M411" s="53" t="s">
        <v>205</v>
      </c>
      <c r="N411" s="53" t="s">
        <v>205</v>
      </c>
      <c r="O411" s="36"/>
      <c r="P411" s="36"/>
      <c r="Q411" s="36"/>
      <c r="R411" s="36"/>
      <c r="S411" s="36"/>
      <c r="T411" s="36" t="s">
        <v>223</v>
      </c>
      <c r="U411" s="36"/>
      <c r="V411" s="36" t="b">
        <f t="shared" si="6"/>
        <v>0</v>
      </c>
      <c r="W411" s="36"/>
      <c r="X411" s="36"/>
    </row>
    <row r="412" spans="1:24">
      <c r="A412" s="36"/>
      <c r="B412" s="36"/>
      <c r="C412" s="36"/>
      <c r="D412" s="18" t="s">
        <v>39</v>
      </c>
      <c r="E412" s="36"/>
      <c r="F412" s="36"/>
      <c r="G412" s="20" t="s">
        <v>156</v>
      </c>
      <c r="H412" s="18" t="s">
        <v>118</v>
      </c>
      <c r="I412" s="39" t="s">
        <v>157</v>
      </c>
      <c r="J412" s="61">
        <v>294</v>
      </c>
      <c r="K412" s="18" t="s">
        <v>55</v>
      </c>
      <c r="L412" s="18" t="s">
        <v>50</v>
      </c>
      <c r="M412" s="53" t="s">
        <v>205</v>
      </c>
      <c r="N412" s="37" t="s">
        <v>205</v>
      </c>
      <c r="O412" s="36"/>
      <c r="P412" s="36"/>
      <c r="Q412" s="36"/>
      <c r="R412" s="36"/>
      <c r="S412" s="36"/>
      <c r="T412" s="36" t="s">
        <v>223</v>
      </c>
      <c r="U412" s="36"/>
      <c r="V412" s="36" t="b">
        <f t="shared" si="6"/>
        <v>0</v>
      </c>
      <c r="W412" s="36"/>
      <c r="X412" s="36"/>
    </row>
    <row r="413" spans="1:24">
      <c r="B413" s="36"/>
      <c r="C413" s="36"/>
      <c r="D413" s="18" t="s">
        <v>39</v>
      </c>
      <c r="E413" s="36"/>
      <c r="F413" s="36"/>
      <c r="G413" s="21" t="s">
        <v>110</v>
      </c>
      <c r="H413" s="14" t="s">
        <v>108</v>
      </c>
      <c r="J413" s="129">
        <v>250</v>
      </c>
      <c r="K413" s="14" t="s">
        <v>50</v>
      </c>
      <c r="L413" s="14" t="s">
        <v>38</v>
      </c>
      <c r="M413" s="53"/>
      <c r="N413" s="37"/>
      <c r="O413" s="36" t="s">
        <v>62</v>
      </c>
      <c r="P413" s="36" t="s">
        <v>216</v>
      </c>
      <c r="Q413" s="36"/>
      <c r="R413" s="36"/>
      <c r="V413" s="36" t="b">
        <f t="shared" si="6"/>
        <v>0</v>
      </c>
    </row>
    <row r="414" spans="1:24">
      <c r="B414" s="36"/>
      <c r="C414" s="36"/>
      <c r="D414" s="18" t="s">
        <v>39</v>
      </c>
      <c r="E414" s="36"/>
      <c r="F414" s="36"/>
      <c r="G414" s="21" t="s">
        <v>110</v>
      </c>
      <c r="H414" s="14" t="s">
        <v>108</v>
      </c>
      <c r="J414" s="129">
        <v>259</v>
      </c>
      <c r="K414" s="14" t="s">
        <v>50</v>
      </c>
      <c r="L414" s="14" t="s">
        <v>47</v>
      </c>
      <c r="M414" s="53"/>
      <c r="N414" s="37"/>
      <c r="O414" s="36" t="s">
        <v>62</v>
      </c>
      <c r="P414" s="36" t="s">
        <v>216</v>
      </c>
      <c r="Q414" s="36"/>
      <c r="R414" s="36"/>
      <c r="V414" s="36" t="b">
        <f t="shared" si="6"/>
        <v>0</v>
      </c>
    </row>
    <row r="415" spans="1:24">
      <c r="A415" s="36"/>
      <c r="B415" s="36" t="s">
        <v>319</v>
      </c>
      <c r="C415" s="36"/>
      <c r="D415" s="18" t="s">
        <v>39</v>
      </c>
      <c r="E415" s="36"/>
      <c r="F415" s="36"/>
      <c r="G415" s="20" t="s">
        <v>316</v>
      </c>
      <c r="H415" s="18" t="s">
        <v>122</v>
      </c>
      <c r="I415" s="39" t="s">
        <v>317</v>
      </c>
      <c r="J415" s="61">
        <v>89</v>
      </c>
      <c r="K415" s="18" t="s">
        <v>38</v>
      </c>
      <c r="L415" s="18" t="s">
        <v>39</v>
      </c>
      <c r="M415" s="53" t="s">
        <v>205</v>
      </c>
      <c r="N415" s="64"/>
      <c r="O415" s="20"/>
      <c r="P415" s="20"/>
      <c r="Q415" s="36"/>
      <c r="R415" s="36"/>
      <c r="V415" s="36" t="b">
        <f t="shared" si="6"/>
        <v>0</v>
      </c>
    </row>
    <row r="416" spans="1:24">
      <c r="A416" s="36"/>
      <c r="B416" s="36" t="s">
        <v>315</v>
      </c>
      <c r="C416" s="36"/>
      <c r="D416" s="18" t="s">
        <v>39</v>
      </c>
      <c r="E416" s="36"/>
      <c r="F416" s="36"/>
      <c r="G416" s="20" t="s">
        <v>316</v>
      </c>
      <c r="H416" s="18" t="s">
        <v>122</v>
      </c>
      <c r="I416" s="39" t="s">
        <v>317</v>
      </c>
      <c r="J416" s="61">
        <v>89</v>
      </c>
      <c r="K416" s="18" t="s">
        <v>38</v>
      </c>
      <c r="L416" s="18" t="s">
        <v>39</v>
      </c>
      <c r="M416" s="53" t="s">
        <v>205</v>
      </c>
      <c r="N416" s="64"/>
      <c r="O416" s="20"/>
      <c r="P416" s="20"/>
      <c r="Q416" s="36"/>
      <c r="R416" s="36"/>
      <c r="V416" s="36" t="b">
        <f t="shared" si="6"/>
        <v>0</v>
      </c>
    </row>
    <row r="417" spans="1:24">
      <c r="A417" s="36"/>
      <c r="B417" s="36" t="s">
        <v>318</v>
      </c>
      <c r="C417" s="36"/>
      <c r="D417" s="18" t="s">
        <v>39</v>
      </c>
      <c r="E417" s="36"/>
      <c r="F417" s="36"/>
      <c r="G417" s="20" t="s">
        <v>316</v>
      </c>
      <c r="H417" s="18" t="s">
        <v>122</v>
      </c>
      <c r="I417" s="39" t="s">
        <v>317</v>
      </c>
      <c r="J417" s="61">
        <v>89</v>
      </c>
      <c r="K417" s="18" t="s">
        <v>38</v>
      </c>
      <c r="L417" s="18" t="s">
        <v>39</v>
      </c>
      <c r="M417" s="53" t="s">
        <v>205</v>
      </c>
      <c r="N417" s="64"/>
      <c r="O417" s="20"/>
      <c r="P417" s="20"/>
      <c r="Q417" s="36"/>
      <c r="R417" s="36" t="s">
        <v>226</v>
      </c>
      <c r="V417" s="36" t="b">
        <f t="shared" si="6"/>
        <v>0</v>
      </c>
    </row>
    <row r="418" spans="1:24">
      <c r="A418" s="36"/>
      <c r="B418" s="36" t="s">
        <v>319</v>
      </c>
      <c r="C418" s="36"/>
      <c r="D418" s="18" t="s">
        <v>39</v>
      </c>
      <c r="E418" s="36"/>
      <c r="F418" s="36"/>
      <c r="G418" s="20" t="s">
        <v>316</v>
      </c>
      <c r="H418" s="18" t="s">
        <v>99</v>
      </c>
      <c r="I418" s="39" t="s">
        <v>320</v>
      </c>
      <c r="J418" s="61">
        <v>108</v>
      </c>
      <c r="K418" s="18" t="s">
        <v>54</v>
      </c>
      <c r="L418" s="18" t="s">
        <v>39</v>
      </c>
      <c r="M418" s="53" t="s">
        <v>205</v>
      </c>
      <c r="N418" s="64"/>
      <c r="O418" s="20"/>
      <c r="P418" s="20"/>
      <c r="Q418" s="36"/>
      <c r="R418" s="36"/>
      <c r="V418" s="36" t="b">
        <f t="shared" si="6"/>
        <v>0</v>
      </c>
    </row>
    <row r="419" spans="1:24">
      <c r="A419" s="36"/>
      <c r="B419" s="36" t="s">
        <v>315</v>
      </c>
      <c r="C419" s="36"/>
      <c r="D419" s="18" t="s">
        <v>39</v>
      </c>
      <c r="E419" s="36"/>
      <c r="F419" s="36"/>
      <c r="G419" s="20" t="s">
        <v>316</v>
      </c>
      <c r="H419" s="18" t="s">
        <v>99</v>
      </c>
      <c r="I419" s="39" t="s">
        <v>320</v>
      </c>
      <c r="J419" s="61">
        <v>108</v>
      </c>
      <c r="K419" s="18" t="s">
        <v>54</v>
      </c>
      <c r="L419" s="18" t="s">
        <v>39</v>
      </c>
      <c r="M419" s="53" t="s">
        <v>205</v>
      </c>
      <c r="N419" s="64"/>
      <c r="O419" s="20"/>
      <c r="P419" s="20"/>
      <c r="Q419" s="36"/>
      <c r="R419" s="36"/>
      <c r="V419" s="36" t="b">
        <f t="shared" si="6"/>
        <v>0</v>
      </c>
    </row>
    <row r="420" spans="1:24">
      <c r="A420" s="36"/>
      <c r="B420" s="36" t="s">
        <v>318</v>
      </c>
      <c r="C420" s="36"/>
      <c r="D420" s="18" t="s">
        <v>39</v>
      </c>
      <c r="E420" s="36"/>
      <c r="F420" s="36"/>
      <c r="G420" s="20" t="s">
        <v>316</v>
      </c>
      <c r="H420" s="18" t="s">
        <v>99</v>
      </c>
      <c r="I420" s="39" t="s">
        <v>320</v>
      </c>
      <c r="J420" s="61">
        <v>108</v>
      </c>
      <c r="K420" s="18" t="s">
        <v>54</v>
      </c>
      <c r="L420" s="18" t="s">
        <v>39</v>
      </c>
      <c r="M420" s="53" t="s">
        <v>205</v>
      </c>
      <c r="N420" s="64"/>
      <c r="O420" s="20"/>
      <c r="P420" s="20"/>
      <c r="Q420" s="36"/>
      <c r="R420" s="36" t="s">
        <v>226</v>
      </c>
      <c r="V420" s="36" t="b">
        <f t="shared" si="6"/>
        <v>0</v>
      </c>
    </row>
    <row r="421" spans="1:24">
      <c r="A421" s="36"/>
      <c r="B421" s="36" t="s">
        <v>319</v>
      </c>
      <c r="C421" s="36"/>
      <c r="D421" s="18" t="s">
        <v>39</v>
      </c>
      <c r="E421" s="36"/>
      <c r="F421" s="36"/>
      <c r="G421" s="20" t="s">
        <v>316</v>
      </c>
      <c r="H421" s="18" t="s">
        <v>95</v>
      </c>
      <c r="I421" s="39" t="s">
        <v>171</v>
      </c>
      <c r="J421" s="61">
        <v>157</v>
      </c>
      <c r="K421" s="18" t="s">
        <v>38</v>
      </c>
      <c r="L421" s="18" t="s">
        <v>39</v>
      </c>
      <c r="M421" s="53" t="s">
        <v>205</v>
      </c>
      <c r="N421" s="64"/>
      <c r="O421" s="20"/>
      <c r="P421" s="20"/>
      <c r="Q421" s="36"/>
      <c r="R421" s="36"/>
      <c r="V421" s="36" t="b">
        <f t="shared" si="6"/>
        <v>0</v>
      </c>
    </row>
    <row r="422" spans="1:24">
      <c r="A422" s="36"/>
      <c r="B422" s="36" t="s">
        <v>315</v>
      </c>
      <c r="C422" s="36"/>
      <c r="D422" s="18" t="s">
        <v>39</v>
      </c>
      <c r="E422" s="36"/>
      <c r="F422" s="36"/>
      <c r="G422" s="20" t="s">
        <v>316</v>
      </c>
      <c r="H422" s="18" t="s">
        <v>95</v>
      </c>
      <c r="I422" s="39" t="s">
        <v>171</v>
      </c>
      <c r="J422" s="61">
        <v>157</v>
      </c>
      <c r="K422" s="18" t="s">
        <v>38</v>
      </c>
      <c r="L422" s="18" t="s">
        <v>39</v>
      </c>
      <c r="M422" s="53" t="s">
        <v>205</v>
      </c>
      <c r="N422" s="64"/>
      <c r="O422" s="20"/>
      <c r="P422" s="20"/>
      <c r="Q422" s="36"/>
      <c r="R422" s="36"/>
      <c r="V422" s="36" t="b">
        <f t="shared" si="6"/>
        <v>0</v>
      </c>
    </row>
    <row r="423" spans="1:24">
      <c r="A423" s="36"/>
      <c r="B423" s="36" t="s">
        <v>318</v>
      </c>
      <c r="C423" s="36"/>
      <c r="D423" s="18" t="s">
        <v>39</v>
      </c>
      <c r="E423" s="36"/>
      <c r="F423" s="36"/>
      <c r="G423" s="20" t="s">
        <v>316</v>
      </c>
      <c r="H423" s="18" t="s">
        <v>95</v>
      </c>
      <c r="I423" s="39" t="s">
        <v>171</v>
      </c>
      <c r="J423" s="61">
        <v>157</v>
      </c>
      <c r="K423" s="18" t="s">
        <v>38</v>
      </c>
      <c r="L423" s="18" t="s">
        <v>39</v>
      </c>
      <c r="M423" s="53" t="s">
        <v>205</v>
      </c>
      <c r="N423" s="64"/>
      <c r="O423" s="20"/>
      <c r="P423" s="20"/>
      <c r="Q423" s="36"/>
      <c r="R423" s="36" t="s">
        <v>226</v>
      </c>
      <c r="V423" s="36" t="b">
        <f t="shared" si="6"/>
        <v>0</v>
      </c>
    </row>
    <row r="424" spans="1:24">
      <c r="A424" s="36"/>
      <c r="B424" s="36" t="s">
        <v>319</v>
      </c>
      <c r="C424" s="36"/>
      <c r="D424" s="18" t="s">
        <v>39</v>
      </c>
      <c r="E424" s="36"/>
      <c r="F424" s="36"/>
      <c r="G424" s="20" t="s">
        <v>316</v>
      </c>
      <c r="H424" s="18" t="s">
        <v>95</v>
      </c>
      <c r="I424" s="39" t="s">
        <v>321</v>
      </c>
      <c r="J424" s="61">
        <v>166</v>
      </c>
      <c r="K424" s="18" t="s">
        <v>1</v>
      </c>
      <c r="L424" s="18" t="s">
        <v>41</v>
      </c>
      <c r="M424" s="53" t="s">
        <v>205</v>
      </c>
      <c r="N424" s="64"/>
      <c r="O424" s="20"/>
      <c r="P424" s="20"/>
      <c r="Q424" s="36"/>
      <c r="R424" s="36"/>
      <c r="S424" s="36"/>
      <c r="T424" s="36"/>
      <c r="U424" s="36"/>
      <c r="V424" s="36" t="b">
        <f t="shared" si="6"/>
        <v>0</v>
      </c>
      <c r="W424" s="36"/>
      <c r="X424" s="36"/>
    </row>
    <row r="425" spans="1:24">
      <c r="A425" s="36"/>
      <c r="B425" s="36" t="s">
        <v>315</v>
      </c>
      <c r="C425" s="36"/>
      <c r="D425" s="18" t="s">
        <v>39</v>
      </c>
      <c r="E425" s="36"/>
      <c r="F425" s="36"/>
      <c r="G425" s="20" t="s">
        <v>316</v>
      </c>
      <c r="H425" s="18" t="s">
        <v>95</v>
      </c>
      <c r="I425" s="39" t="s">
        <v>321</v>
      </c>
      <c r="J425" s="61">
        <v>166</v>
      </c>
      <c r="K425" s="18" t="s">
        <v>1</v>
      </c>
      <c r="L425" s="18" t="s">
        <v>41</v>
      </c>
      <c r="M425" s="53" t="s">
        <v>205</v>
      </c>
      <c r="N425" s="64"/>
      <c r="O425" s="20"/>
      <c r="P425" s="20"/>
      <c r="Q425" s="36"/>
      <c r="R425" s="36"/>
      <c r="S425" s="36"/>
      <c r="T425" s="36"/>
      <c r="U425" s="36"/>
      <c r="V425" s="36" t="b">
        <f t="shared" si="6"/>
        <v>0</v>
      </c>
      <c r="W425" s="36"/>
      <c r="X425" s="36"/>
    </row>
    <row r="426" spans="1:24">
      <c r="A426" s="36"/>
      <c r="B426" s="36" t="s">
        <v>318</v>
      </c>
      <c r="C426" s="36"/>
      <c r="D426" s="18" t="s">
        <v>39</v>
      </c>
      <c r="E426" s="36"/>
      <c r="F426" s="36"/>
      <c r="G426" s="20" t="s">
        <v>316</v>
      </c>
      <c r="H426" s="18" t="s">
        <v>95</v>
      </c>
      <c r="I426" s="39" t="s">
        <v>321</v>
      </c>
      <c r="J426" s="61">
        <v>166</v>
      </c>
      <c r="K426" s="18" t="s">
        <v>1</v>
      </c>
      <c r="L426" s="18" t="s">
        <v>41</v>
      </c>
      <c r="M426" s="53" t="s">
        <v>205</v>
      </c>
      <c r="N426" s="64"/>
      <c r="O426" s="20"/>
      <c r="P426" s="20"/>
      <c r="Q426" s="36"/>
      <c r="R426" s="36" t="s">
        <v>226</v>
      </c>
      <c r="S426" s="36"/>
      <c r="T426" s="36"/>
      <c r="U426" s="36"/>
      <c r="V426" s="36" t="b">
        <f t="shared" si="6"/>
        <v>0</v>
      </c>
      <c r="W426" s="36"/>
      <c r="X426" s="36"/>
    </row>
    <row r="427" spans="1:24">
      <c r="A427" s="36"/>
      <c r="B427" s="36" t="s">
        <v>319</v>
      </c>
      <c r="C427" s="36"/>
      <c r="D427" s="18" t="s">
        <v>39</v>
      </c>
      <c r="E427" s="36"/>
      <c r="F427" s="36"/>
      <c r="G427" s="20" t="s">
        <v>316</v>
      </c>
      <c r="H427" s="18" t="s">
        <v>95</v>
      </c>
      <c r="I427" s="39" t="s">
        <v>322</v>
      </c>
      <c r="J427" s="61">
        <v>174</v>
      </c>
      <c r="K427" s="18" t="s">
        <v>45</v>
      </c>
      <c r="L427" s="18" t="s">
        <v>39</v>
      </c>
      <c r="M427" s="53" t="s">
        <v>205</v>
      </c>
      <c r="N427" s="64"/>
      <c r="O427" s="20"/>
      <c r="P427" s="20"/>
      <c r="Q427" s="36"/>
      <c r="R427" s="36"/>
      <c r="V427" s="36" t="b">
        <f t="shared" si="6"/>
        <v>0</v>
      </c>
    </row>
    <row r="428" spans="1:24">
      <c r="A428" s="36"/>
      <c r="B428" s="36" t="s">
        <v>315</v>
      </c>
      <c r="C428" s="36"/>
      <c r="D428" s="18" t="s">
        <v>39</v>
      </c>
      <c r="E428" s="36"/>
      <c r="F428" s="36"/>
      <c r="G428" s="20" t="s">
        <v>316</v>
      </c>
      <c r="H428" s="18" t="s">
        <v>95</v>
      </c>
      <c r="I428" s="39" t="s">
        <v>322</v>
      </c>
      <c r="J428" s="61">
        <v>174</v>
      </c>
      <c r="K428" s="18" t="s">
        <v>45</v>
      </c>
      <c r="L428" s="18" t="s">
        <v>39</v>
      </c>
      <c r="M428" s="53" t="s">
        <v>205</v>
      </c>
      <c r="N428" s="64"/>
      <c r="O428" s="20"/>
      <c r="P428" s="20"/>
      <c r="Q428" s="36"/>
      <c r="R428" s="36"/>
      <c r="V428" s="36" t="b">
        <f t="shared" si="6"/>
        <v>0</v>
      </c>
    </row>
    <row r="429" spans="1:24">
      <c r="A429" s="36"/>
      <c r="B429" s="36" t="s">
        <v>318</v>
      </c>
      <c r="C429" s="36"/>
      <c r="D429" s="18" t="s">
        <v>39</v>
      </c>
      <c r="E429" s="36"/>
      <c r="F429" s="36"/>
      <c r="G429" s="20" t="s">
        <v>316</v>
      </c>
      <c r="H429" s="18" t="s">
        <v>95</v>
      </c>
      <c r="I429" s="39" t="s">
        <v>322</v>
      </c>
      <c r="J429" s="61">
        <v>174</v>
      </c>
      <c r="K429" s="18" t="s">
        <v>45</v>
      </c>
      <c r="L429" s="18" t="s">
        <v>39</v>
      </c>
      <c r="M429" s="53" t="s">
        <v>205</v>
      </c>
      <c r="N429" s="64"/>
      <c r="O429" s="20"/>
      <c r="P429" s="20"/>
      <c r="Q429" s="36"/>
      <c r="R429" s="36" t="s">
        <v>226</v>
      </c>
      <c r="V429" s="36" t="b">
        <f t="shared" si="6"/>
        <v>0</v>
      </c>
    </row>
    <row r="430" spans="1:24">
      <c r="A430" s="36"/>
      <c r="B430" s="36" t="s">
        <v>319</v>
      </c>
      <c r="C430" s="36"/>
      <c r="D430" s="18" t="s">
        <v>39</v>
      </c>
      <c r="E430" s="36"/>
      <c r="F430" s="36"/>
      <c r="G430" s="20" t="s">
        <v>316</v>
      </c>
      <c r="H430" s="18" t="s">
        <v>95</v>
      </c>
      <c r="I430" s="39" t="s">
        <v>323</v>
      </c>
      <c r="J430" s="61">
        <v>176</v>
      </c>
      <c r="K430" s="18" t="s">
        <v>40</v>
      </c>
      <c r="L430" s="18" t="s">
        <v>56</v>
      </c>
      <c r="M430" s="53" t="s">
        <v>205</v>
      </c>
      <c r="N430" s="37"/>
      <c r="O430" s="36"/>
      <c r="P430" s="36"/>
      <c r="Q430" s="36"/>
      <c r="R430" s="36"/>
      <c r="V430" s="36" t="b">
        <f t="shared" si="6"/>
        <v>0</v>
      </c>
    </row>
    <row r="431" spans="1:24">
      <c r="A431" s="36"/>
      <c r="B431" s="36" t="s">
        <v>315</v>
      </c>
      <c r="C431" s="36"/>
      <c r="D431" s="18" t="s">
        <v>39</v>
      </c>
      <c r="E431" s="36"/>
      <c r="F431" s="36"/>
      <c r="G431" s="20" t="s">
        <v>316</v>
      </c>
      <c r="H431" s="18" t="s">
        <v>95</v>
      </c>
      <c r="I431" s="39" t="s">
        <v>323</v>
      </c>
      <c r="J431" s="61">
        <v>176</v>
      </c>
      <c r="K431" s="18" t="s">
        <v>40</v>
      </c>
      <c r="L431" s="18" t="s">
        <v>56</v>
      </c>
      <c r="M431" s="53" t="s">
        <v>205</v>
      </c>
      <c r="N431" s="37"/>
      <c r="O431" s="36"/>
      <c r="P431" s="36"/>
      <c r="Q431" s="36"/>
      <c r="R431" s="36"/>
      <c r="V431" s="36" t="b">
        <f t="shared" si="6"/>
        <v>0</v>
      </c>
    </row>
    <row r="432" spans="1:24">
      <c r="A432" s="36"/>
      <c r="B432" s="36" t="s">
        <v>318</v>
      </c>
      <c r="C432" s="36"/>
      <c r="D432" s="18" t="s">
        <v>39</v>
      </c>
      <c r="E432" s="36"/>
      <c r="F432" s="36"/>
      <c r="G432" s="20" t="s">
        <v>316</v>
      </c>
      <c r="H432" s="18" t="s">
        <v>95</v>
      </c>
      <c r="I432" s="39" t="s">
        <v>323</v>
      </c>
      <c r="J432" s="61">
        <v>176</v>
      </c>
      <c r="K432" s="18" t="s">
        <v>40</v>
      </c>
      <c r="L432" s="18" t="s">
        <v>56</v>
      </c>
      <c r="M432" s="53" t="s">
        <v>205</v>
      </c>
      <c r="N432" s="37"/>
      <c r="O432" s="36"/>
      <c r="P432" s="36"/>
      <c r="Q432" s="36"/>
      <c r="R432" s="36" t="s">
        <v>226</v>
      </c>
      <c r="V432" s="36" t="b">
        <f t="shared" si="6"/>
        <v>0</v>
      </c>
    </row>
    <row r="433" spans="1:24">
      <c r="A433" s="36"/>
      <c r="B433" s="36" t="s">
        <v>319</v>
      </c>
      <c r="C433" s="36"/>
      <c r="D433" s="18" t="s">
        <v>39</v>
      </c>
      <c r="E433" s="36"/>
      <c r="F433" s="36"/>
      <c r="G433" s="20" t="s">
        <v>316</v>
      </c>
      <c r="H433" s="18" t="s">
        <v>108</v>
      </c>
      <c r="I433" s="39"/>
      <c r="J433" s="61">
        <v>222</v>
      </c>
      <c r="K433" s="18" t="s">
        <v>50</v>
      </c>
      <c r="L433" s="18" t="s">
        <v>51</v>
      </c>
      <c r="M433" s="53"/>
      <c r="N433" s="37"/>
      <c r="O433" s="36" t="s">
        <v>62</v>
      </c>
      <c r="P433" s="36" t="s">
        <v>216</v>
      </c>
      <c r="Q433" s="36"/>
      <c r="R433" s="36"/>
      <c r="S433" s="36"/>
      <c r="T433" s="36"/>
      <c r="U433" s="36"/>
      <c r="V433" s="36" t="b">
        <f t="shared" si="6"/>
        <v>0</v>
      </c>
      <c r="W433" s="36"/>
      <c r="X433" s="36"/>
    </row>
    <row r="434" spans="1:24">
      <c r="A434" s="36"/>
      <c r="B434" s="36" t="s">
        <v>315</v>
      </c>
      <c r="C434" s="36"/>
      <c r="D434" s="18" t="s">
        <v>39</v>
      </c>
      <c r="E434" s="36"/>
      <c r="F434" s="36"/>
      <c r="G434" s="20" t="s">
        <v>316</v>
      </c>
      <c r="H434" s="18" t="s">
        <v>108</v>
      </c>
      <c r="I434" s="39"/>
      <c r="J434" s="61">
        <v>222</v>
      </c>
      <c r="K434" s="18" t="s">
        <v>50</v>
      </c>
      <c r="L434" s="18" t="s">
        <v>51</v>
      </c>
      <c r="M434" s="53"/>
      <c r="N434" s="37"/>
      <c r="O434" s="36" t="s">
        <v>62</v>
      </c>
      <c r="P434" s="36" t="s">
        <v>216</v>
      </c>
      <c r="Q434" s="36"/>
      <c r="R434" s="36"/>
      <c r="S434" s="36"/>
      <c r="T434" s="36"/>
      <c r="U434" s="36"/>
      <c r="V434" s="36" t="b">
        <f t="shared" si="6"/>
        <v>0</v>
      </c>
      <c r="W434" s="36"/>
      <c r="X434" s="36"/>
    </row>
    <row r="435" spans="1:24">
      <c r="A435" s="36"/>
      <c r="B435" s="36" t="s">
        <v>318</v>
      </c>
      <c r="C435" s="36"/>
      <c r="D435" s="18" t="s">
        <v>39</v>
      </c>
      <c r="E435" s="36"/>
      <c r="F435" s="36"/>
      <c r="G435" s="20" t="s">
        <v>316</v>
      </c>
      <c r="H435" s="18" t="s">
        <v>108</v>
      </c>
      <c r="I435" s="39"/>
      <c r="J435" s="61">
        <v>222</v>
      </c>
      <c r="K435" s="18" t="s">
        <v>50</v>
      </c>
      <c r="L435" s="18" t="s">
        <v>51</v>
      </c>
      <c r="M435" s="53"/>
      <c r="N435" s="37"/>
      <c r="O435" s="36" t="s">
        <v>62</v>
      </c>
      <c r="P435" s="36" t="s">
        <v>216</v>
      </c>
      <c r="Q435" s="36"/>
      <c r="R435" s="36" t="s">
        <v>226</v>
      </c>
      <c r="S435" s="36"/>
      <c r="T435" s="36"/>
      <c r="U435" s="36"/>
      <c r="V435" s="36" t="b">
        <f t="shared" si="6"/>
        <v>0</v>
      </c>
      <c r="W435" s="36"/>
      <c r="X435" s="36"/>
    </row>
    <row r="436" spans="1:24">
      <c r="A436" s="36"/>
      <c r="B436" s="36" t="s">
        <v>319</v>
      </c>
      <c r="C436" s="36"/>
      <c r="D436" s="18" t="s">
        <v>39</v>
      </c>
      <c r="E436" s="36"/>
      <c r="F436" s="36"/>
      <c r="G436" s="20" t="s">
        <v>316</v>
      </c>
      <c r="H436" s="18" t="s">
        <v>102</v>
      </c>
      <c r="I436" s="39" t="s">
        <v>149</v>
      </c>
      <c r="J436" s="61">
        <v>268</v>
      </c>
      <c r="K436" s="18" t="s">
        <v>1</v>
      </c>
      <c r="L436" s="18" t="s">
        <v>39</v>
      </c>
      <c r="M436" s="53" t="s">
        <v>205</v>
      </c>
      <c r="N436" s="37"/>
      <c r="O436" s="36"/>
      <c r="P436" s="36"/>
      <c r="Q436" s="36"/>
      <c r="R436" s="36"/>
      <c r="V436" s="36" t="b">
        <f t="shared" si="6"/>
        <v>0</v>
      </c>
    </row>
    <row r="437" spans="1:24">
      <c r="A437" s="36"/>
      <c r="B437" s="36" t="s">
        <v>315</v>
      </c>
      <c r="C437" s="36"/>
      <c r="D437" s="18" t="s">
        <v>39</v>
      </c>
      <c r="E437" s="36"/>
      <c r="F437" s="36"/>
      <c r="G437" s="20" t="s">
        <v>316</v>
      </c>
      <c r="H437" s="18" t="s">
        <v>102</v>
      </c>
      <c r="I437" s="39" t="s">
        <v>149</v>
      </c>
      <c r="J437" s="61">
        <v>268</v>
      </c>
      <c r="K437" s="18" t="s">
        <v>1</v>
      </c>
      <c r="L437" s="18" t="s">
        <v>39</v>
      </c>
      <c r="M437" s="53" t="s">
        <v>205</v>
      </c>
      <c r="N437" s="37"/>
      <c r="O437" s="36"/>
      <c r="P437" s="36"/>
      <c r="Q437" s="36"/>
      <c r="R437" s="36"/>
      <c r="V437" s="36" t="b">
        <f t="shared" si="6"/>
        <v>0</v>
      </c>
    </row>
    <row r="438" spans="1:24">
      <c r="A438" s="36"/>
      <c r="B438" s="36" t="s">
        <v>318</v>
      </c>
      <c r="C438" s="36"/>
      <c r="D438" s="18" t="s">
        <v>39</v>
      </c>
      <c r="E438" s="36"/>
      <c r="F438" s="36"/>
      <c r="G438" s="20" t="s">
        <v>316</v>
      </c>
      <c r="H438" s="18" t="s">
        <v>102</v>
      </c>
      <c r="I438" s="39" t="s">
        <v>149</v>
      </c>
      <c r="J438" s="61">
        <v>268</v>
      </c>
      <c r="K438" s="18" t="s">
        <v>1</v>
      </c>
      <c r="L438" s="18" t="s">
        <v>39</v>
      </c>
      <c r="M438" s="53" t="s">
        <v>205</v>
      </c>
      <c r="N438" s="37"/>
      <c r="O438" s="36"/>
      <c r="P438" s="36"/>
      <c r="Q438" s="36"/>
      <c r="R438" s="36" t="s">
        <v>226</v>
      </c>
      <c r="V438" s="36" t="b">
        <f t="shared" si="6"/>
        <v>0</v>
      </c>
    </row>
    <row r="439" spans="1:24">
      <c r="A439" s="36"/>
      <c r="B439" s="36" t="s">
        <v>319</v>
      </c>
      <c r="C439" s="36"/>
      <c r="D439" s="18" t="s">
        <v>39</v>
      </c>
      <c r="E439" s="36"/>
      <c r="F439" s="36"/>
      <c r="G439" s="20" t="s">
        <v>316</v>
      </c>
      <c r="H439" s="18" t="s">
        <v>92</v>
      </c>
      <c r="I439" s="39" t="s">
        <v>324</v>
      </c>
      <c r="J439" s="61">
        <v>289</v>
      </c>
      <c r="K439" s="18" t="s">
        <v>42</v>
      </c>
      <c r="L439" s="18" t="s">
        <v>39</v>
      </c>
      <c r="M439" s="53" t="s">
        <v>205</v>
      </c>
      <c r="N439" s="37"/>
      <c r="O439" s="36"/>
      <c r="P439" s="36"/>
      <c r="Q439" s="36"/>
      <c r="R439" s="36"/>
      <c r="V439" s="36" t="b">
        <f t="shared" si="6"/>
        <v>0</v>
      </c>
    </row>
    <row r="440" spans="1:24">
      <c r="A440" s="36"/>
      <c r="B440" s="36" t="s">
        <v>315</v>
      </c>
      <c r="C440" s="36"/>
      <c r="D440" s="18" t="s">
        <v>39</v>
      </c>
      <c r="E440" s="36"/>
      <c r="F440" s="36"/>
      <c r="G440" s="20" t="s">
        <v>316</v>
      </c>
      <c r="H440" s="18" t="s">
        <v>92</v>
      </c>
      <c r="I440" s="39" t="s">
        <v>324</v>
      </c>
      <c r="J440" s="61">
        <v>289</v>
      </c>
      <c r="K440" s="18" t="s">
        <v>42</v>
      </c>
      <c r="L440" s="18" t="s">
        <v>39</v>
      </c>
      <c r="M440" s="53" t="s">
        <v>205</v>
      </c>
      <c r="N440" s="37"/>
      <c r="O440" s="36"/>
      <c r="P440" s="36"/>
      <c r="Q440" s="36"/>
      <c r="R440" s="36"/>
      <c r="V440" s="36" t="b">
        <f t="shared" si="6"/>
        <v>0</v>
      </c>
    </row>
    <row r="441" spans="1:24">
      <c r="A441" s="36"/>
      <c r="B441" s="36" t="s">
        <v>318</v>
      </c>
      <c r="C441" s="36"/>
      <c r="D441" s="18" t="s">
        <v>39</v>
      </c>
      <c r="E441" s="36"/>
      <c r="F441" s="36"/>
      <c r="G441" s="20" t="s">
        <v>316</v>
      </c>
      <c r="H441" s="18" t="s">
        <v>92</v>
      </c>
      <c r="I441" s="39" t="s">
        <v>324</v>
      </c>
      <c r="J441" s="61">
        <v>289</v>
      </c>
      <c r="K441" s="18" t="s">
        <v>42</v>
      </c>
      <c r="L441" s="18" t="s">
        <v>39</v>
      </c>
      <c r="M441" s="53" t="s">
        <v>205</v>
      </c>
      <c r="N441" s="37"/>
      <c r="O441" s="36"/>
      <c r="P441" s="36"/>
      <c r="Q441" s="36"/>
      <c r="R441" s="36" t="s">
        <v>226</v>
      </c>
      <c r="V441" s="36" t="b">
        <f t="shared" si="6"/>
        <v>0</v>
      </c>
    </row>
    <row r="442" spans="1:24">
      <c r="A442" s="36"/>
      <c r="B442" s="36" t="s">
        <v>319</v>
      </c>
      <c r="C442" s="36"/>
      <c r="D442" s="18" t="s">
        <v>39</v>
      </c>
      <c r="E442" s="36"/>
      <c r="F442" s="36"/>
      <c r="G442" s="20" t="s">
        <v>316</v>
      </c>
      <c r="H442" s="18" t="s">
        <v>92</v>
      </c>
      <c r="I442" s="39" t="s">
        <v>302</v>
      </c>
      <c r="J442" s="61">
        <v>293</v>
      </c>
      <c r="K442" s="18" t="s">
        <v>41</v>
      </c>
      <c r="L442" s="18" t="s">
        <v>39</v>
      </c>
      <c r="M442" s="53" t="s">
        <v>205</v>
      </c>
      <c r="N442" s="37"/>
      <c r="O442" s="36"/>
      <c r="P442" s="36"/>
      <c r="Q442" s="36"/>
      <c r="R442" s="36"/>
      <c r="V442" s="36" t="b">
        <f t="shared" si="6"/>
        <v>0</v>
      </c>
    </row>
    <row r="443" spans="1:24">
      <c r="A443" s="36"/>
      <c r="B443" s="36" t="s">
        <v>315</v>
      </c>
      <c r="C443" s="36"/>
      <c r="D443" s="18" t="s">
        <v>39</v>
      </c>
      <c r="E443" s="36"/>
      <c r="F443" s="36"/>
      <c r="G443" s="20" t="s">
        <v>316</v>
      </c>
      <c r="H443" s="18" t="s">
        <v>92</v>
      </c>
      <c r="I443" s="39" t="s">
        <v>302</v>
      </c>
      <c r="J443" s="61">
        <v>293</v>
      </c>
      <c r="K443" s="18" t="s">
        <v>41</v>
      </c>
      <c r="L443" s="18" t="s">
        <v>39</v>
      </c>
      <c r="M443" s="53" t="s">
        <v>205</v>
      </c>
      <c r="N443" s="37"/>
      <c r="O443" s="36"/>
      <c r="P443" s="36"/>
      <c r="Q443" s="36"/>
      <c r="R443" s="36"/>
      <c r="V443" s="36" t="b">
        <f t="shared" si="6"/>
        <v>0</v>
      </c>
    </row>
    <row r="444" spans="1:24">
      <c r="A444" s="36"/>
      <c r="B444" s="36" t="s">
        <v>318</v>
      </c>
      <c r="C444" s="36"/>
      <c r="D444" s="18" t="s">
        <v>39</v>
      </c>
      <c r="E444" s="36"/>
      <c r="F444" s="36"/>
      <c r="G444" s="20" t="s">
        <v>316</v>
      </c>
      <c r="H444" s="18" t="s">
        <v>92</v>
      </c>
      <c r="I444" s="39" t="s">
        <v>302</v>
      </c>
      <c r="J444" s="61">
        <v>293</v>
      </c>
      <c r="K444" s="18" t="s">
        <v>41</v>
      </c>
      <c r="L444" s="18" t="s">
        <v>39</v>
      </c>
      <c r="M444" s="53" t="s">
        <v>205</v>
      </c>
      <c r="N444" s="37"/>
      <c r="O444" s="36"/>
      <c r="P444" s="36"/>
      <c r="Q444" s="36"/>
      <c r="R444" s="36" t="s">
        <v>226</v>
      </c>
      <c r="S444" s="36"/>
      <c r="T444" s="36"/>
      <c r="U444" s="36"/>
      <c r="V444" s="36" t="b">
        <f t="shared" si="6"/>
        <v>0</v>
      </c>
      <c r="W444" s="36"/>
      <c r="X444" s="36"/>
    </row>
    <row r="445" spans="1:24">
      <c r="A445" s="36"/>
      <c r="B445" s="36" t="s">
        <v>327</v>
      </c>
      <c r="C445" s="36"/>
      <c r="D445" s="18" t="s">
        <v>44</v>
      </c>
      <c r="E445" s="36"/>
      <c r="F445" s="36"/>
      <c r="G445" s="20" t="s">
        <v>326</v>
      </c>
      <c r="H445" s="18" t="s">
        <v>95</v>
      </c>
      <c r="I445" s="39" t="s">
        <v>173</v>
      </c>
      <c r="J445" s="61">
        <v>329</v>
      </c>
      <c r="K445" s="18" t="s">
        <v>40</v>
      </c>
      <c r="L445" s="18" t="s">
        <v>44</v>
      </c>
      <c r="M445" s="53" t="s">
        <v>205</v>
      </c>
      <c r="N445" s="37" t="s">
        <v>205</v>
      </c>
      <c r="O445" s="36"/>
      <c r="P445" s="36"/>
      <c r="Q445" s="36"/>
      <c r="R445" s="36" t="s">
        <v>239</v>
      </c>
      <c r="V445" s="36" t="b">
        <f t="shared" si="6"/>
        <v>0</v>
      </c>
    </row>
    <row r="446" spans="1:24">
      <c r="A446" s="36"/>
      <c r="B446" s="36" t="s">
        <v>325</v>
      </c>
      <c r="C446" s="36"/>
      <c r="D446" s="18" t="s">
        <v>44</v>
      </c>
      <c r="E446" s="36"/>
      <c r="F446" s="36"/>
      <c r="G446" s="20" t="s">
        <v>326</v>
      </c>
      <c r="H446" s="18" t="s">
        <v>95</v>
      </c>
      <c r="I446" s="39" t="s">
        <v>173</v>
      </c>
      <c r="J446" s="61">
        <v>329</v>
      </c>
      <c r="K446" s="18" t="s">
        <v>40</v>
      </c>
      <c r="L446" s="18" t="s">
        <v>44</v>
      </c>
      <c r="M446" s="53" t="s">
        <v>205</v>
      </c>
      <c r="N446" s="37" t="s">
        <v>205</v>
      </c>
      <c r="O446" s="36"/>
      <c r="P446" s="36"/>
      <c r="Q446" s="36"/>
      <c r="R446" s="36" t="s">
        <v>239</v>
      </c>
      <c r="V446" s="36" t="b">
        <f t="shared" si="6"/>
        <v>0</v>
      </c>
    </row>
    <row r="447" spans="1:24">
      <c r="B447" s="35" t="s">
        <v>495</v>
      </c>
      <c r="G447" s="21" t="s">
        <v>496</v>
      </c>
      <c r="H447" s="14" t="s">
        <v>118</v>
      </c>
      <c r="I447" s="34" t="s">
        <v>458</v>
      </c>
      <c r="J447" s="129">
        <v>360</v>
      </c>
      <c r="K447" s="14" t="s">
        <v>49</v>
      </c>
      <c r="L447" s="14" t="s">
        <v>50</v>
      </c>
      <c r="M447" s="53" t="s">
        <v>205</v>
      </c>
      <c r="N447" s="37" t="s">
        <v>205</v>
      </c>
      <c r="O447" s="36"/>
      <c r="P447" s="36"/>
      <c r="Q447" s="36"/>
      <c r="R447" s="36" t="s">
        <v>226</v>
      </c>
      <c r="V447" s="36" t="b">
        <f t="shared" si="6"/>
        <v>0</v>
      </c>
      <c r="W447" s="35" t="s">
        <v>523</v>
      </c>
    </row>
    <row r="448" spans="1:24">
      <c r="B448" s="35" t="s">
        <v>513</v>
      </c>
      <c r="G448" s="21" t="s">
        <v>496</v>
      </c>
      <c r="H448" s="14" t="s">
        <v>118</v>
      </c>
      <c r="I448" s="34" t="s">
        <v>458</v>
      </c>
      <c r="J448" s="129" t="s">
        <v>497</v>
      </c>
      <c r="K448" s="14" t="s">
        <v>49</v>
      </c>
      <c r="L448" s="14" t="s">
        <v>50</v>
      </c>
      <c r="M448" s="53" t="s">
        <v>205</v>
      </c>
      <c r="N448" s="37" t="s">
        <v>205</v>
      </c>
      <c r="O448" s="36"/>
      <c r="P448" s="36"/>
      <c r="Q448" s="36"/>
      <c r="R448" s="36" t="s">
        <v>430</v>
      </c>
      <c r="V448" s="36" t="b">
        <f t="shared" si="6"/>
        <v>0</v>
      </c>
      <c r="W448" s="35" t="s">
        <v>523</v>
      </c>
    </row>
    <row r="449" spans="2:23" s="131" customFormat="1">
      <c r="B449" s="131" t="s">
        <v>440</v>
      </c>
      <c r="D449" s="132"/>
      <c r="G449" s="133" t="s">
        <v>232</v>
      </c>
      <c r="H449" s="132" t="s">
        <v>108</v>
      </c>
      <c r="I449" s="134"/>
      <c r="J449" s="135" t="s">
        <v>443</v>
      </c>
      <c r="K449" s="132" t="s">
        <v>50</v>
      </c>
      <c r="L449" s="132" t="s">
        <v>39</v>
      </c>
      <c r="M449" s="136"/>
      <c r="N449" s="137"/>
      <c r="O449" s="131" t="s">
        <v>62</v>
      </c>
      <c r="R449" s="131" t="s">
        <v>430</v>
      </c>
      <c r="V449" s="131" t="b">
        <f t="shared" ref="V449:V456" si="7">AND(ISBLANK(M449),ISBLANK(N449),ISBLANK(O449),ISBLANK(P449),ISBLANK(Q449))</f>
        <v>0</v>
      </c>
      <c r="W449" s="35" t="s">
        <v>523</v>
      </c>
    </row>
    <row r="450" spans="2:23" s="131" customFormat="1">
      <c r="B450" s="131" t="s">
        <v>440</v>
      </c>
      <c r="D450" s="132"/>
      <c r="G450" s="133" t="s">
        <v>232</v>
      </c>
      <c r="H450" s="132" t="s">
        <v>102</v>
      </c>
      <c r="I450" s="134" t="s">
        <v>148</v>
      </c>
      <c r="J450" s="135" t="s">
        <v>444</v>
      </c>
      <c r="K450" s="132" t="s">
        <v>45</v>
      </c>
      <c r="L450" s="132" t="s">
        <v>39</v>
      </c>
      <c r="M450" s="136" t="s">
        <v>205</v>
      </c>
      <c r="N450" s="137"/>
      <c r="R450" s="131" t="s">
        <v>430</v>
      </c>
      <c r="V450" s="131" t="b">
        <f t="shared" si="7"/>
        <v>0</v>
      </c>
      <c r="W450" s="35" t="s">
        <v>523</v>
      </c>
    </row>
    <row r="451" spans="2:23" s="131" customFormat="1">
      <c r="B451" s="131" t="s">
        <v>440</v>
      </c>
      <c r="D451" s="132"/>
      <c r="G451" s="133" t="s">
        <v>232</v>
      </c>
      <c r="H451" s="132" t="s">
        <v>92</v>
      </c>
      <c r="I451" s="134" t="s">
        <v>190</v>
      </c>
      <c r="J451" s="135" t="s">
        <v>445</v>
      </c>
      <c r="K451" s="132" t="s">
        <v>41</v>
      </c>
      <c r="L451" s="132" t="s">
        <v>39</v>
      </c>
      <c r="M451" s="136" t="s">
        <v>205</v>
      </c>
      <c r="N451" s="137"/>
      <c r="R451" s="131" t="s">
        <v>430</v>
      </c>
      <c r="V451" s="131" t="b">
        <f t="shared" si="7"/>
        <v>0</v>
      </c>
      <c r="W451" s="35" t="s">
        <v>523</v>
      </c>
    </row>
    <row r="452" spans="2:23" s="131" customFormat="1">
      <c r="B452" s="131" t="s">
        <v>440</v>
      </c>
      <c r="D452" s="132"/>
      <c r="G452" s="133" t="s">
        <v>232</v>
      </c>
      <c r="H452" s="132" t="s">
        <v>92</v>
      </c>
      <c r="I452" s="134" t="s">
        <v>191</v>
      </c>
      <c r="J452" s="135" t="s">
        <v>446</v>
      </c>
      <c r="K452" s="132" t="s">
        <v>41</v>
      </c>
      <c r="L452" s="132" t="s">
        <v>39</v>
      </c>
      <c r="M452" s="136" t="s">
        <v>205</v>
      </c>
      <c r="N452" s="137"/>
      <c r="R452" s="131" t="s">
        <v>430</v>
      </c>
      <c r="V452" s="131" t="b">
        <f t="shared" si="7"/>
        <v>0</v>
      </c>
      <c r="W452" s="35" t="s">
        <v>523</v>
      </c>
    </row>
    <row r="453" spans="2:23" s="131" customFormat="1">
      <c r="B453" s="131" t="s">
        <v>440</v>
      </c>
      <c r="D453" s="132"/>
      <c r="G453" s="133" t="s">
        <v>232</v>
      </c>
      <c r="H453" s="132" t="s">
        <v>118</v>
      </c>
      <c r="I453" s="134" t="s">
        <v>154</v>
      </c>
      <c r="J453" s="135" t="s">
        <v>438</v>
      </c>
      <c r="K453" s="132" t="s">
        <v>48</v>
      </c>
      <c r="L453" s="132" t="s">
        <v>39</v>
      </c>
      <c r="M453" s="136" t="s">
        <v>205</v>
      </c>
      <c r="N453" s="137"/>
      <c r="R453" s="131" t="s">
        <v>430</v>
      </c>
      <c r="V453" s="131" t="b">
        <f t="shared" si="7"/>
        <v>0</v>
      </c>
      <c r="W453" s="35" t="s">
        <v>523</v>
      </c>
    </row>
    <row r="454" spans="2:23" s="131" customFormat="1">
      <c r="B454" s="131" t="s">
        <v>440</v>
      </c>
      <c r="D454" s="132"/>
      <c r="G454" s="133" t="s">
        <v>232</v>
      </c>
      <c r="H454" s="132" t="s">
        <v>120</v>
      </c>
      <c r="I454" s="134" t="s">
        <v>447</v>
      </c>
      <c r="J454" s="135" t="s">
        <v>448</v>
      </c>
      <c r="K454" s="132" t="s">
        <v>49</v>
      </c>
      <c r="L454" s="132" t="s">
        <v>47</v>
      </c>
      <c r="M454" s="136"/>
      <c r="N454" s="137"/>
      <c r="O454" s="131" t="s">
        <v>63</v>
      </c>
      <c r="R454" s="131" t="s">
        <v>430</v>
      </c>
      <c r="V454" s="131" t="b">
        <f t="shared" si="7"/>
        <v>0</v>
      </c>
      <c r="W454" s="35" t="s">
        <v>523</v>
      </c>
    </row>
    <row r="455" spans="2:23" s="131" customFormat="1">
      <c r="B455" s="131" t="s">
        <v>440</v>
      </c>
      <c r="D455" s="132"/>
      <c r="G455" s="133" t="s">
        <v>232</v>
      </c>
      <c r="H455" s="132" t="s">
        <v>99</v>
      </c>
      <c r="I455" s="134" t="s">
        <v>168</v>
      </c>
      <c r="J455" s="135" t="s">
        <v>441</v>
      </c>
      <c r="K455" s="132" t="s">
        <v>39</v>
      </c>
      <c r="L455" s="132" t="s">
        <v>41</v>
      </c>
      <c r="M455" s="136" t="s">
        <v>205</v>
      </c>
      <c r="N455" s="137"/>
      <c r="R455" s="131" t="s">
        <v>430</v>
      </c>
      <c r="V455" s="131" t="b">
        <f t="shared" si="7"/>
        <v>0</v>
      </c>
      <c r="W455" s="35" t="s">
        <v>523</v>
      </c>
    </row>
    <row r="456" spans="2:23" s="131" customFormat="1">
      <c r="B456" s="131" t="s">
        <v>440</v>
      </c>
      <c r="D456" s="132"/>
      <c r="G456" s="133" t="s">
        <v>232</v>
      </c>
      <c r="H456" s="132" t="s">
        <v>95</v>
      </c>
      <c r="I456" s="134" t="s">
        <v>172</v>
      </c>
      <c r="J456" s="135" t="s">
        <v>442</v>
      </c>
      <c r="K456" s="132" t="s">
        <v>48</v>
      </c>
      <c r="L456" s="132" t="s">
        <v>39</v>
      </c>
      <c r="M456" s="136" t="s">
        <v>205</v>
      </c>
      <c r="N456" s="137"/>
      <c r="R456" s="131" t="s">
        <v>430</v>
      </c>
      <c r="V456" s="131" t="b">
        <f t="shared" si="7"/>
        <v>0</v>
      </c>
      <c r="W456" s="35" t="s">
        <v>523</v>
      </c>
    </row>
    <row r="457" spans="2:23" s="71" customFormat="1">
      <c r="B457" s="71" t="s">
        <v>506</v>
      </c>
      <c r="D457" s="72"/>
      <c r="G457" s="73" t="s">
        <v>69</v>
      </c>
      <c r="H457" s="72" t="s">
        <v>99</v>
      </c>
      <c r="I457" s="74" t="s">
        <v>468</v>
      </c>
      <c r="J457" s="103" t="s">
        <v>507</v>
      </c>
      <c r="K457" s="72" t="s">
        <v>55</v>
      </c>
      <c r="L457" s="72" t="s">
        <v>50</v>
      </c>
      <c r="M457" s="76" t="s">
        <v>205</v>
      </c>
      <c r="N457" s="77"/>
      <c r="R457" s="71" t="s">
        <v>430</v>
      </c>
      <c r="T457" s="71" t="s">
        <v>223</v>
      </c>
      <c r="V457" s="71" t="b">
        <f t="shared" ref="V457:V520" si="8">AND(ISBLANK(M457),ISBLANK(N457),ISBLANK(O457),ISBLANK(P457),ISBLANK(Q457))</f>
        <v>0</v>
      </c>
      <c r="W457" s="71" t="s">
        <v>523</v>
      </c>
    </row>
    <row r="458" spans="2:23" s="71" customFormat="1">
      <c r="B458" s="71" t="s">
        <v>510</v>
      </c>
      <c r="D458" s="72"/>
      <c r="G458" s="73" t="s">
        <v>69</v>
      </c>
      <c r="H458" s="72" t="s">
        <v>95</v>
      </c>
      <c r="I458" s="74" t="s">
        <v>471</v>
      </c>
      <c r="J458" s="103" t="s">
        <v>442</v>
      </c>
      <c r="K458" s="72" t="s">
        <v>47</v>
      </c>
      <c r="L458" s="72" t="s">
        <v>39</v>
      </c>
      <c r="M458" s="76" t="s">
        <v>206</v>
      </c>
      <c r="N458" s="77"/>
      <c r="R458" s="71" t="s">
        <v>430</v>
      </c>
      <c r="T458" s="71" t="s">
        <v>223</v>
      </c>
      <c r="V458" s="71" t="b">
        <f t="shared" si="8"/>
        <v>0</v>
      </c>
      <c r="W458" s="71" t="s">
        <v>523</v>
      </c>
    </row>
    <row r="459" spans="2:23" s="109" customFormat="1">
      <c r="B459" s="109" t="s">
        <v>519</v>
      </c>
      <c r="D459" s="110"/>
      <c r="G459" s="111" t="s">
        <v>520</v>
      </c>
      <c r="H459" s="110" t="s">
        <v>95</v>
      </c>
      <c r="I459" s="112" t="s">
        <v>173</v>
      </c>
      <c r="J459" s="113" t="s">
        <v>433</v>
      </c>
      <c r="K459" s="110" t="s">
        <v>42</v>
      </c>
      <c r="L459" s="110" t="s">
        <v>39</v>
      </c>
      <c r="M459" s="125" t="s">
        <v>205</v>
      </c>
      <c r="N459" s="126"/>
      <c r="R459" s="109" t="s">
        <v>226</v>
      </c>
      <c r="V459" s="109" t="b">
        <f t="shared" si="8"/>
        <v>0</v>
      </c>
      <c r="W459" s="71" t="s">
        <v>523</v>
      </c>
    </row>
    <row r="460" spans="2:23" s="109" customFormat="1">
      <c r="B460" s="109" t="s">
        <v>519</v>
      </c>
      <c r="D460" s="110"/>
      <c r="G460" s="111" t="s">
        <v>520</v>
      </c>
      <c r="H460" s="110" t="s">
        <v>92</v>
      </c>
      <c r="I460" s="112" t="s">
        <v>190</v>
      </c>
      <c r="J460" s="113" t="s">
        <v>521</v>
      </c>
      <c r="K460" s="110" t="s">
        <v>41</v>
      </c>
      <c r="L460" s="110" t="s">
        <v>39</v>
      </c>
      <c r="M460" s="125" t="s">
        <v>205</v>
      </c>
      <c r="N460" s="126"/>
      <c r="R460" s="109" t="s">
        <v>226</v>
      </c>
      <c r="V460" s="109" t="b">
        <f t="shared" si="8"/>
        <v>0</v>
      </c>
      <c r="W460" s="71" t="s">
        <v>523</v>
      </c>
    </row>
    <row r="461" spans="2:23" s="109" customFormat="1">
      <c r="B461" s="109" t="s">
        <v>519</v>
      </c>
      <c r="D461" s="110"/>
      <c r="G461" s="111" t="s">
        <v>520</v>
      </c>
      <c r="H461" s="110" t="s">
        <v>92</v>
      </c>
      <c r="I461" s="112" t="s">
        <v>191</v>
      </c>
      <c r="J461" s="113" t="s">
        <v>522</v>
      </c>
      <c r="K461" s="110" t="s">
        <v>41</v>
      </c>
      <c r="L461" s="110" t="s">
        <v>39</v>
      </c>
      <c r="M461" s="125" t="s">
        <v>205</v>
      </c>
      <c r="N461" s="126"/>
      <c r="R461" s="109" t="s">
        <v>226</v>
      </c>
      <c r="V461" s="109" t="b">
        <f t="shared" si="8"/>
        <v>0</v>
      </c>
      <c r="W461" s="71" t="s">
        <v>523</v>
      </c>
    </row>
    <row r="462" spans="2:23" s="71" customFormat="1">
      <c r="B462" s="71" t="s">
        <v>480</v>
      </c>
      <c r="D462" s="72"/>
      <c r="G462" s="73" t="s">
        <v>481</v>
      </c>
      <c r="H462" s="72" t="s">
        <v>105</v>
      </c>
      <c r="I462" s="74"/>
      <c r="J462" s="103" t="s">
        <v>466</v>
      </c>
      <c r="K462" s="72" t="s">
        <v>43</v>
      </c>
      <c r="L462" s="72" t="s">
        <v>47</v>
      </c>
      <c r="M462" s="76"/>
      <c r="N462" s="77"/>
      <c r="Q462" s="71" t="s">
        <v>213</v>
      </c>
      <c r="R462" s="71" t="s">
        <v>430</v>
      </c>
      <c r="V462" s="71" t="b">
        <f t="shared" si="8"/>
        <v>0</v>
      </c>
      <c r="W462" s="71" t="s">
        <v>523</v>
      </c>
    </row>
    <row r="463" spans="2:23" s="71" customFormat="1">
      <c r="B463" s="71" t="s">
        <v>463</v>
      </c>
      <c r="D463" s="72"/>
      <c r="G463" s="73" t="s">
        <v>97</v>
      </c>
      <c r="H463" s="72" t="s">
        <v>241</v>
      </c>
      <c r="I463" s="74"/>
      <c r="J463" s="103" t="s">
        <v>464</v>
      </c>
      <c r="K463" s="72" t="s">
        <v>48</v>
      </c>
      <c r="L463" s="72" t="s">
        <v>249</v>
      </c>
      <c r="M463" s="76"/>
      <c r="N463" s="77"/>
      <c r="O463" s="71" t="s">
        <v>525</v>
      </c>
      <c r="R463" s="71" t="s">
        <v>226</v>
      </c>
      <c r="V463" s="71" t="b">
        <f t="shared" si="8"/>
        <v>0</v>
      </c>
      <c r="W463" s="71" t="s">
        <v>523</v>
      </c>
    </row>
    <row r="464" spans="2:23" s="71" customFormat="1">
      <c r="B464" s="71" t="s">
        <v>463</v>
      </c>
      <c r="D464" s="72"/>
      <c r="G464" s="73" t="s">
        <v>97</v>
      </c>
      <c r="H464" s="72" t="s">
        <v>241</v>
      </c>
      <c r="I464" s="74"/>
      <c r="J464" s="103" t="s">
        <v>465</v>
      </c>
      <c r="K464" s="72" t="s">
        <v>47</v>
      </c>
      <c r="L464" s="72" t="s">
        <v>249</v>
      </c>
      <c r="M464" s="76"/>
      <c r="N464" s="77"/>
      <c r="O464" s="71" t="s">
        <v>525</v>
      </c>
      <c r="R464" s="71" t="s">
        <v>226</v>
      </c>
      <c r="V464" s="71" t="b">
        <f t="shared" si="8"/>
        <v>0</v>
      </c>
      <c r="W464" s="71" t="s">
        <v>523</v>
      </c>
    </row>
    <row r="465" spans="1:24" s="138" customFormat="1">
      <c r="B465" s="138" t="s">
        <v>482</v>
      </c>
      <c r="D465" s="139"/>
      <c r="G465" s="140" t="s">
        <v>483</v>
      </c>
      <c r="H465" s="139" t="s">
        <v>99</v>
      </c>
      <c r="I465" s="141" t="s">
        <v>484</v>
      </c>
      <c r="J465" s="142">
        <v>83</v>
      </c>
      <c r="K465" s="139" t="s">
        <v>54</v>
      </c>
      <c r="L465" s="139" t="s">
        <v>38</v>
      </c>
      <c r="M465" s="143" t="s">
        <v>205</v>
      </c>
      <c r="N465" s="144"/>
      <c r="R465" s="138" t="s">
        <v>430</v>
      </c>
      <c r="V465" s="138" t="b">
        <f t="shared" si="8"/>
        <v>0</v>
      </c>
      <c r="W465" s="138" t="s">
        <v>523</v>
      </c>
    </row>
    <row r="466" spans="1:24" s="138" customFormat="1">
      <c r="B466" s="138" t="s">
        <v>482</v>
      </c>
      <c r="D466" s="139"/>
      <c r="G466" s="140" t="s">
        <v>483</v>
      </c>
      <c r="H466" s="139" t="s">
        <v>95</v>
      </c>
      <c r="I466" s="141" t="s">
        <v>469</v>
      </c>
      <c r="J466" s="142">
        <v>88</v>
      </c>
      <c r="K466" s="139" t="s">
        <v>52</v>
      </c>
      <c r="L466" s="139" t="s">
        <v>38</v>
      </c>
      <c r="M466" s="143" t="s">
        <v>205</v>
      </c>
      <c r="N466" s="144"/>
      <c r="R466" s="138" t="s">
        <v>430</v>
      </c>
      <c r="V466" s="138" t="b">
        <f t="shared" si="8"/>
        <v>0</v>
      </c>
      <c r="W466" s="138" t="s">
        <v>523</v>
      </c>
    </row>
    <row r="467" spans="1:24" s="138" customFormat="1">
      <c r="B467" s="138" t="s">
        <v>482</v>
      </c>
      <c r="D467" s="139"/>
      <c r="G467" s="140" t="s">
        <v>483</v>
      </c>
      <c r="H467" s="139" t="s">
        <v>102</v>
      </c>
      <c r="I467" s="141" t="s">
        <v>253</v>
      </c>
      <c r="J467" s="142">
        <v>212</v>
      </c>
      <c r="K467" s="139" t="s">
        <v>40</v>
      </c>
      <c r="L467" s="139" t="s">
        <v>39</v>
      </c>
      <c r="M467" s="143" t="s">
        <v>205</v>
      </c>
      <c r="N467" s="144"/>
      <c r="R467" s="138" t="s">
        <v>430</v>
      </c>
      <c r="V467" s="138" t="b">
        <f t="shared" si="8"/>
        <v>0</v>
      </c>
      <c r="W467" s="138" t="s">
        <v>523</v>
      </c>
    </row>
    <row r="468" spans="1:24" s="138" customFormat="1">
      <c r="B468" s="138" t="s">
        <v>482</v>
      </c>
      <c r="D468" s="139"/>
      <c r="G468" s="140" t="s">
        <v>483</v>
      </c>
      <c r="H468" s="139" t="s">
        <v>241</v>
      </c>
      <c r="I468" s="141"/>
      <c r="J468" s="142">
        <v>309</v>
      </c>
      <c r="K468" s="139" t="s">
        <v>47</v>
      </c>
      <c r="L468" s="139" t="s">
        <v>39</v>
      </c>
      <c r="M468" s="143" t="s">
        <v>205</v>
      </c>
      <c r="N468" s="144"/>
      <c r="R468" s="138" t="s">
        <v>430</v>
      </c>
      <c r="V468" s="138" t="b">
        <f t="shared" si="8"/>
        <v>0</v>
      </c>
      <c r="W468" s="138" t="s">
        <v>523</v>
      </c>
    </row>
    <row r="469" spans="1:24">
      <c r="A469" s="36"/>
      <c r="B469" s="36" t="s">
        <v>338</v>
      </c>
      <c r="C469" s="36"/>
      <c r="D469" s="18" t="s">
        <v>39</v>
      </c>
      <c r="E469" s="36"/>
      <c r="F469" s="36"/>
      <c r="G469" s="20" t="s">
        <v>116</v>
      </c>
      <c r="H469" s="18" t="s">
        <v>105</v>
      </c>
      <c r="I469" s="39"/>
      <c r="J469" s="61">
        <v>31</v>
      </c>
      <c r="K469" s="18" t="s">
        <v>40</v>
      </c>
      <c r="L469" s="18" t="s">
        <v>1</v>
      </c>
      <c r="M469" s="53"/>
      <c r="N469" s="37"/>
      <c r="O469" s="36"/>
      <c r="P469" s="36"/>
      <c r="Q469" s="36" t="s">
        <v>329</v>
      </c>
      <c r="R469" s="36" t="s">
        <v>388</v>
      </c>
      <c r="S469" s="36"/>
      <c r="T469" s="36"/>
      <c r="U469" s="36"/>
      <c r="V469" s="138" t="b">
        <f t="shared" si="8"/>
        <v>0</v>
      </c>
      <c r="W469" s="36"/>
      <c r="X469" s="36"/>
    </row>
    <row r="470" spans="1:24">
      <c r="A470" s="36"/>
      <c r="B470" s="36" t="s">
        <v>338</v>
      </c>
      <c r="C470" s="36"/>
      <c r="D470" s="18" t="s">
        <v>39</v>
      </c>
      <c r="E470" s="36"/>
      <c r="F470" s="36"/>
      <c r="G470" s="20" t="s">
        <v>116</v>
      </c>
      <c r="H470" s="18" t="s">
        <v>105</v>
      </c>
      <c r="I470" s="39"/>
      <c r="J470" s="61">
        <v>32</v>
      </c>
      <c r="K470" s="18" t="s">
        <v>47</v>
      </c>
      <c r="L470" s="18" t="s">
        <v>38</v>
      </c>
      <c r="M470" s="53"/>
      <c r="N470" s="37"/>
      <c r="O470" s="36"/>
      <c r="P470" s="36"/>
      <c r="Q470" s="36" t="s">
        <v>329</v>
      </c>
      <c r="R470" s="36" t="s">
        <v>388</v>
      </c>
      <c r="S470" s="36"/>
      <c r="T470" s="36"/>
      <c r="U470" s="36"/>
      <c r="V470" s="138" t="b">
        <f t="shared" si="8"/>
        <v>0</v>
      </c>
      <c r="W470" s="36"/>
      <c r="X470" s="36"/>
    </row>
    <row r="471" spans="1:24">
      <c r="A471" s="36"/>
      <c r="B471" s="36" t="s">
        <v>391</v>
      </c>
      <c r="C471" s="36"/>
      <c r="D471" s="18" t="s">
        <v>39</v>
      </c>
      <c r="E471" s="36"/>
      <c r="F471" s="36"/>
      <c r="G471" s="20" t="s">
        <v>109</v>
      </c>
      <c r="H471" s="18" t="s">
        <v>105</v>
      </c>
      <c r="I471" s="39"/>
      <c r="J471" s="61">
        <v>16</v>
      </c>
      <c r="K471" s="18" t="s">
        <v>38</v>
      </c>
      <c r="L471" s="18" t="s">
        <v>53</v>
      </c>
      <c r="M471" s="53"/>
      <c r="N471" s="37"/>
      <c r="O471" s="36"/>
      <c r="P471" s="36"/>
      <c r="Q471" s="36" t="s">
        <v>330</v>
      </c>
      <c r="R471" s="36" t="s">
        <v>365</v>
      </c>
      <c r="S471" s="36"/>
      <c r="T471" s="36"/>
      <c r="U471" s="36"/>
      <c r="V471" s="138" t="b">
        <f t="shared" si="8"/>
        <v>0</v>
      </c>
      <c r="W471" s="36"/>
      <c r="X471" s="36"/>
    </row>
    <row r="472" spans="1:24">
      <c r="A472" s="36"/>
      <c r="B472" s="36" t="s">
        <v>392</v>
      </c>
      <c r="C472" s="36"/>
      <c r="D472" s="18" t="s">
        <v>39</v>
      </c>
      <c r="E472" s="36"/>
      <c r="F472" s="36"/>
      <c r="G472" s="20" t="s">
        <v>109</v>
      </c>
      <c r="H472" s="18" t="s">
        <v>122</v>
      </c>
      <c r="I472" s="39" t="s">
        <v>366</v>
      </c>
      <c r="J472" s="61">
        <v>27</v>
      </c>
      <c r="K472" s="18" t="s">
        <v>56</v>
      </c>
      <c r="L472" s="18" t="s">
        <v>51</v>
      </c>
      <c r="M472" s="53"/>
      <c r="N472" s="37"/>
      <c r="O472" s="36"/>
      <c r="P472" s="36"/>
      <c r="Q472" s="36" t="s">
        <v>330</v>
      </c>
      <c r="R472" s="36" t="s">
        <v>367</v>
      </c>
      <c r="S472" s="36"/>
      <c r="T472" s="36"/>
      <c r="U472" s="36"/>
      <c r="V472" s="138" t="b">
        <f t="shared" si="8"/>
        <v>0</v>
      </c>
      <c r="W472" s="36"/>
      <c r="X472" s="36"/>
    </row>
    <row r="473" spans="1:24">
      <c r="A473" s="36"/>
      <c r="B473" s="36" t="s">
        <v>375</v>
      </c>
      <c r="C473" s="36"/>
      <c r="D473" s="18" t="s">
        <v>39</v>
      </c>
      <c r="E473" s="36"/>
      <c r="F473" s="36"/>
      <c r="G473" s="20" t="s">
        <v>109</v>
      </c>
      <c r="H473" s="18" t="s">
        <v>201</v>
      </c>
      <c r="I473" s="39"/>
      <c r="J473" s="61">
        <v>261</v>
      </c>
      <c r="K473" s="18" t="s">
        <v>47</v>
      </c>
      <c r="L473" s="18" t="s">
        <v>42</v>
      </c>
      <c r="M473" s="53"/>
      <c r="N473" s="37"/>
      <c r="O473" s="36"/>
      <c r="P473" s="36"/>
      <c r="Q473" s="36" t="s">
        <v>336</v>
      </c>
      <c r="R473" s="36" t="s">
        <v>393</v>
      </c>
      <c r="V473" s="138" t="b">
        <f t="shared" si="8"/>
        <v>0</v>
      </c>
    </row>
    <row r="474" spans="1:24">
      <c r="A474" s="36"/>
      <c r="B474" s="36" t="s">
        <v>375</v>
      </c>
      <c r="C474" s="36"/>
      <c r="D474" s="18" t="s">
        <v>39</v>
      </c>
      <c r="E474" s="36"/>
      <c r="F474" s="36"/>
      <c r="G474" s="20" t="s">
        <v>109</v>
      </c>
      <c r="H474" s="18" t="s">
        <v>201</v>
      </c>
      <c r="I474" s="39"/>
      <c r="J474" s="61">
        <v>262</v>
      </c>
      <c r="K474" s="18" t="s">
        <v>47</v>
      </c>
      <c r="L474" s="18" t="s">
        <v>55</v>
      </c>
      <c r="M474" s="53"/>
      <c r="N474" s="37"/>
      <c r="O474" s="36"/>
      <c r="P474" s="36"/>
      <c r="Q474" s="36" t="s">
        <v>336</v>
      </c>
      <c r="R474" s="36" t="s">
        <v>393</v>
      </c>
      <c r="V474" s="138" t="b">
        <f t="shared" si="8"/>
        <v>0</v>
      </c>
    </row>
    <row r="475" spans="1:24">
      <c r="A475" s="36"/>
      <c r="B475" s="36" t="s">
        <v>247</v>
      </c>
      <c r="C475" s="36"/>
      <c r="D475" s="18" t="s">
        <v>39</v>
      </c>
      <c r="E475" s="36"/>
      <c r="F475" s="36"/>
      <c r="G475" s="20" t="s">
        <v>248</v>
      </c>
      <c r="H475" s="18" t="s">
        <v>120</v>
      </c>
      <c r="I475" s="39" t="s">
        <v>286</v>
      </c>
      <c r="J475" s="61">
        <v>319</v>
      </c>
      <c r="K475" s="18"/>
      <c r="L475" s="18"/>
      <c r="M475" s="63"/>
      <c r="N475" s="37"/>
      <c r="O475" s="36"/>
      <c r="P475" s="36"/>
      <c r="Q475" s="36" t="s">
        <v>336</v>
      </c>
      <c r="R475" s="36" t="s">
        <v>395</v>
      </c>
      <c r="V475" s="138" t="b">
        <f t="shared" si="8"/>
        <v>0</v>
      </c>
    </row>
    <row r="476" spans="1:24">
      <c r="A476" s="36"/>
      <c r="B476" s="36" t="s">
        <v>247</v>
      </c>
      <c r="C476" s="36"/>
      <c r="D476" s="18" t="s">
        <v>39</v>
      </c>
      <c r="E476" s="36"/>
      <c r="F476" s="36"/>
      <c r="G476" s="20" t="s">
        <v>248</v>
      </c>
      <c r="H476" s="18" t="s">
        <v>120</v>
      </c>
      <c r="I476" s="39" t="s">
        <v>200</v>
      </c>
      <c r="J476" s="61">
        <v>320</v>
      </c>
      <c r="K476" s="35"/>
      <c r="L476" s="35"/>
      <c r="M476" s="35"/>
      <c r="N476" s="35"/>
      <c r="O476" s="35"/>
      <c r="P476" s="35"/>
      <c r="Q476" s="36" t="s">
        <v>336</v>
      </c>
      <c r="R476" s="36" t="s">
        <v>395</v>
      </c>
      <c r="V476" s="138" t="b">
        <f t="shared" si="8"/>
        <v>0</v>
      </c>
    </row>
    <row r="477" spans="1:24">
      <c r="A477" s="36"/>
      <c r="B477" s="36" t="s">
        <v>263</v>
      </c>
      <c r="C477" s="36"/>
      <c r="D477" s="18" t="s">
        <v>39</v>
      </c>
      <c r="E477" s="36"/>
      <c r="F477" s="36"/>
      <c r="G477" s="20" t="s">
        <v>264</v>
      </c>
      <c r="H477" s="18" t="s">
        <v>105</v>
      </c>
      <c r="I477" s="39"/>
      <c r="J477" s="61">
        <v>23</v>
      </c>
      <c r="K477" s="18" t="s">
        <v>47</v>
      </c>
      <c r="L477" s="18" t="s">
        <v>39</v>
      </c>
      <c r="M477" s="53"/>
      <c r="N477" s="37"/>
      <c r="O477" s="36"/>
      <c r="P477" s="36"/>
      <c r="Q477" s="36" t="s">
        <v>336</v>
      </c>
      <c r="R477" s="36" t="s">
        <v>394</v>
      </c>
      <c r="S477" s="36"/>
      <c r="T477" s="36"/>
      <c r="U477" s="36"/>
      <c r="V477" s="138" t="b">
        <f t="shared" si="8"/>
        <v>0</v>
      </c>
      <c r="W477" s="36"/>
      <c r="X477" s="36"/>
    </row>
    <row r="478" spans="1:24">
      <c r="A478" s="36"/>
      <c r="B478" s="36" t="s">
        <v>263</v>
      </c>
      <c r="C478" s="36"/>
      <c r="D478" s="18" t="s">
        <v>39</v>
      </c>
      <c r="E478" s="36"/>
      <c r="F478" s="36"/>
      <c r="G478" s="20" t="s">
        <v>264</v>
      </c>
      <c r="H478" s="18" t="s">
        <v>105</v>
      </c>
      <c r="I478" s="39"/>
      <c r="J478" s="61">
        <v>34</v>
      </c>
      <c r="K478" s="18" t="s">
        <v>48</v>
      </c>
      <c r="L478" s="18" t="s">
        <v>56</v>
      </c>
      <c r="M478" s="53"/>
      <c r="N478" s="37"/>
      <c r="O478" s="36" t="s">
        <v>62</v>
      </c>
      <c r="P478" s="36" t="s">
        <v>216</v>
      </c>
      <c r="Q478" s="36"/>
      <c r="R478" s="36"/>
      <c r="S478" s="36"/>
      <c r="T478" s="36"/>
      <c r="U478" s="36"/>
      <c r="V478" s="138" t="b">
        <f t="shared" si="8"/>
        <v>0</v>
      </c>
      <c r="W478" s="36"/>
      <c r="X478" s="36"/>
    </row>
    <row r="479" spans="1:24">
      <c r="A479" s="36"/>
      <c r="B479" s="36" t="s">
        <v>397</v>
      </c>
      <c r="C479" s="36"/>
      <c r="D479" s="18" t="s">
        <v>410</v>
      </c>
      <c r="E479" s="36"/>
      <c r="F479" s="36"/>
      <c r="G479" s="20" t="s">
        <v>160</v>
      </c>
      <c r="H479" s="18" t="s">
        <v>99</v>
      </c>
      <c r="I479" s="39" t="s">
        <v>280</v>
      </c>
      <c r="J479" s="61">
        <v>156</v>
      </c>
      <c r="K479" s="18" t="s">
        <v>46</v>
      </c>
      <c r="L479" s="18" t="s">
        <v>39</v>
      </c>
      <c r="M479" s="53" t="s">
        <v>205</v>
      </c>
      <c r="N479" s="37"/>
      <c r="O479" s="36"/>
      <c r="P479" s="36"/>
      <c r="Q479" s="36"/>
      <c r="R479" s="36"/>
      <c r="S479" s="36"/>
      <c r="T479" s="36"/>
      <c r="U479" s="36"/>
      <c r="V479" s="138" t="b">
        <f t="shared" si="8"/>
        <v>0</v>
      </c>
      <c r="W479" s="36"/>
      <c r="X479" s="36"/>
    </row>
    <row r="480" spans="1:24">
      <c r="A480" s="36"/>
      <c r="B480" s="36" t="s">
        <v>397</v>
      </c>
      <c r="C480" s="36"/>
      <c r="D480" s="18" t="s">
        <v>410</v>
      </c>
      <c r="E480" s="36"/>
      <c r="F480" s="36"/>
      <c r="G480" s="20" t="s">
        <v>160</v>
      </c>
      <c r="H480" s="18" t="s">
        <v>99</v>
      </c>
      <c r="I480" s="39" t="s">
        <v>310</v>
      </c>
      <c r="J480" s="61">
        <v>160</v>
      </c>
      <c r="K480" s="18" t="s">
        <v>47</v>
      </c>
      <c r="L480" s="18" t="s">
        <v>39</v>
      </c>
      <c r="M480" s="53" t="s">
        <v>205</v>
      </c>
      <c r="N480" s="37"/>
      <c r="O480" s="36"/>
      <c r="P480" s="36"/>
      <c r="Q480" s="36"/>
      <c r="R480" s="36"/>
      <c r="S480" s="36"/>
      <c r="T480" s="36"/>
      <c r="U480" s="36"/>
      <c r="V480" s="138" t="b">
        <f t="shared" si="8"/>
        <v>0</v>
      </c>
      <c r="W480" s="36"/>
      <c r="X480" s="36"/>
    </row>
    <row r="481" spans="1:24">
      <c r="A481" s="36"/>
      <c r="B481" s="36" t="s">
        <v>397</v>
      </c>
      <c r="C481" s="36"/>
      <c r="D481" s="18" t="s">
        <v>410</v>
      </c>
      <c r="E481" s="36"/>
      <c r="F481" s="36"/>
      <c r="G481" s="20" t="s">
        <v>160</v>
      </c>
      <c r="H481" s="18" t="s">
        <v>92</v>
      </c>
      <c r="I481" s="39" t="s">
        <v>188</v>
      </c>
      <c r="J481" s="61">
        <v>309</v>
      </c>
      <c r="K481" s="18" t="s">
        <v>45</v>
      </c>
      <c r="L481" s="18" t="s">
        <v>39</v>
      </c>
      <c r="M481" s="53" t="s">
        <v>205</v>
      </c>
      <c r="N481" s="37"/>
      <c r="O481" s="36"/>
      <c r="P481" s="36"/>
      <c r="Q481" s="36"/>
      <c r="R481" s="36"/>
      <c r="S481" s="36"/>
      <c r="T481" s="36"/>
      <c r="U481" s="36"/>
      <c r="V481" s="138" t="b">
        <f t="shared" si="8"/>
        <v>0</v>
      </c>
      <c r="W481" s="36"/>
      <c r="X481" s="36"/>
    </row>
    <row r="482" spans="1:24">
      <c r="A482" s="36"/>
      <c r="B482" s="36" t="s">
        <v>397</v>
      </c>
      <c r="C482" s="36"/>
      <c r="D482" s="18" t="s">
        <v>410</v>
      </c>
      <c r="E482" s="36"/>
      <c r="F482" s="36"/>
      <c r="G482" s="20" t="s">
        <v>160</v>
      </c>
      <c r="H482" s="18" t="s">
        <v>92</v>
      </c>
      <c r="I482" s="39" t="s">
        <v>192</v>
      </c>
      <c r="J482" s="61">
        <v>330</v>
      </c>
      <c r="K482" s="18" t="s">
        <v>44</v>
      </c>
      <c r="L482" s="18" t="s">
        <v>39</v>
      </c>
      <c r="M482" s="53" t="s">
        <v>205</v>
      </c>
      <c r="N482" s="37"/>
      <c r="O482" s="36"/>
      <c r="P482" s="36"/>
      <c r="Q482" s="36"/>
      <c r="R482" s="36"/>
      <c r="S482" s="36"/>
      <c r="T482" s="36"/>
      <c r="U482" s="36"/>
      <c r="V482" s="138" t="b">
        <f t="shared" si="8"/>
        <v>0</v>
      </c>
      <c r="W482" s="36"/>
      <c r="X482" s="36"/>
    </row>
    <row r="483" spans="1:24">
      <c r="A483" s="36"/>
      <c r="B483" s="36" t="s">
        <v>397</v>
      </c>
      <c r="C483" s="36"/>
      <c r="D483" s="18" t="s">
        <v>410</v>
      </c>
      <c r="E483" s="36"/>
      <c r="F483" s="36"/>
      <c r="G483" s="20" t="s">
        <v>160</v>
      </c>
      <c r="H483" s="18" t="s">
        <v>118</v>
      </c>
      <c r="I483" s="39" t="s">
        <v>195</v>
      </c>
      <c r="J483" s="61">
        <v>349</v>
      </c>
      <c r="K483" s="18" t="s">
        <v>47</v>
      </c>
      <c r="L483" s="18" t="s">
        <v>39</v>
      </c>
      <c r="M483" s="53" t="s">
        <v>205</v>
      </c>
      <c r="N483" s="37"/>
      <c r="O483" s="36"/>
      <c r="P483" s="36"/>
      <c r="Q483" s="36"/>
      <c r="R483" s="36"/>
      <c r="S483" s="36"/>
      <c r="T483" s="36"/>
      <c r="U483" s="36"/>
      <c r="V483" s="138" t="b">
        <f t="shared" si="8"/>
        <v>0</v>
      </c>
      <c r="W483" s="36"/>
      <c r="X483" s="36"/>
    </row>
    <row r="484" spans="1:24">
      <c r="A484" s="36"/>
      <c r="B484" s="36" t="s">
        <v>397</v>
      </c>
      <c r="C484" s="36"/>
      <c r="D484" s="18" t="s">
        <v>410</v>
      </c>
      <c r="E484" s="36"/>
      <c r="F484" s="36"/>
      <c r="G484" s="20" t="s">
        <v>160</v>
      </c>
      <c r="H484" s="18" t="s">
        <v>118</v>
      </c>
      <c r="I484" s="39" t="s">
        <v>198</v>
      </c>
      <c r="J484" s="61">
        <v>363</v>
      </c>
      <c r="K484" s="18" t="s">
        <v>45</v>
      </c>
      <c r="L484" s="18" t="s">
        <v>39</v>
      </c>
      <c r="M484" s="53" t="s">
        <v>205</v>
      </c>
      <c r="N484" s="37"/>
      <c r="O484" s="36"/>
      <c r="P484" s="36"/>
      <c r="Q484" s="36"/>
      <c r="R484" s="36"/>
      <c r="S484" s="36"/>
      <c r="T484" s="36"/>
      <c r="U484" s="36"/>
      <c r="V484" s="138" t="b">
        <f t="shared" si="8"/>
        <v>0</v>
      </c>
      <c r="W484" s="36"/>
      <c r="X484" s="36"/>
    </row>
    <row r="485" spans="1:24">
      <c r="A485" s="36"/>
      <c r="B485" s="36" t="s">
        <v>306</v>
      </c>
      <c r="C485" s="36"/>
      <c r="D485" s="18" t="s">
        <v>410</v>
      </c>
      <c r="E485" s="36"/>
      <c r="F485" s="36"/>
      <c r="G485" s="20" t="s">
        <v>307</v>
      </c>
      <c r="H485" s="18" t="s">
        <v>122</v>
      </c>
      <c r="I485" s="39" t="s">
        <v>289</v>
      </c>
      <c r="J485" s="61">
        <v>137</v>
      </c>
      <c r="K485" s="18" t="s">
        <v>1</v>
      </c>
      <c r="L485" s="18" t="s">
        <v>38</v>
      </c>
      <c r="M485" s="53"/>
      <c r="N485" s="37"/>
      <c r="O485" s="36"/>
      <c r="P485" s="36"/>
      <c r="Q485" s="36" t="s">
        <v>336</v>
      </c>
      <c r="R485" s="36" t="s">
        <v>399</v>
      </c>
      <c r="S485" s="36"/>
      <c r="T485" s="36"/>
      <c r="U485" s="36"/>
      <c r="V485" s="138" t="b">
        <f t="shared" si="8"/>
        <v>0</v>
      </c>
      <c r="W485" s="36"/>
      <c r="X485" s="36"/>
    </row>
    <row r="486" spans="1:24">
      <c r="A486" s="36"/>
      <c r="B486" s="36" t="s">
        <v>376</v>
      </c>
      <c r="C486" s="36"/>
      <c r="D486" s="14" t="s">
        <v>49</v>
      </c>
      <c r="E486" s="36"/>
      <c r="F486" s="36"/>
      <c r="G486" s="20" t="s">
        <v>158</v>
      </c>
      <c r="H486" s="18" t="s">
        <v>99</v>
      </c>
      <c r="I486" s="39" t="s">
        <v>293</v>
      </c>
      <c r="J486" s="61">
        <v>634</v>
      </c>
      <c r="K486" s="18" t="s">
        <v>49</v>
      </c>
      <c r="L486" s="18" t="s">
        <v>249</v>
      </c>
      <c r="M486" s="53"/>
      <c r="N486" s="37"/>
      <c r="O486" s="36"/>
      <c r="P486" s="36"/>
      <c r="Q486" s="36" t="s">
        <v>336</v>
      </c>
      <c r="R486" s="36" t="s">
        <v>384</v>
      </c>
      <c r="S486" s="36"/>
      <c r="T486" s="36"/>
      <c r="U486" s="36"/>
      <c r="V486" s="138" t="b">
        <f t="shared" si="8"/>
        <v>0</v>
      </c>
      <c r="W486" s="36"/>
      <c r="X486" s="36"/>
    </row>
    <row r="487" spans="1:24">
      <c r="A487" s="36"/>
      <c r="B487" s="36" t="s">
        <v>376</v>
      </c>
      <c r="C487" s="36"/>
      <c r="D487" s="14" t="s">
        <v>49</v>
      </c>
      <c r="E487" s="36"/>
      <c r="F487" s="36"/>
      <c r="G487" s="20" t="s">
        <v>158</v>
      </c>
      <c r="H487" s="18" t="s">
        <v>143</v>
      </c>
      <c r="I487" s="39" t="s">
        <v>377</v>
      </c>
      <c r="J487" s="61">
        <v>691</v>
      </c>
      <c r="K487" s="18" t="s">
        <v>49</v>
      </c>
      <c r="L487" s="18" t="s">
        <v>249</v>
      </c>
      <c r="M487" s="53"/>
      <c r="N487" s="37"/>
      <c r="O487" s="36"/>
      <c r="P487" s="36"/>
      <c r="Q487" s="36" t="s">
        <v>336</v>
      </c>
      <c r="R487" s="36" t="s">
        <v>384</v>
      </c>
      <c r="S487" s="36"/>
      <c r="T487" s="36"/>
      <c r="U487" s="36"/>
      <c r="V487" s="138" t="b">
        <f t="shared" si="8"/>
        <v>0</v>
      </c>
      <c r="W487" s="36"/>
      <c r="X487" s="36"/>
    </row>
    <row r="488" spans="1:24">
      <c r="A488" s="36"/>
      <c r="B488" s="36" t="s">
        <v>355</v>
      </c>
      <c r="C488" s="36"/>
      <c r="D488" s="14" t="s">
        <v>39</v>
      </c>
      <c r="E488" s="36"/>
      <c r="F488" s="36"/>
      <c r="G488" s="20" t="s">
        <v>101</v>
      </c>
      <c r="H488" s="18"/>
      <c r="I488" s="39"/>
      <c r="J488" s="61">
        <v>327</v>
      </c>
      <c r="K488" s="18" t="s">
        <v>49</v>
      </c>
      <c r="L488" s="18" t="s">
        <v>38</v>
      </c>
      <c r="M488" s="53"/>
      <c r="N488" s="37"/>
      <c r="O488" s="36"/>
      <c r="P488" s="36"/>
      <c r="Q488" s="36" t="s">
        <v>336</v>
      </c>
      <c r="R488" s="36" t="s">
        <v>406</v>
      </c>
      <c r="S488" s="36"/>
      <c r="T488" s="36"/>
      <c r="U488" s="36"/>
      <c r="V488" s="138" t="b">
        <f t="shared" si="8"/>
        <v>0</v>
      </c>
      <c r="W488" s="36"/>
      <c r="X488" s="36"/>
    </row>
    <row r="489" spans="1:24">
      <c r="A489" s="36"/>
      <c r="B489" s="36" t="s">
        <v>373</v>
      </c>
      <c r="C489" s="36"/>
      <c r="D489" s="18" t="s">
        <v>39</v>
      </c>
      <c r="E489" s="36"/>
      <c r="F489" s="36"/>
      <c r="G489" s="20" t="s">
        <v>374</v>
      </c>
      <c r="H489" s="18" t="s">
        <v>105</v>
      </c>
      <c r="I489" s="39"/>
      <c r="J489" s="61">
        <v>57</v>
      </c>
      <c r="K489" s="18" t="s">
        <v>49</v>
      </c>
      <c r="L489" s="18" t="s">
        <v>249</v>
      </c>
      <c r="M489" s="53"/>
      <c r="N489" s="37"/>
      <c r="O489" s="36"/>
      <c r="P489" s="36"/>
      <c r="Q489" s="36" t="s">
        <v>336</v>
      </c>
      <c r="R489" s="36" t="s">
        <v>402</v>
      </c>
      <c r="S489" s="36"/>
      <c r="T489" s="36"/>
      <c r="U489" s="36"/>
      <c r="V489" s="138" t="b">
        <f t="shared" si="8"/>
        <v>0</v>
      </c>
      <c r="W489" s="36"/>
      <c r="X489" s="36"/>
    </row>
    <row r="490" spans="1:24" ht="18">
      <c r="A490" s="36"/>
      <c r="B490" s="36" t="s">
        <v>404</v>
      </c>
      <c r="C490" s="36"/>
      <c r="D490" s="18" t="s">
        <v>39</v>
      </c>
      <c r="E490" s="36"/>
      <c r="F490" s="36"/>
      <c r="G490" s="20" t="s">
        <v>97</v>
      </c>
      <c r="H490" s="18" t="s">
        <v>105</v>
      </c>
      <c r="I490" s="39"/>
      <c r="J490" s="61">
        <v>2</v>
      </c>
      <c r="K490" s="18" t="s">
        <v>50</v>
      </c>
      <c r="L490" s="18" t="s">
        <v>49</v>
      </c>
      <c r="M490" s="67" t="s">
        <v>205</v>
      </c>
      <c r="N490" s="37"/>
      <c r="O490" s="36" t="s">
        <v>65</v>
      </c>
      <c r="P490" s="36" t="s">
        <v>215</v>
      </c>
      <c r="Q490" s="36" t="s">
        <v>213</v>
      </c>
      <c r="R490" s="36" t="s">
        <v>368</v>
      </c>
      <c r="S490" s="36"/>
      <c r="T490" s="36"/>
      <c r="U490" s="36"/>
      <c r="V490" s="138" t="b">
        <f t="shared" si="8"/>
        <v>0</v>
      </c>
      <c r="W490" s="36"/>
      <c r="X490" s="81" t="s">
        <v>403</v>
      </c>
    </row>
    <row r="491" spans="1:24">
      <c r="A491" s="36"/>
      <c r="B491" s="36" t="s">
        <v>378</v>
      </c>
      <c r="C491" s="36"/>
      <c r="D491" s="18" t="s">
        <v>39</v>
      </c>
      <c r="E491" s="36"/>
      <c r="F491" s="36"/>
      <c r="G491" s="20" t="s">
        <v>379</v>
      </c>
      <c r="H491" s="18" t="s">
        <v>105</v>
      </c>
      <c r="I491" s="39"/>
      <c r="J491" s="61">
        <v>18</v>
      </c>
      <c r="K491" s="18" t="s">
        <v>40</v>
      </c>
      <c r="L491" s="18" t="s">
        <v>42</v>
      </c>
      <c r="M491" s="53"/>
      <c r="N491" s="37"/>
      <c r="O491" s="36"/>
      <c r="P491" s="36"/>
      <c r="Q491" s="36" t="s">
        <v>212</v>
      </c>
      <c r="R491" s="36" t="s">
        <v>405</v>
      </c>
      <c r="S491" s="36"/>
      <c r="T491" s="36"/>
      <c r="U491" s="36"/>
      <c r="V491" s="138" t="b">
        <f t="shared" si="8"/>
        <v>0</v>
      </c>
      <c r="W491" s="36"/>
      <c r="X491" s="36"/>
    </row>
    <row r="492" spans="1:24">
      <c r="A492" s="36"/>
      <c r="B492" s="36" t="s">
        <v>369</v>
      </c>
      <c r="C492" s="36"/>
      <c r="D492" s="18" t="s">
        <v>39</v>
      </c>
      <c r="E492" s="36"/>
      <c r="F492" s="36"/>
      <c r="G492" s="20" t="s">
        <v>370</v>
      </c>
      <c r="H492" s="18" t="s">
        <v>92</v>
      </c>
      <c r="I492" s="39" t="s">
        <v>371</v>
      </c>
      <c r="J492" s="61">
        <v>308</v>
      </c>
      <c r="K492" s="18" t="s">
        <v>42</v>
      </c>
      <c r="L492" s="18" t="s">
        <v>40</v>
      </c>
      <c r="M492" s="53"/>
      <c r="N492" s="37"/>
      <c r="O492" s="36"/>
      <c r="P492" s="36"/>
      <c r="Q492" s="36" t="s">
        <v>330</v>
      </c>
      <c r="R492" s="36" t="s">
        <v>372</v>
      </c>
      <c r="S492" s="36"/>
      <c r="T492" s="36"/>
      <c r="U492" s="36"/>
      <c r="V492" s="138" t="b">
        <f t="shared" si="8"/>
        <v>0</v>
      </c>
      <c r="W492" s="36"/>
      <c r="X492" s="36"/>
    </row>
    <row r="493" spans="1:24">
      <c r="A493" s="36"/>
      <c r="B493" s="36" t="s">
        <v>380</v>
      </c>
      <c r="C493" s="36"/>
      <c r="D493" s="18" t="s">
        <v>39</v>
      </c>
      <c r="E493" s="36"/>
      <c r="F493" s="36"/>
      <c r="G493" s="20" t="s">
        <v>381</v>
      </c>
      <c r="H493" s="18" t="s">
        <v>92</v>
      </c>
      <c r="I493" s="39" t="s">
        <v>188</v>
      </c>
      <c r="J493" s="61">
        <v>251</v>
      </c>
      <c r="K493" s="18" t="s">
        <v>47</v>
      </c>
      <c r="L493" s="18" t="s">
        <v>50</v>
      </c>
      <c r="M493" s="53"/>
      <c r="N493" s="37"/>
      <c r="O493" s="36"/>
      <c r="P493" s="36"/>
      <c r="Q493" s="36" t="s">
        <v>213</v>
      </c>
      <c r="R493" s="36" t="s">
        <v>226</v>
      </c>
      <c r="S493" s="36"/>
      <c r="T493" s="36"/>
      <c r="U493" s="36"/>
      <c r="V493" s="138" t="b">
        <f t="shared" si="8"/>
        <v>0</v>
      </c>
      <c r="W493" s="36"/>
      <c r="X493" s="36"/>
    </row>
    <row r="494" spans="1:24">
      <c r="A494" s="36"/>
      <c r="B494" s="36" t="s">
        <v>382</v>
      </c>
      <c r="C494" s="36"/>
      <c r="D494" s="18" t="s">
        <v>39</v>
      </c>
      <c r="E494" s="36"/>
      <c r="F494" s="36"/>
      <c r="G494" s="20" t="s">
        <v>381</v>
      </c>
      <c r="H494" s="18" t="s">
        <v>92</v>
      </c>
      <c r="I494" s="39" t="s">
        <v>188</v>
      </c>
      <c r="J494" s="61">
        <v>251</v>
      </c>
      <c r="K494" s="18" t="s">
        <v>47</v>
      </c>
      <c r="L494" s="18" t="s">
        <v>50</v>
      </c>
      <c r="M494" s="53"/>
      <c r="N494" s="37"/>
      <c r="O494" s="36"/>
      <c r="P494" s="36"/>
      <c r="Q494" s="36" t="s">
        <v>213</v>
      </c>
      <c r="R494" s="36" t="s">
        <v>226</v>
      </c>
      <c r="S494" s="36"/>
      <c r="T494" s="36"/>
      <c r="U494" s="36"/>
      <c r="V494" s="138" t="b">
        <f t="shared" si="8"/>
        <v>0</v>
      </c>
      <c r="W494" s="36"/>
      <c r="X494" s="36"/>
    </row>
    <row r="495" spans="1:24">
      <c r="A495" s="36"/>
      <c r="B495" s="36" t="s">
        <v>380</v>
      </c>
      <c r="C495" s="36"/>
      <c r="D495" s="18" t="s">
        <v>39</v>
      </c>
      <c r="E495" s="36"/>
      <c r="F495" s="36"/>
      <c r="G495" s="20" t="s">
        <v>381</v>
      </c>
      <c r="H495" s="18" t="s">
        <v>92</v>
      </c>
      <c r="I495" s="39" t="s">
        <v>257</v>
      </c>
      <c r="J495" s="61">
        <v>252</v>
      </c>
      <c r="K495" s="18" t="s">
        <v>41</v>
      </c>
      <c r="L495" s="18" t="s">
        <v>40</v>
      </c>
      <c r="M495" s="53"/>
      <c r="N495" s="37"/>
      <c r="O495" s="36"/>
      <c r="P495" s="36"/>
      <c r="Q495" s="36" t="s">
        <v>213</v>
      </c>
      <c r="R495" s="36" t="s">
        <v>226</v>
      </c>
      <c r="S495" s="36"/>
      <c r="T495" s="36"/>
      <c r="U495" s="36"/>
      <c r="V495" s="138" t="b">
        <f t="shared" si="8"/>
        <v>0</v>
      </c>
      <c r="W495" s="36"/>
      <c r="X495" s="36"/>
    </row>
    <row r="496" spans="1:24">
      <c r="A496" s="36"/>
      <c r="B496" s="36" t="s">
        <v>382</v>
      </c>
      <c r="C496" s="36"/>
      <c r="D496" s="18" t="s">
        <v>39</v>
      </c>
      <c r="E496" s="36"/>
      <c r="F496" s="36"/>
      <c r="G496" s="20" t="s">
        <v>381</v>
      </c>
      <c r="H496" s="18" t="s">
        <v>92</v>
      </c>
      <c r="I496" s="39" t="s">
        <v>257</v>
      </c>
      <c r="J496" s="61">
        <v>252</v>
      </c>
      <c r="K496" s="18" t="s">
        <v>41</v>
      </c>
      <c r="L496" s="18" t="s">
        <v>40</v>
      </c>
      <c r="M496" s="53"/>
      <c r="N496" s="37"/>
      <c r="O496" s="36"/>
      <c r="P496" s="36"/>
      <c r="Q496" s="36" t="s">
        <v>213</v>
      </c>
      <c r="R496" s="36" t="s">
        <v>226</v>
      </c>
      <c r="S496" s="36"/>
      <c r="T496" s="36"/>
      <c r="U496" s="36"/>
      <c r="V496" s="138" t="b">
        <f t="shared" si="8"/>
        <v>0</v>
      </c>
      <c r="W496" s="36"/>
      <c r="X496" s="36"/>
    </row>
    <row r="497" spans="2:22">
      <c r="B497" s="35" t="s">
        <v>526</v>
      </c>
      <c r="G497" s="21" t="s">
        <v>94</v>
      </c>
      <c r="H497" s="14" t="s">
        <v>105</v>
      </c>
      <c r="J497" s="40">
        <v>2</v>
      </c>
      <c r="K497" s="14" t="s">
        <v>50</v>
      </c>
      <c r="L497" s="14" t="s">
        <v>49</v>
      </c>
      <c r="R497" s="46" t="s">
        <v>226</v>
      </c>
      <c r="V497" s="138" t="b">
        <f t="shared" si="8"/>
        <v>1</v>
      </c>
    </row>
    <row r="498" spans="2:22">
      <c r="B498" s="35" t="s">
        <v>526</v>
      </c>
      <c r="G498" s="21" t="s">
        <v>94</v>
      </c>
      <c r="H498" s="14" t="s">
        <v>104</v>
      </c>
      <c r="J498" s="40">
        <v>282</v>
      </c>
      <c r="K498" s="14" t="s">
        <v>55</v>
      </c>
      <c r="L498" s="14" t="s">
        <v>49</v>
      </c>
      <c r="R498" s="46" t="s">
        <v>226</v>
      </c>
      <c r="V498" s="138" t="b">
        <f t="shared" si="8"/>
        <v>1</v>
      </c>
    </row>
    <row r="499" spans="2:22">
      <c r="B499" s="35" t="s">
        <v>527</v>
      </c>
      <c r="G499" s="21" t="s">
        <v>166</v>
      </c>
      <c r="H499" s="14" t="s">
        <v>95</v>
      </c>
      <c r="I499" s="34" t="s">
        <v>171</v>
      </c>
      <c r="J499" s="40">
        <v>88</v>
      </c>
      <c r="K499" s="14" t="s">
        <v>44</v>
      </c>
      <c r="L499" s="14" t="s">
        <v>39</v>
      </c>
      <c r="R499" s="46" t="s">
        <v>430</v>
      </c>
      <c r="V499" s="138" t="b">
        <f t="shared" si="8"/>
        <v>1</v>
      </c>
    </row>
    <row r="500" spans="2:22">
      <c r="B500" s="35" t="s">
        <v>528</v>
      </c>
      <c r="G500" s="21" t="s">
        <v>94</v>
      </c>
      <c r="H500" s="14" t="s">
        <v>105</v>
      </c>
      <c r="J500" s="40">
        <v>2</v>
      </c>
      <c r="K500" s="14" t="s">
        <v>50</v>
      </c>
      <c r="L500" s="14" t="s">
        <v>49</v>
      </c>
      <c r="R500" s="46" t="s">
        <v>226</v>
      </c>
      <c r="V500" s="138" t="b">
        <f t="shared" si="8"/>
        <v>1</v>
      </c>
    </row>
    <row r="501" spans="2:22">
      <c r="B501" s="35" t="s">
        <v>528</v>
      </c>
      <c r="G501" s="21" t="s">
        <v>94</v>
      </c>
      <c r="H501" s="14" t="s">
        <v>104</v>
      </c>
      <c r="J501" s="40">
        <v>282</v>
      </c>
      <c r="K501" s="14" t="s">
        <v>55</v>
      </c>
      <c r="L501" s="14" t="s">
        <v>49</v>
      </c>
      <c r="R501" s="46" t="s">
        <v>226</v>
      </c>
      <c r="V501" s="138" t="b">
        <f t="shared" si="8"/>
        <v>1</v>
      </c>
    </row>
    <row r="502" spans="2:22">
      <c r="B502" s="35" t="s">
        <v>529</v>
      </c>
      <c r="G502" s="21" t="s">
        <v>94</v>
      </c>
      <c r="H502" s="14" t="s">
        <v>105</v>
      </c>
      <c r="J502" s="40">
        <v>2</v>
      </c>
      <c r="K502" s="14" t="s">
        <v>50</v>
      </c>
      <c r="L502" s="14" t="s">
        <v>49</v>
      </c>
      <c r="R502" s="46" t="s">
        <v>226</v>
      </c>
      <c r="V502" s="138" t="b">
        <f t="shared" si="8"/>
        <v>1</v>
      </c>
    </row>
    <row r="503" spans="2:22">
      <c r="B503" s="35" t="s">
        <v>529</v>
      </c>
      <c r="G503" s="21" t="s">
        <v>94</v>
      </c>
      <c r="H503" s="14" t="s">
        <v>104</v>
      </c>
      <c r="J503" s="40">
        <v>282</v>
      </c>
      <c r="K503" s="14" t="s">
        <v>55</v>
      </c>
      <c r="L503" s="14" t="s">
        <v>49</v>
      </c>
      <c r="R503" s="46" t="s">
        <v>226</v>
      </c>
      <c r="V503" s="138" t="b">
        <f t="shared" si="8"/>
        <v>1</v>
      </c>
    </row>
    <row r="504" spans="2:22">
      <c r="B504" s="35" t="s">
        <v>530</v>
      </c>
      <c r="G504" s="21" t="s">
        <v>531</v>
      </c>
      <c r="H504" s="14" t="s">
        <v>105</v>
      </c>
      <c r="J504" s="40">
        <v>163</v>
      </c>
      <c r="K504" s="14" t="s">
        <v>47</v>
      </c>
      <c r="L504" s="14" t="s">
        <v>39</v>
      </c>
      <c r="R504" s="46" t="s">
        <v>226</v>
      </c>
      <c r="V504" s="138" t="b">
        <f t="shared" si="8"/>
        <v>1</v>
      </c>
    </row>
    <row r="505" spans="2:22">
      <c r="B505" s="35" t="s">
        <v>530</v>
      </c>
      <c r="G505" s="21" t="s">
        <v>531</v>
      </c>
      <c r="H505" s="14" t="s">
        <v>122</v>
      </c>
      <c r="I505" s="34" t="s">
        <v>163</v>
      </c>
      <c r="J505" s="40">
        <v>227</v>
      </c>
      <c r="K505" s="14" t="s">
        <v>39</v>
      </c>
      <c r="L505" s="14" t="s">
        <v>40</v>
      </c>
      <c r="R505" s="46" t="s">
        <v>226</v>
      </c>
      <c r="V505" s="138" t="b">
        <f t="shared" si="8"/>
        <v>1</v>
      </c>
    </row>
    <row r="506" spans="2:22">
      <c r="B506" s="35" t="s">
        <v>530</v>
      </c>
      <c r="G506" s="21" t="s">
        <v>531</v>
      </c>
      <c r="H506" s="14" t="s">
        <v>99</v>
      </c>
      <c r="I506" s="34" t="s">
        <v>532</v>
      </c>
      <c r="J506" s="40">
        <v>249</v>
      </c>
      <c r="K506" s="14" t="s">
        <v>40</v>
      </c>
      <c r="L506" s="14" t="s">
        <v>39</v>
      </c>
      <c r="R506" s="46" t="s">
        <v>226</v>
      </c>
      <c r="V506" s="138" t="b">
        <f t="shared" si="8"/>
        <v>1</v>
      </c>
    </row>
    <row r="507" spans="2:22">
      <c r="B507" s="35" t="s">
        <v>530</v>
      </c>
      <c r="G507" s="41" t="s">
        <v>531</v>
      </c>
      <c r="H507" s="42" t="s">
        <v>124</v>
      </c>
      <c r="I507" s="43"/>
      <c r="J507" s="40">
        <v>282</v>
      </c>
      <c r="K507" s="14" t="s">
        <v>50</v>
      </c>
      <c r="L507" s="14" t="s">
        <v>47</v>
      </c>
      <c r="R507" s="46" t="s">
        <v>226</v>
      </c>
      <c r="V507" s="138" t="b">
        <f t="shared" si="8"/>
        <v>1</v>
      </c>
    </row>
    <row r="508" spans="2:22">
      <c r="B508" s="35" t="s">
        <v>530</v>
      </c>
      <c r="G508" s="41" t="s">
        <v>531</v>
      </c>
      <c r="H508" s="42" t="s">
        <v>92</v>
      </c>
      <c r="I508" s="43" t="s">
        <v>533</v>
      </c>
      <c r="J508" s="40">
        <v>468</v>
      </c>
      <c r="K508" s="14" t="s">
        <v>48</v>
      </c>
      <c r="L508" s="14" t="s">
        <v>39</v>
      </c>
      <c r="R508" s="46" t="s">
        <v>226</v>
      </c>
      <c r="V508" s="138" t="b">
        <f t="shared" si="8"/>
        <v>1</v>
      </c>
    </row>
    <row r="509" spans="2:22">
      <c r="B509" s="35" t="s">
        <v>534</v>
      </c>
      <c r="G509" s="41" t="s">
        <v>535</v>
      </c>
      <c r="H509" s="42" t="s">
        <v>95</v>
      </c>
      <c r="I509" s="43" t="s">
        <v>175</v>
      </c>
      <c r="J509" s="40">
        <v>129</v>
      </c>
      <c r="K509" s="14" t="s">
        <v>44</v>
      </c>
      <c r="L509" s="14" t="s">
        <v>46</v>
      </c>
      <c r="R509" s="46" t="s">
        <v>430</v>
      </c>
      <c r="V509" s="138" t="b">
        <f t="shared" si="8"/>
        <v>1</v>
      </c>
    </row>
    <row r="510" spans="2:22">
      <c r="B510" s="35" t="s">
        <v>536</v>
      </c>
      <c r="G510" s="41" t="s">
        <v>531</v>
      </c>
      <c r="H510" s="42" t="s">
        <v>105</v>
      </c>
      <c r="I510" s="43"/>
      <c r="J510" s="40">
        <v>163</v>
      </c>
      <c r="K510" s="14" t="s">
        <v>47</v>
      </c>
      <c r="L510" s="14" t="s">
        <v>39</v>
      </c>
      <c r="R510" s="46" t="s">
        <v>226</v>
      </c>
      <c r="V510" s="138" t="b">
        <f t="shared" si="8"/>
        <v>1</v>
      </c>
    </row>
    <row r="511" spans="2:22">
      <c r="B511" s="35" t="s">
        <v>536</v>
      </c>
      <c r="G511" s="21" t="s">
        <v>531</v>
      </c>
      <c r="H511" s="14" t="s">
        <v>122</v>
      </c>
      <c r="I511" s="34" t="s">
        <v>163</v>
      </c>
      <c r="J511" s="40">
        <v>227</v>
      </c>
      <c r="K511" s="14" t="s">
        <v>39</v>
      </c>
      <c r="L511" s="14" t="s">
        <v>40</v>
      </c>
      <c r="R511" s="46" t="s">
        <v>226</v>
      </c>
      <c r="V511" s="138" t="b">
        <f t="shared" si="8"/>
        <v>1</v>
      </c>
    </row>
    <row r="512" spans="2:22">
      <c r="B512" s="35" t="s">
        <v>536</v>
      </c>
      <c r="G512" s="21" t="s">
        <v>531</v>
      </c>
      <c r="H512" s="14" t="s">
        <v>99</v>
      </c>
      <c r="I512" s="34" t="s">
        <v>532</v>
      </c>
      <c r="J512" s="40">
        <v>249</v>
      </c>
      <c r="K512" s="14" t="s">
        <v>40</v>
      </c>
      <c r="L512" s="14" t="s">
        <v>39</v>
      </c>
      <c r="R512" s="46" t="s">
        <v>226</v>
      </c>
      <c r="V512" s="138" t="b">
        <f t="shared" si="8"/>
        <v>1</v>
      </c>
    </row>
    <row r="513" spans="2:22">
      <c r="B513" s="35" t="s">
        <v>536</v>
      </c>
      <c r="G513" s="21" t="s">
        <v>531</v>
      </c>
      <c r="H513" s="14" t="s">
        <v>124</v>
      </c>
      <c r="J513" s="40">
        <v>282</v>
      </c>
      <c r="K513" s="14" t="s">
        <v>50</v>
      </c>
      <c r="L513" s="14" t="s">
        <v>47</v>
      </c>
      <c r="R513" s="46" t="s">
        <v>226</v>
      </c>
      <c r="V513" s="138" t="b">
        <f t="shared" si="8"/>
        <v>1</v>
      </c>
    </row>
    <row r="514" spans="2:22">
      <c r="B514" s="35" t="s">
        <v>536</v>
      </c>
      <c r="G514" s="41" t="s">
        <v>531</v>
      </c>
      <c r="H514" s="42" t="s">
        <v>92</v>
      </c>
      <c r="I514" s="43" t="s">
        <v>533</v>
      </c>
      <c r="J514" s="44">
        <v>468</v>
      </c>
      <c r="K514" s="42" t="s">
        <v>48</v>
      </c>
      <c r="L514" s="42" t="s">
        <v>39</v>
      </c>
      <c r="R514" s="46" t="s">
        <v>226</v>
      </c>
      <c r="V514" s="138" t="b">
        <f t="shared" si="8"/>
        <v>1</v>
      </c>
    </row>
    <row r="515" spans="2:22">
      <c r="B515" s="35" t="s">
        <v>537</v>
      </c>
      <c r="G515" s="41" t="s">
        <v>535</v>
      </c>
      <c r="H515" s="42" t="s">
        <v>95</v>
      </c>
      <c r="I515" s="43" t="s">
        <v>175</v>
      </c>
      <c r="J515" s="44">
        <v>129</v>
      </c>
      <c r="K515" s="42" t="s">
        <v>44</v>
      </c>
      <c r="L515" s="42" t="s">
        <v>46</v>
      </c>
      <c r="R515" s="46" t="s">
        <v>430</v>
      </c>
      <c r="V515" s="138" t="b">
        <f t="shared" si="8"/>
        <v>1</v>
      </c>
    </row>
    <row r="516" spans="2:22">
      <c r="B516" s="35" t="s">
        <v>538</v>
      </c>
      <c r="G516" s="41" t="s">
        <v>539</v>
      </c>
      <c r="H516" s="42" t="s">
        <v>95</v>
      </c>
      <c r="I516" s="43" t="s">
        <v>322</v>
      </c>
      <c r="J516" s="40">
        <v>116</v>
      </c>
      <c r="K516" s="14" t="s">
        <v>44</v>
      </c>
      <c r="L516" s="14" t="s">
        <v>45</v>
      </c>
      <c r="R516" s="46" t="s">
        <v>430</v>
      </c>
      <c r="V516" s="138" t="b">
        <f t="shared" si="8"/>
        <v>1</v>
      </c>
    </row>
    <row r="517" spans="2:22">
      <c r="B517" s="35" t="s">
        <v>538</v>
      </c>
      <c r="G517" s="21" t="s">
        <v>539</v>
      </c>
      <c r="H517" s="14" t="s">
        <v>108</v>
      </c>
      <c r="J517" s="40">
        <v>169</v>
      </c>
      <c r="K517" s="14" t="s">
        <v>50</v>
      </c>
      <c r="L517" s="14" t="s">
        <v>55</v>
      </c>
      <c r="R517" s="46" t="s">
        <v>430</v>
      </c>
      <c r="V517" s="138" t="b">
        <f t="shared" si="8"/>
        <v>1</v>
      </c>
    </row>
    <row r="518" spans="2:22">
      <c r="B518" s="35" t="s">
        <v>538</v>
      </c>
      <c r="G518" s="21" t="s">
        <v>539</v>
      </c>
      <c r="H518" s="14" t="s">
        <v>92</v>
      </c>
      <c r="I518" s="34" t="s">
        <v>540</v>
      </c>
      <c r="J518" s="40">
        <v>230</v>
      </c>
      <c r="K518" s="14" t="s">
        <v>39</v>
      </c>
      <c r="L518" s="14" t="s">
        <v>55</v>
      </c>
      <c r="R518" s="46" t="s">
        <v>430</v>
      </c>
      <c r="V518" s="138" t="b">
        <f t="shared" si="8"/>
        <v>1</v>
      </c>
    </row>
    <row r="519" spans="2:22">
      <c r="B519" s="35" t="s">
        <v>538</v>
      </c>
      <c r="G519" s="21" t="s">
        <v>539</v>
      </c>
      <c r="H519" s="14" t="s">
        <v>92</v>
      </c>
      <c r="I519" s="34" t="s">
        <v>324</v>
      </c>
      <c r="J519" s="40">
        <v>234</v>
      </c>
      <c r="K519" s="14" t="s">
        <v>40</v>
      </c>
      <c r="L519" s="14" t="s">
        <v>39</v>
      </c>
      <c r="R519" s="46" t="s">
        <v>430</v>
      </c>
      <c r="V519" s="138" t="b">
        <f t="shared" si="8"/>
        <v>1</v>
      </c>
    </row>
    <row r="520" spans="2:22">
      <c r="B520" s="35" t="s">
        <v>538</v>
      </c>
      <c r="G520" s="21" t="s">
        <v>539</v>
      </c>
      <c r="H520" s="14" t="s">
        <v>118</v>
      </c>
      <c r="I520" s="34" t="s">
        <v>157</v>
      </c>
      <c r="J520" s="40">
        <v>289</v>
      </c>
      <c r="K520" s="14" t="s">
        <v>55</v>
      </c>
      <c r="L520" s="14" t="s">
        <v>50</v>
      </c>
      <c r="R520" s="46" t="s">
        <v>430</v>
      </c>
      <c r="V520" s="138" t="b">
        <f t="shared" si="8"/>
        <v>1</v>
      </c>
    </row>
    <row r="521" spans="2:22">
      <c r="B521" s="35" t="s">
        <v>541</v>
      </c>
      <c r="G521" s="21" t="s">
        <v>326</v>
      </c>
      <c r="H521" s="14" t="s">
        <v>105</v>
      </c>
      <c r="J521" s="40">
        <v>194</v>
      </c>
      <c r="K521" s="14" t="s">
        <v>56</v>
      </c>
      <c r="L521" s="14" t="s">
        <v>1</v>
      </c>
      <c r="R521" s="46" t="s">
        <v>430</v>
      </c>
      <c r="V521" s="138" t="b">
        <f t="shared" ref="V521:V541" si="9">AND(ISBLANK(M521),ISBLANK(N521),ISBLANK(O521),ISBLANK(P521),ISBLANK(Q521))</f>
        <v>1</v>
      </c>
    </row>
    <row r="522" spans="2:22">
      <c r="B522" s="35" t="s">
        <v>542</v>
      </c>
      <c r="G522" s="21" t="s">
        <v>539</v>
      </c>
      <c r="H522" s="14" t="s">
        <v>95</v>
      </c>
      <c r="I522" s="34" t="s">
        <v>322</v>
      </c>
      <c r="J522" s="40">
        <v>116</v>
      </c>
      <c r="K522" s="14" t="s">
        <v>44</v>
      </c>
      <c r="L522" s="14" t="s">
        <v>45</v>
      </c>
      <c r="R522" s="46" t="s">
        <v>430</v>
      </c>
      <c r="V522" s="138" t="b">
        <f t="shared" si="9"/>
        <v>1</v>
      </c>
    </row>
    <row r="523" spans="2:22">
      <c r="B523" s="35" t="s">
        <v>542</v>
      </c>
      <c r="G523" s="21" t="s">
        <v>539</v>
      </c>
      <c r="H523" s="14" t="s">
        <v>108</v>
      </c>
      <c r="J523" s="40">
        <v>169</v>
      </c>
      <c r="K523" s="14" t="s">
        <v>50</v>
      </c>
      <c r="L523" s="14" t="s">
        <v>55</v>
      </c>
      <c r="R523" s="46" t="s">
        <v>430</v>
      </c>
      <c r="V523" s="138" t="b">
        <f t="shared" si="9"/>
        <v>1</v>
      </c>
    </row>
    <row r="524" spans="2:22">
      <c r="B524" s="35" t="s">
        <v>542</v>
      </c>
      <c r="G524" s="21" t="s">
        <v>539</v>
      </c>
      <c r="H524" s="14" t="s">
        <v>92</v>
      </c>
      <c r="I524" s="34" t="s">
        <v>540</v>
      </c>
      <c r="J524" s="40">
        <v>230</v>
      </c>
      <c r="K524" s="14" t="s">
        <v>39</v>
      </c>
      <c r="L524" s="14" t="s">
        <v>55</v>
      </c>
      <c r="R524" s="46" t="s">
        <v>430</v>
      </c>
      <c r="V524" s="138" t="b">
        <f t="shared" si="9"/>
        <v>1</v>
      </c>
    </row>
    <row r="525" spans="2:22">
      <c r="B525" s="35" t="s">
        <v>542</v>
      </c>
      <c r="G525" s="21" t="s">
        <v>539</v>
      </c>
      <c r="H525" s="14" t="s">
        <v>92</v>
      </c>
      <c r="I525" s="34" t="s">
        <v>324</v>
      </c>
      <c r="J525" s="40">
        <v>234</v>
      </c>
      <c r="K525" s="14" t="s">
        <v>40</v>
      </c>
      <c r="L525" s="14" t="s">
        <v>39</v>
      </c>
      <c r="R525" s="46" t="s">
        <v>430</v>
      </c>
      <c r="V525" s="138" t="b">
        <f t="shared" si="9"/>
        <v>1</v>
      </c>
    </row>
    <row r="526" spans="2:22">
      <c r="B526" s="35" t="s">
        <v>542</v>
      </c>
      <c r="G526" s="21" t="s">
        <v>539</v>
      </c>
      <c r="H526" s="14" t="s">
        <v>118</v>
      </c>
      <c r="I526" s="34" t="s">
        <v>157</v>
      </c>
      <c r="J526" s="40">
        <v>289</v>
      </c>
      <c r="K526" s="14" t="s">
        <v>55</v>
      </c>
      <c r="L526" s="14" t="s">
        <v>50</v>
      </c>
      <c r="R526" s="46" t="s">
        <v>430</v>
      </c>
      <c r="V526" s="138" t="b">
        <f t="shared" si="9"/>
        <v>1</v>
      </c>
    </row>
    <row r="527" spans="2:22">
      <c r="B527" s="35" t="s">
        <v>543</v>
      </c>
      <c r="G527" s="21" t="s">
        <v>94</v>
      </c>
      <c r="H527" s="14" t="s">
        <v>105</v>
      </c>
      <c r="J527" s="40">
        <v>2</v>
      </c>
      <c r="K527" s="14" t="s">
        <v>50</v>
      </c>
      <c r="L527" s="14" t="s">
        <v>49</v>
      </c>
      <c r="R527" s="46" t="s">
        <v>226</v>
      </c>
      <c r="V527" s="138" t="b">
        <f t="shared" si="9"/>
        <v>1</v>
      </c>
    </row>
    <row r="528" spans="2:22">
      <c r="B528" s="35" t="s">
        <v>543</v>
      </c>
      <c r="G528" s="21" t="s">
        <v>94</v>
      </c>
      <c r="H528" s="14" t="s">
        <v>104</v>
      </c>
      <c r="J528" s="40">
        <v>282</v>
      </c>
      <c r="K528" s="14" t="s">
        <v>55</v>
      </c>
      <c r="L528" s="14" t="s">
        <v>49</v>
      </c>
      <c r="R528" s="46" t="s">
        <v>226</v>
      </c>
      <c r="V528" s="138" t="b">
        <f t="shared" si="9"/>
        <v>1</v>
      </c>
    </row>
    <row r="529" spans="2:22">
      <c r="B529" s="35" t="s">
        <v>544</v>
      </c>
      <c r="G529" s="21" t="s">
        <v>94</v>
      </c>
      <c r="H529" s="14" t="s">
        <v>105</v>
      </c>
      <c r="J529" s="40">
        <v>2</v>
      </c>
      <c r="K529" s="14" t="s">
        <v>50</v>
      </c>
      <c r="L529" s="14" t="s">
        <v>49</v>
      </c>
      <c r="R529" s="46" t="s">
        <v>226</v>
      </c>
      <c r="V529" s="138" t="b">
        <f t="shared" si="9"/>
        <v>1</v>
      </c>
    </row>
    <row r="530" spans="2:22">
      <c r="B530" s="35" t="s">
        <v>544</v>
      </c>
      <c r="G530" s="21" t="s">
        <v>94</v>
      </c>
      <c r="H530" s="14" t="s">
        <v>104</v>
      </c>
      <c r="J530" s="40">
        <v>282</v>
      </c>
      <c r="K530" s="14" t="s">
        <v>55</v>
      </c>
      <c r="L530" s="14" t="s">
        <v>49</v>
      </c>
      <c r="R530" s="46" t="s">
        <v>226</v>
      </c>
      <c r="V530" s="138" t="b">
        <f t="shared" si="9"/>
        <v>1</v>
      </c>
    </row>
    <row r="531" spans="2:22">
      <c r="B531" s="35" t="s">
        <v>545</v>
      </c>
      <c r="G531" s="21" t="s">
        <v>500</v>
      </c>
      <c r="H531" s="14" t="s">
        <v>117</v>
      </c>
      <c r="I531" s="34" t="s">
        <v>134</v>
      </c>
      <c r="J531" s="40">
        <v>144</v>
      </c>
      <c r="K531" s="14" t="s">
        <v>49</v>
      </c>
      <c r="L531" s="14" t="s">
        <v>249</v>
      </c>
      <c r="R531" s="46" t="s">
        <v>226</v>
      </c>
      <c r="V531" s="138" t="b">
        <f t="shared" si="9"/>
        <v>1</v>
      </c>
    </row>
    <row r="532" spans="2:22">
      <c r="B532" s="35" t="s">
        <v>546</v>
      </c>
      <c r="G532" s="21" t="s">
        <v>500</v>
      </c>
      <c r="H532" s="14" t="s">
        <v>117</v>
      </c>
      <c r="I532" s="34" t="s">
        <v>134</v>
      </c>
      <c r="J532" s="40">
        <v>144</v>
      </c>
      <c r="K532" s="14" t="s">
        <v>49</v>
      </c>
      <c r="L532" s="14" t="s">
        <v>249</v>
      </c>
      <c r="R532" s="46" t="s">
        <v>226</v>
      </c>
      <c r="V532" s="138" t="b">
        <f t="shared" si="9"/>
        <v>1</v>
      </c>
    </row>
    <row r="533" spans="2:22">
      <c r="B533" s="35" t="s">
        <v>547</v>
      </c>
      <c r="G533" s="21" t="s">
        <v>94</v>
      </c>
      <c r="H533" s="14" t="s">
        <v>105</v>
      </c>
      <c r="J533" s="40">
        <v>2</v>
      </c>
      <c r="K533" s="14" t="s">
        <v>50</v>
      </c>
      <c r="L533" s="14" t="s">
        <v>49</v>
      </c>
      <c r="R533" s="46" t="s">
        <v>226</v>
      </c>
      <c r="V533" s="138" t="b">
        <f t="shared" si="9"/>
        <v>1</v>
      </c>
    </row>
    <row r="534" spans="2:22">
      <c r="B534" s="35" t="s">
        <v>547</v>
      </c>
      <c r="G534" s="21" t="s">
        <v>94</v>
      </c>
      <c r="H534" s="14" t="s">
        <v>104</v>
      </c>
      <c r="J534" s="40">
        <v>282</v>
      </c>
      <c r="K534" s="14" t="s">
        <v>55</v>
      </c>
      <c r="L534" s="14" t="s">
        <v>49</v>
      </c>
      <c r="R534" s="46" t="s">
        <v>226</v>
      </c>
      <c r="V534" s="138" t="b">
        <f t="shared" si="9"/>
        <v>1</v>
      </c>
    </row>
    <row r="535" spans="2:22">
      <c r="B535" s="35" t="s">
        <v>548</v>
      </c>
      <c r="G535" s="21" t="s">
        <v>94</v>
      </c>
      <c r="H535" s="14" t="s">
        <v>105</v>
      </c>
      <c r="J535" s="40">
        <v>2</v>
      </c>
      <c r="K535" s="14" t="s">
        <v>50</v>
      </c>
      <c r="L535" s="14" t="s">
        <v>49</v>
      </c>
      <c r="R535" s="46" t="s">
        <v>226</v>
      </c>
      <c r="V535" s="138" t="b">
        <f t="shared" si="9"/>
        <v>1</v>
      </c>
    </row>
    <row r="536" spans="2:22">
      <c r="B536" s="35" t="s">
        <v>548</v>
      </c>
      <c r="G536" s="21" t="s">
        <v>94</v>
      </c>
      <c r="H536" s="14" t="s">
        <v>104</v>
      </c>
      <c r="J536" s="40">
        <v>282</v>
      </c>
      <c r="K536" s="14" t="s">
        <v>55</v>
      </c>
      <c r="L536" s="14" t="s">
        <v>49</v>
      </c>
      <c r="R536" s="46" t="s">
        <v>226</v>
      </c>
      <c r="V536" s="138" t="b">
        <f t="shared" si="9"/>
        <v>1</v>
      </c>
    </row>
    <row r="537" spans="2:22">
      <c r="B537" s="35" t="s">
        <v>549</v>
      </c>
      <c r="G537" s="21" t="s">
        <v>94</v>
      </c>
      <c r="H537" s="14" t="s">
        <v>105</v>
      </c>
      <c r="J537" s="40">
        <v>2</v>
      </c>
      <c r="K537" s="14" t="s">
        <v>50</v>
      </c>
      <c r="L537" s="14" t="s">
        <v>49</v>
      </c>
      <c r="R537" s="46" t="s">
        <v>226</v>
      </c>
      <c r="V537" s="138" t="b">
        <f t="shared" si="9"/>
        <v>1</v>
      </c>
    </row>
    <row r="538" spans="2:22">
      <c r="B538" s="35" t="s">
        <v>549</v>
      </c>
      <c r="G538" s="21" t="s">
        <v>94</v>
      </c>
      <c r="H538" s="14" t="s">
        <v>104</v>
      </c>
      <c r="J538" s="40">
        <v>282</v>
      </c>
      <c r="K538" s="14" t="s">
        <v>55</v>
      </c>
      <c r="L538" s="14" t="s">
        <v>49</v>
      </c>
      <c r="R538" s="46" t="s">
        <v>226</v>
      </c>
      <c r="V538" s="138" t="b">
        <f t="shared" si="9"/>
        <v>1</v>
      </c>
    </row>
    <row r="539" spans="2:22">
      <c r="B539" s="35" t="s">
        <v>550</v>
      </c>
      <c r="G539" s="21" t="s">
        <v>551</v>
      </c>
      <c r="H539" s="14" t="s">
        <v>99</v>
      </c>
      <c r="I539" s="34" t="s">
        <v>320</v>
      </c>
      <c r="J539" s="40">
        <v>66</v>
      </c>
      <c r="K539" s="14" t="s">
        <v>49</v>
      </c>
      <c r="L539" s="14" t="s">
        <v>249</v>
      </c>
      <c r="R539" s="46" t="s">
        <v>226</v>
      </c>
      <c r="V539" s="138" t="b">
        <f t="shared" si="9"/>
        <v>1</v>
      </c>
    </row>
    <row r="540" spans="2:22">
      <c r="B540" s="35" t="s">
        <v>550</v>
      </c>
      <c r="G540" s="21" t="s">
        <v>551</v>
      </c>
      <c r="H540" s="14" t="s">
        <v>120</v>
      </c>
      <c r="I540" s="34" t="s">
        <v>262</v>
      </c>
      <c r="J540" s="40">
        <v>304</v>
      </c>
      <c r="K540" s="14" t="s">
        <v>49</v>
      </c>
      <c r="L540" s="14" t="s">
        <v>249</v>
      </c>
      <c r="R540" s="46" t="s">
        <v>226</v>
      </c>
      <c r="V540" s="138" t="b">
        <f t="shared" si="9"/>
        <v>1</v>
      </c>
    </row>
    <row r="541" spans="2:22">
      <c r="B541" s="35" t="s">
        <v>552</v>
      </c>
      <c r="G541" s="21" t="s">
        <v>69</v>
      </c>
      <c r="H541" s="14" t="s">
        <v>108</v>
      </c>
      <c r="J541" s="40">
        <v>154</v>
      </c>
      <c r="K541" s="14" t="s">
        <v>50</v>
      </c>
      <c r="L541" s="14" t="s">
        <v>39</v>
      </c>
      <c r="R541" s="46" t="s">
        <v>226</v>
      </c>
      <c r="V541" s="138" t="b">
        <f t="shared" si="9"/>
        <v>1</v>
      </c>
    </row>
    <row r="593" spans="7:13">
      <c r="G593" s="41"/>
      <c r="H593" s="42"/>
      <c r="I593" s="43"/>
      <c r="J593" s="44"/>
      <c r="K593" s="42"/>
      <c r="L593" s="42"/>
      <c r="M593" s="48"/>
    </row>
    <row r="594" spans="7:13">
      <c r="G594" s="41"/>
      <c r="H594" s="42"/>
      <c r="I594" s="43"/>
      <c r="J594" s="44"/>
      <c r="K594" s="42"/>
      <c r="L594" s="42"/>
      <c r="M594" s="48"/>
    </row>
    <row r="595" spans="7:13">
      <c r="G595" s="41"/>
      <c r="H595" s="42"/>
      <c r="I595" s="43"/>
      <c r="J595" s="44"/>
      <c r="K595" s="42"/>
      <c r="L595" s="42"/>
      <c r="M595" s="48"/>
    </row>
    <row r="596" spans="7:13">
      <c r="G596" s="41"/>
      <c r="H596" s="42"/>
      <c r="I596" s="43"/>
    </row>
    <row r="597" spans="7:13">
      <c r="G597" s="41"/>
      <c r="H597" s="42"/>
      <c r="I597" s="43"/>
    </row>
    <row r="598" spans="7:13">
      <c r="G598" s="41"/>
      <c r="H598" s="42"/>
      <c r="I598" s="43"/>
    </row>
    <row r="599" spans="7:13">
      <c r="G599" s="41"/>
      <c r="H599" s="42"/>
      <c r="I599" s="43"/>
    </row>
    <row r="600" spans="7:13">
      <c r="G600" s="41"/>
      <c r="H600" s="42"/>
      <c r="I600" s="43"/>
    </row>
    <row r="601" spans="7:13">
      <c r="G601" s="41"/>
      <c r="H601" s="42"/>
      <c r="I601" s="43"/>
    </row>
    <row r="602" spans="7:13">
      <c r="G602" s="41"/>
      <c r="H602" s="42"/>
      <c r="I602" s="43"/>
    </row>
    <row r="603" spans="7:13">
      <c r="G603" s="41"/>
      <c r="H603" s="42"/>
      <c r="I603" s="43"/>
    </row>
    <row r="604" spans="7:13">
      <c r="G604" s="41"/>
      <c r="H604" s="42"/>
      <c r="I604" s="43"/>
    </row>
    <row r="605" spans="7:13">
      <c r="G605" s="41"/>
      <c r="H605" s="42"/>
      <c r="I605" s="43"/>
    </row>
    <row r="606" spans="7:13">
      <c r="G606" s="41"/>
      <c r="H606" s="42"/>
      <c r="I606" s="43"/>
    </row>
    <row r="607" spans="7:13">
      <c r="G607" s="41"/>
      <c r="H607" s="42"/>
      <c r="I607" s="43"/>
    </row>
    <row r="608" spans="7:13">
      <c r="G608" s="41"/>
      <c r="H608" s="42"/>
      <c r="I608" s="43"/>
    </row>
    <row r="609" spans="7:9">
      <c r="G609" s="41"/>
      <c r="H609" s="42"/>
      <c r="I609" s="43"/>
    </row>
    <row r="610" spans="7:9">
      <c r="G610" s="41"/>
      <c r="H610" s="42"/>
      <c r="I610" s="43"/>
    </row>
    <row r="611" spans="7:9">
      <c r="G611" s="41"/>
      <c r="H611" s="42"/>
      <c r="I611" s="43"/>
    </row>
    <row r="612" spans="7:9">
      <c r="G612" s="41"/>
      <c r="H612" s="42"/>
      <c r="I612" s="43"/>
    </row>
    <row r="613" spans="7:9">
      <c r="G613" s="41"/>
      <c r="H613" s="42"/>
      <c r="I613" s="43"/>
    </row>
    <row r="614" spans="7:9">
      <c r="G614" s="41"/>
      <c r="H614" s="42"/>
      <c r="I614" s="43"/>
    </row>
    <row r="615" spans="7:9">
      <c r="G615" s="41"/>
      <c r="H615" s="42"/>
      <c r="I615" s="43"/>
    </row>
    <row r="616" spans="7:9">
      <c r="G616" s="41"/>
      <c r="H616" s="42"/>
      <c r="I616" s="43"/>
    </row>
    <row r="617" spans="7:9">
      <c r="G617" s="41"/>
      <c r="H617" s="42"/>
      <c r="I617" s="43"/>
    </row>
    <row r="618" spans="7:9">
      <c r="G618" s="41"/>
      <c r="H618" s="42"/>
      <c r="I618" s="43"/>
    </row>
    <row r="619" spans="7:9">
      <c r="G619" s="41"/>
      <c r="H619" s="42"/>
      <c r="I619" s="43"/>
    </row>
    <row r="620" spans="7:9">
      <c r="G620" s="41"/>
      <c r="H620" s="42"/>
      <c r="I620" s="43"/>
    </row>
    <row r="621" spans="7:9">
      <c r="G621" s="41"/>
      <c r="H621" s="42"/>
      <c r="I621" s="43"/>
    </row>
    <row r="622" spans="7:9">
      <c r="G622" s="41"/>
      <c r="H622" s="42"/>
      <c r="I622" s="43"/>
    </row>
    <row r="623" spans="7:9">
      <c r="G623" s="41"/>
      <c r="H623" s="42"/>
      <c r="I623" s="43"/>
    </row>
    <row r="624" spans="7:9">
      <c r="G624" s="41"/>
      <c r="H624" s="42"/>
      <c r="I624" s="43"/>
    </row>
    <row r="625" spans="7:9">
      <c r="G625" s="41"/>
      <c r="H625" s="42"/>
      <c r="I625" s="43"/>
    </row>
    <row r="626" spans="7:9">
      <c r="G626" s="41"/>
      <c r="H626" s="42"/>
      <c r="I626" s="43"/>
    </row>
    <row r="627" spans="7:9">
      <c r="G627" s="41"/>
      <c r="H627" s="42"/>
      <c r="I627" s="43"/>
    </row>
    <row r="628" spans="7:9">
      <c r="G628" s="41"/>
      <c r="H628" s="42"/>
      <c r="I628" s="43"/>
    </row>
    <row r="629" spans="7:9">
      <c r="G629" s="41"/>
      <c r="H629" s="42"/>
      <c r="I629" s="43"/>
    </row>
    <row r="630" spans="7:9">
      <c r="G630" s="41"/>
      <c r="H630" s="42"/>
      <c r="I630" s="43"/>
    </row>
    <row r="631" spans="7:9">
      <c r="G631" s="41"/>
      <c r="H631" s="42"/>
      <c r="I631" s="43"/>
    </row>
    <row r="632" spans="7:9">
      <c r="G632" s="41"/>
      <c r="H632" s="42"/>
      <c r="I632" s="43"/>
    </row>
    <row r="633" spans="7:9">
      <c r="G633" s="41"/>
      <c r="H633" s="42"/>
      <c r="I633" s="43"/>
    </row>
    <row r="634" spans="7:9">
      <c r="G634" s="41"/>
      <c r="H634" s="42"/>
      <c r="I634" s="43"/>
    </row>
    <row r="635" spans="7:9">
      <c r="G635" s="41"/>
      <c r="H635" s="42"/>
      <c r="I635" s="43"/>
    </row>
    <row r="636" spans="7:9">
      <c r="G636" s="41"/>
      <c r="H636" s="42"/>
      <c r="I636" s="43"/>
    </row>
    <row r="637" spans="7:9">
      <c r="G637" s="41"/>
      <c r="H637" s="42"/>
      <c r="I637" s="43"/>
    </row>
    <row r="638" spans="7:9">
      <c r="G638" s="41"/>
      <c r="H638" s="42"/>
      <c r="I638" s="43"/>
    </row>
    <row r="639" spans="7:9">
      <c r="G639" s="41"/>
      <c r="H639" s="42"/>
      <c r="I639" s="43"/>
    </row>
    <row r="640" spans="7:9">
      <c r="G640" s="41"/>
      <c r="H640" s="42"/>
      <c r="I640" s="43"/>
    </row>
    <row r="641" spans="7:9">
      <c r="G641" s="41"/>
      <c r="H641" s="42"/>
      <c r="I641" s="43"/>
    </row>
    <row r="642" spans="7:9">
      <c r="G642" s="41"/>
      <c r="H642" s="42"/>
      <c r="I642" s="43"/>
    </row>
    <row r="643" spans="7:9">
      <c r="G643" s="41"/>
      <c r="H643" s="42"/>
      <c r="I643" s="43"/>
    </row>
    <row r="644" spans="7:9">
      <c r="G644" s="41"/>
      <c r="H644" s="42"/>
      <c r="I644" s="43"/>
    </row>
    <row r="645" spans="7:9">
      <c r="G645" s="41"/>
      <c r="H645" s="42"/>
      <c r="I645" s="43"/>
    </row>
    <row r="646" spans="7:9">
      <c r="G646" s="41"/>
      <c r="H646" s="42"/>
      <c r="I646" s="43"/>
    </row>
    <row r="647" spans="7:9">
      <c r="G647" s="41"/>
      <c r="H647" s="42"/>
      <c r="I647" s="43"/>
    </row>
    <row r="648" spans="7:9">
      <c r="G648" s="41"/>
      <c r="H648" s="42"/>
      <c r="I648" s="43"/>
    </row>
    <row r="649" spans="7:9">
      <c r="G649" s="41"/>
      <c r="H649" s="42"/>
      <c r="I649" s="43"/>
    </row>
    <row r="650" spans="7:9">
      <c r="G650" s="41"/>
      <c r="H650" s="42"/>
      <c r="I650" s="43"/>
    </row>
    <row r="651" spans="7:9">
      <c r="G651" s="41"/>
      <c r="H651" s="42"/>
      <c r="I651" s="43"/>
    </row>
    <row r="652" spans="7:9">
      <c r="G652" s="41"/>
      <c r="H652" s="42"/>
      <c r="I652" s="43"/>
    </row>
    <row r="653" spans="7:9">
      <c r="G653" s="41"/>
      <c r="H653" s="42"/>
      <c r="I653" s="43"/>
    </row>
    <row r="654" spans="7:9">
      <c r="G654" s="41"/>
      <c r="H654" s="42"/>
      <c r="I654" s="43"/>
    </row>
    <row r="655" spans="7:9">
      <c r="G655" s="41"/>
      <c r="H655" s="42"/>
      <c r="I655" s="43"/>
    </row>
    <row r="656" spans="7:9">
      <c r="G656" s="41"/>
      <c r="H656" s="42"/>
      <c r="I656" s="43"/>
    </row>
    <row r="657" spans="7:9">
      <c r="G657" s="41"/>
      <c r="H657" s="42"/>
      <c r="I657" s="43"/>
    </row>
    <row r="658" spans="7:9">
      <c r="G658" s="41"/>
      <c r="H658" s="42"/>
      <c r="I658" s="43"/>
    </row>
    <row r="659" spans="7:9">
      <c r="G659" s="41"/>
      <c r="H659" s="42"/>
      <c r="I659" s="43"/>
    </row>
    <row r="660" spans="7:9">
      <c r="G660" s="41"/>
      <c r="H660" s="42"/>
      <c r="I660" s="43"/>
    </row>
    <row r="661" spans="7:9">
      <c r="G661" s="41"/>
      <c r="H661" s="42"/>
      <c r="I661" s="43"/>
    </row>
    <row r="662" spans="7:9">
      <c r="G662" s="41"/>
      <c r="H662" s="42"/>
      <c r="I662" s="43"/>
    </row>
    <row r="663" spans="7:9">
      <c r="G663" s="41"/>
      <c r="H663" s="42"/>
      <c r="I663" s="43"/>
    </row>
    <row r="664" spans="7:9">
      <c r="G664" s="41"/>
      <c r="H664" s="42"/>
      <c r="I664" s="43"/>
    </row>
    <row r="665" spans="7:9">
      <c r="G665" s="41"/>
      <c r="H665" s="42"/>
      <c r="I665" s="43"/>
    </row>
    <row r="666" spans="7:9">
      <c r="G666" s="41"/>
      <c r="H666" s="42"/>
      <c r="I666" s="43"/>
    </row>
    <row r="667" spans="7:9">
      <c r="G667" s="41"/>
      <c r="H667" s="42"/>
      <c r="I667" s="43"/>
    </row>
    <row r="668" spans="7:9">
      <c r="G668" s="41"/>
      <c r="H668" s="42"/>
      <c r="I668" s="43"/>
    </row>
    <row r="669" spans="7:9">
      <c r="G669" s="41"/>
      <c r="H669" s="42"/>
      <c r="I669" s="43"/>
    </row>
    <row r="670" spans="7:9">
      <c r="G670" s="41"/>
      <c r="H670" s="42"/>
      <c r="I670" s="43"/>
    </row>
    <row r="671" spans="7:9">
      <c r="G671" s="41"/>
      <c r="H671" s="42"/>
      <c r="I671" s="43"/>
    </row>
    <row r="672" spans="7:9">
      <c r="G672" s="41"/>
      <c r="H672" s="42"/>
      <c r="I672" s="43"/>
    </row>
    <row r="673" spans="7:9">
      <c r="G673" s="41"/>
      <c r="H673" s="42"/>
      <c r="I673" s="43"/>
    </row>
  </sheetData>
  <sortState ref="A449:X456">
    <sortCondition ref="J449:J456"/>
    <sortCondition ref="V449:V456"/>
    <sortCondition ref="G449:G456"/>
    <sortCondition ref="H449:H456"/>
    <sortCondition ref="I449:I456"/>
    <sortCondition ref="O449:O456"/>
  </sortState>
  <dataConsolidate/>
  <phoneticPr fontId="4" type="noConversion"/>
  <conditionalFormatting sqref="V1:V101 V103:V171 V173:V1048576">
    <cfRule type="cellIs" dxfId="0" priority="2" operator="equal">
      <formula>TRUE</formula>
    </cfRule>
  </conditionalFormatting>
  <conditionalFormatting sqref="V172">
    <cfRule type="cellIs" dxfId="5" priority="1" operator="equal">
      <formula>TRUE</formula>
    </cfRule>
  </conditionalFormatting>
  <dataValidations xWindow="976" yWindow="308" count="7">
    <dataValidation type="textLength" operator="greaterThan" allowBlank="1" showInputMessage="1" showErrorMessage="1" promptTitle="Remark" prompt="Optional field to save any remark about the annotated data." sqref="R1 R6:R151 R155:R450 R453:R1048576" xr:uid="{00000000-0002-0000-0000-000000000000}">
      <formula1>0</formula1>
    </dataValidation>
    <dataValidation allowBlank="1" showInputMessage="1" showErrorMessage="1" promptTitle="Site / Bond / SNP" prompt="A Site / Bond / SNP that has been inserted or removed by mutation._x000a_Optional field, typically only used when the mutant AA is not A or L." sqref="O1" xr:uid="{00000000-0002-0000-0000-000001000000}"/>
    <dataValidation allowBlank="1" showInputMessage="1" showErrorMessage="1" promptTitle="Reference" prompt="Provide the a DOI or alternatively a PubMed ID for the original publication. If unpublished leave the cell blank (name of PI will be inserted at upload to GPCRDB)" sqref="A2:A1048576" xr:uid="{00000000-0002-0000-0000-000002000000}"/>
    <dataValidation allowBlank="1" showInputMessage="1" showErrorMessage="1" promptTitle="PDB ID" prompt="Provide the four-letter identifier of the Xtal structure from the PDB." sqref="B44:B47 B2:B11 B15 B17:B20 B35:B36 B55 B114:B144 B164:B165 B169:B170 B250:B1048576 B86 B90:B112 B38:B41 B22:B32 B57:B84 B247:B248 B175:B245" xr:uid="{00000000-0002-0000-0000-000003000000}"/>
    <dataValidation allowBlank="1" showInputMessage="1" showErrorMessage="1" promptTitle="UniProt identifier" prompt="Type the UniProt entry name (e.g. GRM5_HUMAN) or code (e.g. P41594) of the GPCR" sqref="G1:I1048576" xr:uid="{00000000-0002-0000-0000-000004000000}"/>
    <dataValidation type="whole" operator="greaterThan" showInputMessage="1" showErrorMessage="1" error="You need to report a whole number" promptTitle="Sequence number" prompt="Type the sequence number (UniProt) of the mutated residue" sqref="J1:J1048576" xr:uid="{00000000-0002-0000-0000-000005000000}">
      <formula1>0</formula1>
    </dataValidation>
    <dataValidation allowBlank="1" showInputMessage="1" showErrorMessage="1" promptTitle="GCPR class" prompt="Please specify the class that the GPCR belongs to." sqref="D2:D1048576" xr:uid="{00000000-0002-0000-0000-000006000000}"/>
  </dataValidations>
  <hyperlinks>
    <hyperlink ref="G1" r:id="rId1" display="UniProt entry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976" yWindow="308" count="9">
        <x14:dataValidation type="list" allowBlank="1" showInputMessage="1" showErrorMessage="1" promptTitle="Thermostability" prompt="Note: Abolished signalling or constitutive activity is also annotated as &quot;Increased&quot; (thermo)stability, as they imply that the receptor has been pushed towards a certain state (inactive/active(." xr:uid="{00000000-0002-0000-0000-000007000000}">
          <x14:formula1>
            <xm:f>Droplist_Terms!$F$2:$F$4</xm:f>
          </x14:formula1>
          <xm:sqref>N179 M1:M1048576</xm:sqref>
        </x14:dataValidation>
        <x14:dataValidation type="list" allowBlank="1" showInputMessage="1" showErrorMessage="1" promptTitle="Receptor Expression" prompt="DECREASED: &gt;=20 less than Wt; UNCHANGED: 81-119% of Wt; INCREASED: &gt;=20% higher than Wt" xr:uid="{00000000-0002-0000-0000-000008000000}">
          <x14:formula1>
            <xm:f>Droplist_Terms!$F$2:$F$4</xm:f>
          </x14:formula1>
          <xm:sqref>N180:N1048576 N103:N178 N1:N101</xm:sqref>
        </x14:dataValidation>
        <x14:dataValidation type="list" showInputMessage="1" showErrorMessage="1" error="Only values from the list can be used" promptTitle="Amino acid type" prompt="Select the wild-type amino acid from the list" xr:uid="{00000000-0002-0000-0000-000009000000}">
          <x14:formula1>
            <xm:f>Droplist_Terms!$B$2:$B$41</xm:f>
          </x14:formula1>
          <xm:sqref>K103:K1048576 K1:K101</xm:sqref>
        </x14:dataValidation>
        <x14:dataValidation type="list" showInputMessage="1" showErrorMessage="1" error="Only values from the list can be used" promptTitle="Amino acid type" prompt="Select the mutant amino acid from the list" xr:uid="{00000000-0002-0000-0000-00000A000000}">
          <x14:formula1>
            <xm:f>Droplist_Terms!$B$2:$B$41</xm:f>
          </x14:formula1>
          <xm:sqref>L20000:L1048576 L1</xm:sqref>
        </x14:dataValidation>
        <x14:dataValidation type="list" allowBlank="1" showInputMessage="1" showErrorMessage="1" promptTitle="Inserted / Removed" prompt="Specifies whether the Site / Bond / SNP was inserted or removed by the mutation." xr:uid="{00000000-0002-0000-0000-00000B000000}">
          <x14:formula1>
            <xm:f>Droplist_Terms!$H$2:$H$3</xm:f>
          </x14:formula1>
          <xm:sqref>P1:P101 P103:P1048576</xm:sqref>
        </x14:dataValidation>
        <x14:dataValidation type="list" allowBlank="1" showInputMessage="1" showErrorMessage="1" promptTitle="Ligand type" prompt="Select the type of ligand in the Xta structure from the list acoording to its effect on the receptor." xr:uid="{00000000-0002-0000-0000-00000D000000}">
          <x14:formula1>
            <xm:f>Droplist_Terms!$D$2:$D$12</xm:f>
          </x14:formula1>
          <xm:sqref>E2:E1048576</xm:sqref>
        </x14:dataValidation>
        <x14:dataValidation type="list" allowBlank="1" showInputMessage="1" showErrorMessage="1" xr:uid="{00000000-0002-0000-0000-00000E000000}">
          <x14:formula1>
            <xm:f>Droplist_Terms!$I$2:$I$7</xm:f>
          </x14:formula1>
          <xm:sqref>Q1:Q1048576 R451:R452</xm:sqref>
        </x14:dataValidation>
        <x14:dataValidation type="list" showInputMessage="1" showErrorMessage="1" error="Only values from the list can be used" promptTitle="Amino acid type" prompt="Select the mutant amino acid from the list" xr:uid="{00000000-0002-0000-0000-00000F000000}">
          <x14:formula1>
            <xm:f>Droplist_Terms!$B$2:$B$42</xm:f>
          </x14:formula1>
          <xm:sqref>L2:L19999</xm:sqref>
        </x14:dataValidation>
        <x14:dataValidation type="list" allowBlank="1" showInputMessage="1" showErrorMessage="1" promptTitle="Site / Bond / SNP" prompt="A Site / Bond / SNP that has been inserted or removed by mutation._x000a_Optional field, typically only used when the mutant AA is not A or L." xr:uid="{00000000-0002-0000-0000-00000C000000}">
          <x14:formula1>
            <xm:f>Droplist_Terms!$G$2:$G$8</xm:f>
          </x14:formula1>
          <xm:sqref>O2:O101 O103:O1048576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topLeftCell="E1" zoomScale="140" zoomScaleNormal="140" zoomScalePageLayoutView="140" workbookViewId="0">
      <selection activeCell="K14" sqref="K14"/>
    </sheetView>
  </sheetViews>
  <sheetFormatPr baseColWidth="10" defaultRowHeight="16"/>
  <cols>
    <col min="7" max="7" width="10.83203125" style="102"/>
    <col min="10" max="11" width="7.33203125" style="108" customWidth="1"/>
    <col min="12" max="13" width="7.33203125" customWidth="1"/>
    <col min="14" max="14" width="7.33203125" style="107" customWidth="1"/>
    <col min="15" max="15" width="7.33203125" customWidth="1"/>
    <col min="16" max="16" width="4" customWidth="1"/>
  </cols>
  <sheetData>
    <row r="1" spans="1:19" s="23" customFormat="1" ht="67">
      <c r="A1" s="23" t="s">
        <v>89</v>
      </c>
      <c r="B1" s="24" t="s">
        <v>58</v>
      </c>
      <c r="C1" s="25" t="s">
        <v>208</v>
      </c>
      <c r="D1" s="26" t="s">
        <v>87</v>
      </c>
      <c r="E1" s="27" t="s">
        <v>88</v>
      </c>
      <c r="F1" s="27" t="s">
        <v>413</v>
      </c>
      <c r="G1" s="101" t="s">
        <v>0</v>
      </c>
      <c r="H1" s="28" t="s">
        <v>2</v>
      </c>
      <c r="I1" s="28" t="s">
        <v>3</v>
      </c>
      <c r="J1" s="23" t="s">
        <v>424</v>
      </c>
      <c r="K1" s="23" t="s">
        <v>423</v>
      </c>
      <c r="L1" s="23" t="s">
        <v>425</v>
      </c>
      <c r="M1" s="23" t="s">
        <v>427</v>
      </c>
      <c r="N1" s="104" t="s">
        <v>426</v>
      </c>
      <c r="O1" s="23" t="s">
        <v>420</v>
      </c>
      <c r="Q1" s="23" t="s">
        <v>416</v>
      </c>
      <c r="S1" s="23" t="s">
        <v>421</v>
      </c>
    </row>
    <row r="2" spans="1:19" s="109" customFormat="1">
      <c r="A2" s="109" t="s">
        <v>319</v>
      </c>
      <c r="B2" s="110" t="s">
        <v>39</v>
      </c>
      <c r="C2" s="111" t="s">
        <v>316</v>
      </c>
      <c r="D2" s="110" t="s">
        <v>122</v>
      </c>
      <c r="E2" s="112" t="s">
        <v>317</v>
      </c>
      <c r="F2" s="112"/>
      <c r="G2" s="113">
        <v>89</v>
      </c>
      <c r="H2" s="110" t="s">
        <v>38</v>
      </c>
      <c r="I2" s="110" t="s">
        <v>39</v>
      </c>
      <c r="J2" s="110" t="s">
        <v>38</v>
      </c>
      <c r="K2" s="110">
        <v>54</v>
      </c>
      <c r="L2" s="109">
        <v>54</v>
      </c>
      <c r="M2" s="109">
        <f>285/100*L2</f>
        <v>153.9</v>
      </c>
      <c r="N2" s="114">
        <v>0.75</v>
      </c>
      <c r="O2" s="109">
        <v>3</v>
      </c>
      <c r="Q2" s="109" t="s">
        <v>415</v>
      </c>
    </row>
    <row r="3" spans="1:19" s="71" customFormat="1">
      <c r="A3" s="71" t="s">
        <v>319</v>
      </c>
      <c r="B3" s="72" t="s">
        <v>39</v>
      </c>
      <c r="C3" s="73" t="s">
        <v>316</v>
      </c>
      <c r="D3" s="72" t="s">
        <v>95</v>
      </c>
      <c r="E3" s="74" t="s">
        <v>171</v>
      </c>
      <c r="F3" s="74"/>
      <c r="G3" s="103">
        <v>157</v>
      </c>
      <c r="H3" s="72" t="s">
        <v>38</v>
      </c>
      <c r="I3" s="72" t="s">
        <v>39</v>
      </c>
      <c r="J3" s="72" t="s">
        <v>41</v>
      </c>
      <c r="K3" s="72">
        <v>22</v>
      </c>
      <c r="L3" s="71">
        <v>2</v>
      </c>
      <c r="M3" s="71">
        <f>285/100*L3</f>
        <v>5.7</v>
      </c>
      <c r="N3" s="105">
        <v>0.75</v>
      </c>
      <c r="O3" s="71">
        <v>3</v>
      </c>
      <c r="Q3" s="71" t="s">
        <v>415</v>
      </c>
      <c r="S3" s="71" t="s">
        <v>422</v>
      </c>
    </row>
    <row r="4" spans="1:19" s="71" customFormat="1">
      <c r="B4" s="72" t="s">
        <v>39</v>
      </c>
      <c r="C4" s="73" t="s">
        <v>166</v>
      </c>
      <c r="D4" s="72" t="s">
        <v>95</v>
      </c>
      <c r="E4" s="74" t="s">
        <v>179</v>
      </c>
      <c r="F4" s="74"/>
      <c r="G4" s="74">
        <v>103</v>
      </c>
      <c r="H4" s="72" t="s">
        <v>38</v>
      </c>
      <c r="I4" s="72" t="s">
        <v>39</v>
      </c>
      <c r="J4" s="72" t="s">
        <v>47</v>
      </c>
      <c r="K4" s="72">
        <v>72</v>
      </c>
      <c r="L4" s="71">
        <v>1</v>
      </c>
      <c r="M4" s="71">
        <f>285/100*L4</f>
        <v>2.85</v>
      </c>
      <c r="N4" s="105">
        <v>0.25</v>
      </c>
      <c r="O4" s="71">
        <v>1</v>
      </c>
      <c r="Q4" s="71" t="s">
        <v>417</v>
      </c>
      <c r="R4" s="71" t="s">
        <v>418</v>
      </c>
    </row>
    <row r="5" spans="1:19" s="85" customFormat="1">
      <c r="B5" s="86" t="s">
        <v>39</v>
      </c>
      <c r="C5" s="96" t="s">
        <v>164</v>
      </c>
      <c r="D5" s="86" t="s">
        <v>143</v>
      </c>
      <c r="E5" s="97" t="s">
        <v>182</v>
      </c>
      <c r="F5" s="97"/>
      <c r="G5" s="97">
        <v>163</v>
      </c>
      <c r="H5" s="86" t="s">
        <v>38</v>
      </c>
      <c r="I5" s="86" t="s">
        <v>50</v>
      </c>
      <c r="J5" s="86" t="s">
        <v>41</v>
      </c>
      <c r="K5" s="86">
        <v>35</v>
      </c>
      <c r="L5" s="85">
        <v>2</v>
      </c>
      <c r="M5" s="85">
        <f>285/100*L5</f>
        <v>5.7</v>
      </c>
      <c r="N5" s="106"/>
      <c r="Q5" s="85" t="s">
        <v>419</v>
      </c>
    </row>
    <row r="6" spans="1:19" s="71" customFormat="1">
      <c r="A6" s="71" t="s">
        <v>306</v>
      </c>
      <c r="B6" s="72" t="s">
        <v>90</v>
      </c>
      <c r="C6" s="73" t="s">
        <v>307</v>
      </c>
      <c r="D6" s="72" t="s">
        <v>122</v>
      </c>
      <c r="E6" s="74" t="s">
        <v>308</v>
      </c>
      <c r="F6" s="74" t="s">
        <v>411</v>
      </c>
      <c r="G6" s="103">
        <v>154</v>
      </c>
      <c r="H6" s="72" t="s">
        <v>38</v>
      </c>
      <c r="I6" s="72" t="s">
        <v>39</v>
      </c>
      <c r="J6" s="72" t="s">
        <v>39</v>
      </c>
      <c r="K6" s="72">
        <v>33</v>
      </c>
      <c r="L6" s="71">
        <v>13</v>
      </c>
      <c r="M6" s="71">
        <v>2</v>
      </c>
      <c r="N6" s="105">
        <f>1/6</f>
        <v>0.16666666666666666</v>
      </c>
      <c r="O6" s="71">
        <v>1</v>
      </c>
      <c r="P6" s="71" t="s">
        <v>410</v>
      </c>
      <c r="Q6" s="71" t="s">
        <v>415</v>
      </c>
    </row>
    <row r="7" spans="1:19" s="85" customFormat="1">
      <c r="A7" s="85" t="s">
        <v>306</v>
      </c>
      <c r="B7" s="86" t="s">
        <v>90</v>
      </c>
      <c r="C7" s="96" t="s">
        <v>307</v>
      </c>
      <c r="D7" s="86" t="s">
        <v>95</v>
      </c>
      <c r="E7" s="97" t="s">
        <v>295</v>
      </c>
      <c r="F7" s="97" t="s">
        <v>96</v>
      </c>
      <c r="G7" s="93">
        <v>223</v>
      </c>
      <c r="H7" s="86" t="s">
        <v>38</v>
      </c>
      <c r="I7" s="86" t="s">
        <v>39</v>
      </c>
      <c r="J7" s="86" t="s">
        <v>38</v>
      </c>
      <c r="K7" s="86">
        <v>40</v>
      </c>
      <c r="L7" s="85">
        <v>40</v>
      </c>
      <c r="M7" s="85">
        <v>6</v>
      </c>
      <c r="N7" s="106">
        <v>0.33</v>
      </c>
      <c r="O7" s="85">
        <v>2</v>
      </c>
      <c r="P7" s="85" t="s">
        <v>410</v>
      </c>
      <c r="Q7" s="85" t="s">
        <v>414</v>
      </c>
    </row>
    <row r="8" spans="1:19" s="71" customFormat="1">
      <c r="A8" s="71" t="s">
        <v>290</v>
      </c>
      <c r="B8" s="72" t="s">
        <v>90</v>
      </c>
      <c r="C8" s="73" t="s">
        <v>291</v>
      </c>
      <c r="D8" s="72" t="s">
        <v>102</v>
      </c>
      <c r="E8" s="74" t="s">
        <v>301</v>
      </c>
      <c r="F8" s="74" t="s">
        <v>183</v>
      </c>
      <c r="G8" s="103">
        <v>318</v>
      </c>
      <c r="H8" s="72" t="s">
        <v>38</v>
      </c>
      <c r="I8" s="72" t="s">
        <v>42</v>
      </c>
      <c r="J8" s="72" t="s">
        <v>41</v>
      </c>
      <c r="K8" s="72">
        <v>47</v>
      </c>
      <c r="L8" s="71">
        <v>20</v>
      </c>
      <c r="M8" s="71">
        <v>3</v>
      </c>
      <c r="N8" s="105">
        <v>0.33</v>
      </c>
      <c r="O8" s="71">
        <v>2</v>
      </c>
      <c r="P8" s="71" t="s">
        <v>410</v>
      </c>
      <c r="Q8" s="71" t="s">
        <v>415</v>
      </c>
    </row>
    <row r="9" spans="1:19" s="109" customFormat="1">
      <c r="A9" s="109" t="s">
        <v>294</v>
      </c>
      <c r="B9" s="110" t="s">
        <v>90</v>
      </c>
      <c r="C9" s="111" t="s">
        <v>291</v>
      </c>
      <c r="D9" s="110" t="s">
        <v>92</v>
      </c>
      <c r="E9" s="112" t="s">
        <v>303</v>
      </c>
      <c r="F9" s="112" t="s">
        <v>412</v>
      </c>
      <c r="G9" s="113">
        <v>361</v>
      </c>
      <c r="H9" s="110" t="s">
        <v>38</v>
      </c>
      <c r="I9" s="110" t="s">
        <v>39</v>
      </c>
      <c r="J9" s="110" t="s">
        <v>38</v>
      </c>
      <c r="K9" s="110">
        <v>100</v>
      </c>
      <c r="L9" s="109">
        <v>100</v>
      </c>
      <c r="M9" s="109">
        <v>15</v>
      </c>
      <c r="N9" s="114">
        <v>1</v>
      </c>
      <c r="O9" s="109">
        <v>6</v>
      </c>
      <c r="P9" s="109" t="s">
        <v>410</v>
      </c>
      <c r="Q9" s="109" t="s">
        <v>415</v>
      </c>
    </row>
    <row r="11" spans="1:19">
      <c r="L11">
        <v>5</v>
      </c>
      <c r="M11">
        <f>285/20</f>
        <v>14.25</v>
      </c>
    </row>
    <row r="12" spans="1:19">
      <c r="L12">
        <v>5</v>
      </c>
      <c r="M12">
        <f>15/20</f>
        <v>0.75</v>
      </c>
    </row>
  </sheetData>
  <sortState ref="A2:H16">
    <sortCondition ref="B2:B16"/>
    <sortCondition ref="E2:E16"/>
  </sortState>
  <dataValidations count="4">
    <dataValidation allowBlank="1" showInputMessage="1" showErrorMessage="1" promptTitle="PDB ID" prompt="Provide the four-letter identifier of the Xtal structure from the PDB." sqref="A2:A9" xr:uid="{00000000-0002-0000-0100-000000000000}"/>
    <dataValidation allowBlank="1" showInputMessage="1" showErrorMessage="1" promptTitle="GCPR class" prompt="Please specify the class that the GPCR belongs to." sqref="B2:B9" xr:uid="{00000000-0002-0000-0100-000001000000}"/>
    <dataValidation type="whole" operator="greaterThan" showInputMessage="1" showErrorMessage="1" error="You need to report a whole number" promptTitle="Sequence number" prompt="Type the sequence number (UniProt) of the mutated residue" sqref="G1:G9" xr:uid="{00000000-0002-0000-0100-000002000000}">
      <formula1>0</formula1>
    </dataValidation>
    <dataValidation allowBlank="1" showInputMessage="1" showErrorMessage="1" promptTitle="UniProt identifier" prompt="Type the UniProt entry name (e.g. GRM5_HUMAN) or code (e.g. P41594) of the GPCR" sqref="C1:F9" xr:uid="{00000000-0002-0000-0100-000003000000}"/>
  </dataValidations>
  <hyperlinks>
    <hyperlink ref="C1" r:id="rId1" display="UniProt entry" xr:uid="{00000000-0004-0000-01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="Only values from the list can be used" promptTitle="Amino acid type" prompt="Select the mutant amino acid from the list" xr:uid="{00000000-0002-0000-0100-000004000000}">
          <x14:formula1>
            <xm:f>Droplist_Terms!$B$2:$B$41</xm:f>
          </x14:formula1>
          <xm:sqref>I1</xm:sqref>
        </x14:dataValidation>
        <x14:dataValidation type="list" showInputMessage="1" showErrorMessage="1" error="Only values from the list can be used" promptTitle="Amino acid type" prompt="Select the mutant amino acid from the list" xr:uid="{00000000-0002-0000-0100-000005000000}">
          <x14:formula1>
            <xm:f>Droplist_Terms!$B$2:$B$42</xm:f>
          </x14:formula1>
          <xm:sqref>I2:I9</xm:sqref>
        </x14:dataValidation>
        <x14:dataValidation type="list" showInputMessage="1" showErrorMessage="1" error="Only values from the list can be used" promptTitle="Amino acid type" prompt="Select the wild-type amino acid from the list" xr:uid="{00000000-0002-0000-0100-000006000000}">
          <x14:formula1>
            <xm:f>Droplist_Terms!$B$2:$B$41</xm:f>
          </x14:formula1>
          <xm:sqref>H1:H9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65"/>
  <sheetViews>
    <sheetView zoomScale="110" zoomScaleNormal="110" zoomScalePageLayoutView="110" workbookViewId="0">
      <pane ySplit="1" topLeftCell="A2" activePane="bottomLeft" state="frozen"/>
      <selection pane="bottomLeft" activeCell="M17" sqref="M17"/>
    </sheetView>
  </sheetViews>
  <sheetFormatPr baseColWidth="10" defaultRowHeight="16"/>
  <cols>
    <col min="1" max="1" width="15.83203125" style="35" customWidth="1"/>
    <col min="2" max="2" width="6" style="35" bestFit="1" customWidth="1"/>
    <col min="3" max="3" width="9.5" style="35" customWidth="1"/>
    <col min="4" max="4" width="5.1640625" style="14" customWidth="1"/>
    <col min="5" max="5" width="5.1640625" style="35" customWidth="1"/>
    <col min="6" max="6" width="4.6640625" style="35" bestFit="1" customWidth="1"/>
    <col min="7" max="7" width="12.5" style="21" bestFit="1" customWidth="1"/>
    <col min="8" max="8" width="9.1640625" style="14" customWidth="1"/>
    <col min="9" max="9" width="8.83203125" style="34" customWidth="1"/>
    <col min="10" max="10" width="4.1640625" style="40" bestFit="1" customWidth="1"/>
    <col min="11" max="11" width="3.5" style="14" customWidth="1"/>
    <col min="12" max="12" width="4.6640625" style="14" customWidth="1"/>
    <col min="13" max="13" width="12" style="47" customWidth="1"/>
    <col min="14" max="14" width="13.1640625" style="45" customWidth="1"/>
    <col min="15" max="15" width="19.83203125" style="46" customWidth="1"/>
    <col min="16" max="16" width="9.83203125" style="46" bestFit="1" customWidth="1"/>
    <col min="17" max="17" width="6.1640625" style="46" customWidth="1"/>
    <col min="18" max="18" width="10.83203125" style="46"/>
    <col min="19" max="20" width="10.83203125" style="35"/>
    <col min="21" max="21" width="24.5" style="35" customWidth="1"/>
    <col min="22" max="22" width="10.83203125" style="36"/>
    <col min="23" max="16384" width="10.83203125" style="35"/>
  </cols>
  <sheetData>
    <row r="1" spans="1:24" s="23" customFormat="1" ht="64">
      <c r="A1" s="22" t="s">
        <v>214</v>
      </c>
      <c r="B1" s="23" t="s">
        <v>89</v>
      </c>
      <c r="C1" s="23" t="s">
        <v>86</v>
      </c>
      <c r="D1" s="24" t="s">
        <v>58</v>
      </c>
      <c r="E1" s="24" t="s">
        <v>84</v>
      </c>
      <c r="F1" s="24" t="s">
        <v>85</v>
      </c>
      <c r="G1" s="25" t="s">
        <v>208</v>
      </c>
      <c r="H1" s="26" t="s">
        <v>87</v>
      </c>
      <c r="I1" s="27" t="s">
        <v>88</v>
      </c>
      <c r="J1" s="28" t="s">
        <v>0</v>
      </c>
      <c r="K1" s="28" t="s">
        <v>2</v>
      </c>
      <c r="L1" s="28" t="s">
        <v>3</v>
      </c>
      <c r="M1" s="29" t="s">
        <v>209</v>
      </c>
      <c r="N1" s="30" t="s">
        <v>210</v>
      </c>
      <c r="O1" s="31" t="s">
        <v>220</v>
      </c>
      <c r="P1" s="32" t="s">
        <v>217</v>
      </c>
      <c r="Q1" s="50" t="s">
        <v>211</v>
      </c>
      <c r="R1" s="50" t="s">
        <v>60</v>
      </c>
      <c r="S1" s="52" t="s">
        <v>218</v>
      </c>
      <c r="T1" s="23" t="s">
        <v>222</v>
      </c>
      <c r="U1" s="54" t="s">
        <v>331</v>
      </c>
      <c r="V1" s="50" t="s">
        <v>333</v>
      </c>
    </row>
    <row r="2" spans="1:24">
      <c r="B2" s="78" t="s">
        <v>383</v>
      </c>
      <c r="C2" s="36"/>
      <c r="D2" s="14" t="s">
        <v>39</v>
      </c>
      <c r="E2" s="36"/>
      <c r="F2" s="36"/>
      <c r="G2" s="21" t="s">
        <v>70</v>
      </c>
      <c r="H2" s="14" t="s">
        <v>102</v>
      </c>
      <c r="I2" s="34" t="s">
        <v>147</v>
      </c>
      <c r="J2" s="35">
        <v>260</v>
      </c>
      <c r="K2" s="14" t="s">
        <v>42</v>
      </c>
      <c r="L2" s="14" t="s">
        <v>39</v>
      </c>
      <c r="M2" s="53"/>
      <c r="N2" s="37" t="s">
        <v>205</v>
      </c>
      <c r="O2" s="36"/>
      <c r="P2" s="36"/>
      <c r="Q2" s="36"/>
      <c r="R2" s="36"/>
      <c r="V2" s="36" t="b">
        <f t="shared" ref="V2:V33" si="0">AND(ISBLANK(M2),ISBLANK(N2),ISBLANK(O2),ISBLANK(P2),ISBLANK(Q2))</f>
        <v>0</v>
      </c>
    </row>
    <row r="3" spans="1:24">
      <c r="B3" s="78" t="s">
        <v>356</v>
      </c>
      <c r="C3" s="36"/>
      <c r="D3" s="14" t="s">
        <v>39</v>
      </c>
      <c r="E3" s="36"/>
      <c r="F3" s="36"/>
      <c r="G3" s="21" t="s">
        <v>70</v>
      </c>
      <c r="H3" s="14" t="s">
        <v>118</v>
      </c>
      <c r="I3" s="34" t="s">
        <v>152</v>
      </c>
      <c r="J3" s="35">
        <v>342</v>
      </c>
      <c r="K3" s="14" t="s">
        <v>44</v>
      </c>
      <c r="L3" s="14" t="s">
        <v>39</v>
      </c>
      <c r="M3" s="53"/>
      <c r="N3" s="37" t="s">
        <v>205</v>
      </c>
      <c r="O3" s="36"/>
      <c r="P3" s="36"/>
      <c r="Q3" s="36"/>
      <c r="R3" s="36"/>
      <c r="V3" s="36" t="b">
        <f t="shared" si="0"/>
        <v>0</v>
      </c>
    </row>
    <row r="4" spans="1:24">
      <c r="B4" s="78" t="s">
        <v>361</v>
      </c>
      <c r="C4" s="36"/>
      <c r="D4" s="14" t="s">
        <v>39</v>
      </c>
      <c r="E4" s="36"/>
      <c r="F4" s="36"/>
      <c r="G4" s="21" t="s">
        <v>70</v>
      </c>
      <c r="H4" s="14" t="s">
        <v>118</v>
      </c>
      <c r="I4" s="34" t="s">
        <v>154</v>
      </c>
      <c r="J4" s="35">
        <v>358</v>
      </c>
      <c r="K4" s="14" t="s">
        <v>44</v>
      </c>
      <c r="L4" s="14" t="s">
        <v>39</v>
      </c>
      <c r="M4" s="53"/>
      <c r="N4" s="37" t="s">
        <v>205</v>
      </c>
      <c r="O4" s="36"/>
      <c r="P4" s="36"/>
      <c r="Q4" s="36"/>
      <c r="R4" s="36"/>
      <c r="V4" s="36" t="b">
        <f t="shared" si="0"/>
        <v>0</v>
      </c>
    </row>
    <row r="5" spans="1:24">
      <c r="A5" s="36"/>
      <c r="B5" s="82" t="s">
        <v>357</v>
      </c>
      <c r="C5" s="36"/>
      <c r="D5" s="18" t="s">
        <v>39</v>
      </c>
      <c r="E5" s="36"/>
      <c r="F5" s="36"/>
      <c r="G5" s="20" t="s">
        <v>70</v>
      </c>
      <c r="H5" s="18" t="s">
        <v>118</v>
      </c>
      <c r="I5" s="39" t="s">
        <v>155</v>
      </c>
      <c r="J5" s="36">
        <v>362</v>
      </c>
      <c r="K5" s="18" t="s">
        <v>47</v>
      </c>
      <c r="L5" s="18" t="s">
        <v>39</v>
      </c>
      <c r="M5" s="63"/>
      <c r="N5" s="37" t="s">
        <v>205</v>
      </c>
      <c r="O5" s="36"/>
      <c r="P5" s="36"/>
      <c r="Q5" s="36"/>
      <c r="R5" s="36"/>
      <c r="S5" s="36"/>
      <c r="T5" s="36"/>
      <c r="U5" s="36"/>
      <c r="V5" s="36" t="b">
        <f t="shared" si="0"/>
        <v>0</v>
      </c>
      <c r="W5" s="36"/>
      <c r="X5" s="36"/>
    </row>
    <row r="6" spans="1:24">
      <c r="B6" s="78" t="s">
        <v>357</v>
      </c>
      <c r="C6" s="36"/>
      <c r="D6" s="14" t="s">
        <v>39</v>
      </c>
      <c r="E6" s="36"/>
      <c r="F6" s="36"/>
      <c r="G6" s="21" t="s">
        <v>70</v>
      </c>
      <c r="H6" s="14" t="s">
        <v>99</v>
      </c>
      <c r="I6" s="34" t="s">
        <v>127</v>
      </c>
      <c r="J6" s="35">
        <v>103</v>
      </c>
      <c r="K6" s="14" t="s">
        <v>54</v>
      </c>
      <c r="L6" s="14" t="s">
        <v>55</v>
      </c>
      <c r="M6" s="63"/>
      <c r="N6" s="37" t="s">
        <v>205</v>
      </c>
      <c r="O6" s="36"/>
      <c r="P6" s="36"/>
      <c r="Q6" s="36"/>
      <c r="R6" s="36"/>
      <c r="V6" s="36" t="b">
        <f t="shared" si="0"/>
        <v>0</v>
      </c>
    </row>
    <row r="7" spans="1:24">
      <c r="B7" s="79" t="s">
        <v>356</v>
      </c>
      <c r="C7" s="36"/>
      <c r="D7" s="14" t="s">
        <v>39</v>
      </c>
      <c r="E7" s="36"/>
      <c r="F7" s="36"/>
      <c r="G7" s="21" t="s">
        <v>70</v>
      </c>
      <c r="H7" s="14" t="s">
        <v>99</v>
      </c>
      <c r="I7" s="34" t="s">
        <v>131</v>
      </c>
      <c r="J7" s="35">
        <v>124</v>
      </c>
      <c r="K7" s="14" t="s">
        <v>56</v>
      </c>
      <c r="L7" s="14" t="s">
        <v>55</v>
      </c>
      <c r="M7" s="53"/>
      <c r="N7" s="37" t="s">
        <v>205</v>
      </c>
      <c r="O7" s="36"/>
      <c r="P7" s="36"/>
      <c r="Q7" s="36"/>
      <c r="R7" s="36"/>
      <c r="V7" s="36" t="b">
        <f t="shared" si="0"/>
        <v>0</v>
      </c>
    </row>
    <row r="8" spans="1:24">
      <c r="A8" s="36"/>
      <c r="B8" s="79" t="s">
        <v>277</v>
      </c>
      <c r="C8" s="36"/>
      <c r="D8" s="18"/>
      <c r="E8" s="36"/>
      <c r="F8" s="36"/>
      <c r="G8" s="59" t="s">
        <v>274</v>
      </c>
      <c r="H8" s="56" t="s">
        <v>92</v>
      </c>
      <c r="I8" s="60" t="s">
        <v>150</v>
      </c>
      <c r="J8" s="61">
        <v>340</v>
      </c>
      <c r="K8" s="18" t="s">
        <v>53</v>
      </c>
      <c r="L8" s="18" t="s">
        <v>56</v>
      </c>
      <c r="M8" s="53" t="s">
        <v>205</v>
      </c>
      <c r="N8" s="37" t="s">
        <v>205</v>
      </c>
      <c r="O8" s="36"/>
      <c r="P8" s="36"/>
      <c r="Q8" s="36"/>
      <c r="R8" s="36" t="s">
        <v>242</v>
      </c>
      <c r="V8" s="36" t="b">
        <f t="shared" si="0"/>
        <v>0</v>
      </c>
    </row>
    <row r="9" spans="1:24">
      <c r="A9" s="36"/>
      <c r="B9" s="80" t="s">
        <v>356</v>
      </c>
      <c r="C9" s="36"/>
      <c r="D9" s="14" t="s">
        <v>39</v>
      </c>
      <c r="E9" s="36"/>
      <c r="F9" s="36"/>
      <c r="G9" s="21" t="s">
        <v>70</v>
      </c>
      <c r="H9" s="14" t="s">
        <v>95</v>
      </c>
      <c r="I9" s="34" t="s">
        <v>139</v>
      </c>
      <c r="J9" s="35">
        <v>150</v>
      </c>
      <c r="K9" s="14" t="s">
        <v>55</v>
      </c>
      <c r="L9" s="14" t="s">
        <v>56</v>
      </c>
      <c r="M9" s="63"/>
      <c r="N9" s="37" t="s">
        <v>205</v>
      </c>
      <c r="O9" s="36"/>
      <c r="P9" s="36"/>
      <c r="Q9" s="36"/>
      <c r="R9" s="36"/>
      <c r="V9" s="36" t="b">
        <f t="shared" si="0"/>
        <v>0</v>
      </c>
    </row>
    <row r="10" spans="1:24">
      <c r="B10" s="78" t="s">
        <v>356</v>
      </c>
      <c r="C10" s="36"/>
      <c r="D10" s="14" t="s">
        <v>39</v>
      </c>
      <c r="E10" s="36"/>
      <c r="F10" s="36"/>
      <c r="G10" s="21" t="s">
        <v>70</v>
      </c>
      <c r="H10" s="14" t="s">
        <v>99</v>
      </c>
      <c r="I10" s="34" t="s">
        <v>129</v>
      </c>
      <c r="J10" s="35">
        <v>119</v>
      </c>
      <c r="K10" s="14" t="s">
        <v>41</v>
      </c>
      <c r="L10" s="14" t="s">
        <v>44</v>
      </c>
      <c r="M10" s="53"/>
      <c r="N10" s="37" t="s">
        <v>205</v>
      </c>
      <c r="O10" s="36"/>
      <c r="P10" s="36"/>
      <c r="Q10" s="36"/>
      <c r="R10" s="36"/>
      <c r="V10" s="36" t="b">
        <f t="shared" si="0"/>
        <v>0</v>
      </c>
    </row>
    <row r="11" spans="1:24">
      <c r="A11" s="36"/>
      <c r="B11" s="79" t="s">
        <v>327</v>
      </c>
      <c r="C11" s="36"/>
      <c r="D11" s="18" t="s">
        <v>44</v>
      </c>
      <c r="E11" s="36"/>
      <c r="F11" s="36"/>
      <c r="G11" s="20" t="s">
        <v>326</v>
      </c>
      <c r="H11" s="18" t="s">
        <v>95</v>
      </c>
      <c r="I11" s="39" t="s">
        <v>173</v>
      </c>
      <c r="J11" s="64">
        <v>329</v>
      </c>
      <c r="K11" s="18" t="s">
        <v>40</v>
      </c>
      <c r="L11" s="18" t="s">
        <v>44</v>
      </c>
      <c r="M11" s="53" t="s">
        <v>205</v>
      </c>
      <c r="N11" s="37" t="s">
        <v>205</v>
      </c>
      <c r="O11" s="36"/>
      <c r="P11" s="36"/>
      <c r="Q11" s="36"/>
      <c r="R11" s="36" t="s">
        <v>239</v>
      </c>
      <c r="V11" s="36" t="b">
        <f t="shared" si="0"/>
        <v>0</v>
      </c>
    </row>
    <row r="12" spans="1:24">
      <c r="B12" s="78" t="s">
        <v>356</v>
      </c>
      <c r="C12" s="36"/>
      <c r="D12" s="14" t="s">
        <v>39</v>
      </c>
      <c r="E12" s="36"/>
      <c r="F12" s="36"/>
      <c r="G12" s="21" t="s">
        <v>70</v>
      </c>
      <c r="H12" s="14" t="s">
        <v>122</v>
      </c>
      <c r="I12" s="34" t="s">
        <v>123</v>
      </c>
      <c r="J12" s="35">
        <v>83</v>
      </c>
      <c r="K12" s="14" t="s">
        <v>47</v>
      </c>
      <c r="L12" s="14" t="s">
        <v>38</v>
      </c>
      <c r="M12" s="53"/>
      <c r="N12" s="37" t="s">
        <v>205</v>
      </c>
      <c r="O12" s="36"/>
      <c r="P12" s="36"/>
      <c r="Q12" s="36"/>
      <c r="R12" s="36"/>
      <c r="V12" s="36" t="b">
        <f t="shared" si="0"/>
        <v>0</v>
      </c>
    </row>
    <row r="13" spans="1:24" s="109" customFormat="1">
      <c r="B13" s="124" t="s">
        <v>385</v>
      </c>
      <c r="D13" s="110" t="s">
        <v>39</v>
      </c>
      <c r="G13" s="111" t="s">
        <v>70</v>
      </c>
      <c r="H13" s="110" t="s">
        <v>117</v>
      </c>
      <c r="I13" s="112" t="s">
        <v>134</v>
      </c>
      <c r="J13" s="109">
        <v>177</v>
      </c>
      <c r="K13" s="110" t="s">
        <v>39</v>
      </c>
      <c r="L13" s="110" t="s">
        <v>54</v>
      </c>
      <c r="M13" s="125"/>
      <c r="N13" s="126" t="s">
        <v>205</v>
      </c>
      <c r="V13" s="109" t="b">
        <f t="shared" si="0"/>
        <v>0</v>
      </c>
    </row>
    <row r="14" spans="1:24" s="71" customFormat="1">
      <c r="B14" s="71" t="s">
        <v>277</v>
      </c>
      <c r="D14" s="72"/>
      <c r="G14" s="120" t="s">
        <v>274</v>
      </c>
      <c r="H14" s="121" t="s">
        <v>102</v>
      </c>
      <c r="I14" s="122" t="s">
        <v>103</v>
      </c>
      <c r="J14" s="123">
        <v>273</v>
      </c>
      <c r="K14" s="72" t="s">
        <v>56</v>
      </c>
      <c r="L14" s="72" t="s">
        <v>52</v>
      </c>
      <c r="M14" s="76" t="s">
        <v>205</v>
      </c>
      <c r="N14" s="77" t="s">
        <v>205</v>
      </c>
      <c r="R14" s="71" t="s">
        <v>242</v>
      </c>
      <c r="V14" s="71" t="b">
        <f t="shared" si="0"/>
        <v>0</v>
      </c>
    </row>
    <row r="15" spans="1:24" s="71" customFormat="1">
      <c r="B15" s="83" t="s">
        <v>356</v>
      </c>
      <c r="D15" s="72" t="s">
        <v>39</v>
      </c>
      <c r="G15" s="73" t="s">
        <v>70</v>
      </c>
      <c r="H15" s="72" t="s">
        <v>95</v>
      </c>
      <c r="I15" s="74" t="s">
        <v>135</v>
      </c>
      <c r="J15" s="71">
        <v>143</v>
      </c>
      <c r="K15" s="72" t="s">
        <v>53</v>
      </c>
      <c r="L15" s="72" t="s">
        <v>52</v>
      </c>
      <c r="M15" s="119"/>
      <c r="N15" s="77" t="s">
        <v>205</v>
      </c>
      <c r="V15" s="71" t="b">
        <f t="shared" si="0"/>
        <v>0</v>
      </c>
    </row>
    <row r="16" spans="1:24">
      <c r="A16" s="36"/>
      <c r="B16" s="116"/>
      <c r="C16" s="36"/>
      <c r="D16" s="18" t="s">
        <v>39</v>
      </c>
      <c r="E16" s="36"/>
      <c r="F16" s="36"/>
      <c r="G16" s="20" t="s">
        <v>116</v>
      </c>
      <c r="H16" s="18" t="s">
        <v>95</v>
      </c>
      <c r="I16" s="39" t="s">
        <v>136</v>
      </c>
      <c r="J16" s="36">
        <v>116</v>
      </c>
      <c r="K16" s="18" t="s">
        <v>49</v>
      </c>
      <c r="L16" s="18" t="s">
        <v>41</v>
      </c>
      <c r="M16" s="53"/>
      <c r="N16" s="37" t="s">
        <v>205</v>
      </c>
      <c r="O16" s="36"/>
      <c r="P16" s="36"/>
      <c r="Q16" s="36"/>
      <c r="R16" s="36"/>
      <c r="S16" s="36"/>
      <c r="T16" s="36"/>
      <c r="U16" s="36"/>
      <c r="V16" s="36" t="b">
        <f t="shared" si="0"/>
        <v>0</v>
      </c>
      <c r="W16" s="36"/>
      <c r="X16" s="36"/>
    </row>
    <row r="17" spans="2:24" s="36" customFormat="1">
      <c r="B17" s="82" t="s">
        <v>356</v>
      </c>
      <c r="D17" s="18" t="s">
        <v>39</v>
      </c>
      <c r="G17" s="20" t="s">
        <v>70</v>
      </c>
      <c r="H17" s="18" t="s">
        <v>99</v>
      </c>
      <c r="I17" s="39" t="s">
        <v>130</v>
      </c>
      <c r="J17" s="36">
        <v>121</v>
      </c>
      <c r="K17" s="18" t="s">
        <v>1</v>
      </c>
      <c r="L17" s="18" t="s">
        <v>41</v>
      </c>
      <c r="M17" s="53"/>
      <c r="N17" s="37" t="s">
        <v>205</v>
      </c>
      <c r="V17" s="36" t="b">
        <f t="shared" si="0"/>
        <v>0</v>
      </c>
    </row>
    <row r="18" spans="2:24" s="36" customFormat="1">
      <c r="B18" s="82" t="s">
        <v>357</v>
      </c>
      <c r="D18" s="18" t="s">
        <v>39</v>
      </c>
      <c r="G18" s="20" t="s">
        <v>70</v>
      </c>
      <c r="H18" s="18" t="s">
        <v>95</v>
      </c>
      <c r="I18" s="39" t="s">
        <v>141</v>
      </c>
      <c r="J18" s="36">
        <v>167</v>
      </c>
      <c r="K18" s="18" t="s">
        <v>53</v>
      </c>
      <c r="L18" s="18" t="s">
        <v>41</v>
      </c>
      <c r="M18" s="63"/>
      <c r="N18" s="37" t="s">
        <v>205</v>
      </c>
      <c r="V18" s="36" t="b">
        <f t="shared" si="0"/>
        <v>0</v>
      </c>
    </row>
    <row r="19" spans="2:24" s="36" customFormat="1">
      <c r="B19" s="82" t="s">
        <v>357</v>
      </c>
      <c r="D19" s="18" t="s">
        <v>39</v>
      </c>
      <c r="G19" s="20" t="s">
        <v>70</v>
      </c>
      <c r="H19" s="18" t="s">
        <v>102</v>
      </c>
      <c r="I19" s="39" t="s">
        <v>145</v>
      </c>
      <c r="J19" s="36">
        <v>234</v>
      </c>
      <c r="K19" s="18" t="s">
        <v>40</v>
      </c>
      <c r="L19" s="18" t="s">
        <v>41</v>
      </c>
      <c r="M19" s="63"/>
      <c r="N19" s="37" t="s">
        <v>205</v>
      </c>
      <c r="V19" s="36" t="b">
        <f t="shared" si="0"/>
        <v>0</v>
      </c>
    </row>
    <row r="20" spans="2:24" s="36" customFormat="1">
      <c r="B20" s="82" t="s">
        <v>356</v>
      </c>
      <c r="D20" s="18" t="s">
        <v>39</v>
      </c>
      <c r="G20" s="20" t="s">
        <v>70</v>
      </c>
      <c r="H20" s="18" t="s">
        <v>102</v>
      </c>
      <c r="I20" s="39" t="s">
        <v>146</v>
      </c>
      <c r="J20" s="36">
        <v>240</v>
      </c>
      <c r="K20" s="18" t="s">
        <v>40</v>
      </c>
      <c r="L20" s="18" t="s">
        <v>41</v>
      </c>
      <c r="M20" s="53"/>
      <c r="N20" s="37" t="s">
        <v>205</v>
      </c>
      <c r="V20" s="36" t="b">
        <f t="shared" si="0"/>
        <v>0</v>
      </c>
    </row>
    <row r="21" spans="2:24" s="36" customFormat="1">
      <c r="B21" s="82" t="s">
        <v>357</v>
      </c>
      <c r="D21" s="18" t="s">
        <v>39</v>
      </c>
      <c r="G21" s="20" t="s">
        <v>70</v>
      </c>
      <c r="H21" s="18" t="s">
        <v>108</v>
      </c>
      <c r="I21" s="39"/>
      <c r="J21" s="36">
        <v>213</v>
      </c>
      <c r="K21" s="18" t="s">
        <v>53</v>
      </c>
      <c r="L21" s="18" t="s">
        <v>41</v>
      </c>
      <c r="M21" s="53"/>
      <c r="N21" s="37" t="s">
        <v>205</v>
      </c>
      <c r="V21" s="36" t="b">
        <f t="shared" si="0"/>
        <v>0</v>
      </c>
    </row>
    <row r="22" spans="2:24" s="36" customFormat="1">
      <c r="D22" s="18" t="s">
        <v>39</v>
      </c>
      <c r="G22" s="20" t="s">
        <v>137</v>
      </c>
      <c r="H22" s="18" t="s">
        <v>95</v>
      </c>
      <c r="I22" s="39" t="s">
        <v>138</v>
      </c>
      <c r="J22" s="36">
        <v>135</v>
      </c>
      <c r="K22" s="18" t="s">
        <v>42</v>
      </c>
      <c r="L22" s="18" t="s">
        <v>41</v>
      </c>
      <c r="M22" s="53"/>
      <c r="N22" s="37" t="s">
        <v>205</v>
      </c>
      <c r="V22" s="36" t="b">
        <f t="shared" si="0"/>
        <v>0</v>
      </c>
    </row>
    <row r="23" spans="2:24" s="36" customFormat="1">
      <c r="B23" s="82" t="s">
        <v>385</v>
      </c>
      <c r="D23" s="18" t="s">
        <v>39</v>
      </c>
      <c r="G23" s="20" t="s">
        <v>70</v>
      </c>
      <c r="H23" s="18" t="s">
        <v>92</v>
      </c>
      <c r="I23" s="39" t="s">
        <v>98</v>
      </c>
      <c r="J23" s="36">
        <v>313</v>
      </c>
      <c r="K23" s="18" t="s">
        <v>40</v>
      </c>
      <c r="L23" s="18" t="s">
        <v>1</v>
      </c>
      <c r="M23" s="53"/>
      <c r="N23" s="37" t="s">
        <v>205</v>
      </c>
      <c r="V23" s="36" t="b">
        <f t="shared" si="0"/>
        <v>0</v>
      </c>
    </row>
    <row r="24" spans="2:24" s="36" customFormat="1">
      <c r="D24" s="18" t="s">
        <v>39</v>
      </c>
      <c r="G24" s="20" t="s">
        <v>197</v>
      </c>
      <c r="H24" s="18" t="s">
        <v>118</v>
      </c>
      <c r="I24" s="39" t="s">
        <v>157</v>
      </c>
      <c r="J24" s="36">
        <v>320</v>
      </c>
      <c r="K24" s="18" t="s">
        <v>55</v>
      </c>
      <c r="L24" s="18" t="s">
        <v>50</v>
      </c>
      <c r="M24" s="53" t="s">
        <v>205</v>
      </c>
      <c r="N24" s="53" t="s">
        <v>205</v>
      </c>
      <c r="T24" s="36" t="s">
        <v>223</v>
      </c>
      <c r="V24" s="36" t="b">
        <f t="shared" si="0"/>
        <v>0</v>
      </c>
      <c r="W24" s="35"/>
      <c r="X24" s="35"/>
    </row>
    <row r="25" spans="2:24" s="36" customFormat="1">
      <c r="D25" s="18" t="s">
        <v>39</v>
      </c>
      <c r="G25" s="20" t="s">
        <v>156</v>
      </c>
      <c r="H25" s="18" t="s">
        <v>118</v>
      </c>
      <c r="I25" s="39" t="s">
        <v>157</v>
      </c>
      <c r="J25" s="36">
        <v>294</v>
      </c>
      <c r="K25" s="18" t="s">
        <v>55</v>
      </c>
      <c r="L25" s="18" t="s">
        <v>50</v>
      </c>
      <c r="M25" s="53" t="s">
        <v>205</v>
      </c>
      <c r="N25" s="37" t="s">
        <v>205</v>
      </c>
      <c r="T25" s="36" t="s">
        <v>223</v>
      </c>
      <c r="V25" s="36" t="b">
        <f t="shared" si="0"/>
        <v>0</v>
      </c>
      <c r="W25" s="35"/>
      <c r="X25" s="35"/>
    </row>
    <row r="26" spans="2:24" s="71" customFormat="1">
      <c r="B26" s="83" t="s">
        <v>356</v>
      </c>
      <c r="D26" s="72" t="s">
        <v>39</v>
      </c>
      <c r="G26" s="73" t="s">
        <v>70</v>
      </c>
      <c r="H26" s="72" t="s">
        <v>99</v>
      </c>
      <c r="I26" s="74" t="s">
        <v>126</v>
      </c>
      <c r="J26" s="71">
        <v>101</v>
      </c>
      <c r="K26" s="72" t="s">
        <v>48</v>
      </c>
      <c r="L26" s="72" t="s">
        <v>53</v>
      </c>
      <c r="M26" s="119"/>
      <c r="N26" s="77" t="s">
        <v>205</v>
      </c>
      <c r="V26" s="71" t="b">
        <f t="shared" si="0"/>
        <v>0</v>
      </c>
    </row>
    <row r="27" spans="2:24" s="71" customFormat="1">
      <c r="B27" s="83" t="s">
        <v>385</v>
      </c>
      <c r="D27" s="72" t="s">
        <v>39</v>
      </c>
      <c r="G27" s="73" t="s">
        <v>70</v>
      </c>
      <c r="H27" s="72" t="s">
        <v>95</v>
      </c>
      <c r="I27" s="74" t="s">
        <v>142</v>
      </c>
      <c r="J27" s="71">
        <v>172</v>
      </c>
      <c r="K27" s="72" t="s">
        <v>49</v>
      </c>
      <c r="L27" s="72" t="s">
        <v>53</v>
      </c>
      <c r="M27" s="76"/>
      <c r="N27" s="77" t="s">
        <v>205</v>
      </c>
      <c r="V27" s="71" t="b">
        <f t="shared" si="0"/>
        <v>0</v>
      </c>
    </row>
    <row r="28" spans="2:24" s="71" customFormat="1">
      <c r="B28" s="117" t="s">
        <v>383</v>
      </c>
      <c r="D28" s="72" t="s">
        <v>39</v>
      </c>
      <c r="G28" s="73" t="s">
        <v>70</v>
      </c>
      <c r="H28" s="72" t="s">
        <v>102</v>
      </c>
      <c r="I28" s="74" t="s">
        <v>103</v>
      </c>
      <c r="J28" s="71">
        <v>235</v>
      </c>
      <c r="K28" s="72" t="s">
        <v>52</v>
      </c>
      <c r="L28" s="72" t="s">
        <v>53</v>
      </c>
      <c r="M28" s="119"/>
      <c r="N28" s="77" t="s">
        <v>205</v>
      </c>
      <c r="V28" s="71" t="b">
        <f t="shared" si="0"/>
        <v>0</v>
      </c>
    </row>
    <row r="29" spans="2:24" s="71" customFormat="1">
      <c r="B29" s="117" t="s">
        <v>356</v>
      </c>
      <c r="D29" s="72" t="s">
        <v>39</v>
      </c>
      <c r="G29" s="73" t="s">
        <v>70</v>
      </c>
      <c r="H29" s="72" t="s">
        <v>102</v>
      </c>
      <c r="I29" s="74" t="s">
        <v>148</v>
      </c>
      <c r="J29" s="71">
        <v>262</v>
      </c>
      <c r="K29" s="72" t="s">
        <v>50</v>
      </c>
      <c r="L29" s="72" t="s">
        <v>53</v>
      </c>
      <c r="M29" s="119"/>
      <c r="N29" s="77" t="s">
        <v>205</v>
      </c>
      <c r="V29" s="71" t="b">
        <f t="shared" si="0"/>
        <v>0</v>
      </c>
    </row>
    <row r="30" spans="2:24" s="71" customFormat="1">
      <c r="B30" s="83" t="s">
        <v>356</v>
      </c>
      <c r="D30" s="72" t="s">
        <v>39</v>
      </c>
      <c r="G30" s="73" t="s">
        <v>70</v>
      </c>
      <c r="H30" s="72" t="s">
        <v>102</v>
      </c>
      <c r="I30" s="74" t="s">
        <v>149</v>
      </c>
      <c r="J30" s="71">
        <v>263</v>
      </c>
      <c r="K30" s="72" t="s">
        <v>52</v>
      </c>
      <c r="L30" s="72" t="s">
        <v>53</v>
      </c>
      <c r="M30" s="76"/>
      <c r="N30" s="77" t="s">
        <v>205</v>
      </c>
      <c r="V30" s="71" t="b">
        <f t="shared" si="0"/>
        <v>0</v>
      </c>
    </row>
    <row r="31" spans="2:24" s="71" customFormat="1">
      <c r="B31" s="83" t="s">
        <v>357</v>
      </c>
      <c r="D31" s="72" t="s">
        <v>39</v>
      </c>
      <c r="G31" s="73" t="s">
        <v>70</v>
      </c>
      <c r="H31" s="72" t="s">
        <v>92</v>
      </c>
      <c r="I31" s="74" t="s">
        <v>150</v>
      </c>
      <c r="J31" s="71">
        <v>305</v>
      </c>
      <c r="K31" s="72" t="s">
        <v>54</v>
      </c>
      <c r="L31" s="72" t="s">
        <v>53</v>
      </c>
      <c r="M31" s="76"/>
      <c r="N31" s="77" t="s">
        <v>205</v>
      </c>
      <c r="V31" s="71" t="b">
        <f t="shared" si="0"/>
        <v>0</v>
      </c>
    </row>
    <row r="32" spans="2:24" s="36" customFormat="1">
      <c r="B32" s="82" t="s">
        <v>356</v>
      </c>
      <c r="D32" s="18" t="s">
        <v>39</v>
      </c>
      <c r="G32" s="20" t="s">
        <v>70</v>
      </c>
      <c r="H32" s="18" t="s">
        <v>118</v>
      </c>
      <c r="I32" s="39" t="s">
        <v>153</v>
      </c>
      <c r="J32" s="36">
        <v>354</v>
      </c>
      <c r="K32" s="18" t="s">
        <v>48</v>
      </c>
      <c r="L32" s="18" t="s">
        <v>47</v>
      </c>
      <c r="M32" s="63"/>
      <c r="N32" s="37" t="s">
        <v>205</v>
      </c>
      <c r="V32" s="36" t="b">
        <f t="shared" si="0"/>
        <v>0</v>
      </c>
    </row>
    <row r="33" spans="1:24" s="36" customFormat="1">
      <c r="B33" s="82" t="s">
        <v>349</v>
      </c>
      <c r="D33" s="18" t="s">
        <v>39</v>
      </c>
      <c r="G33" s="20" t="s">
        <v>109</v>
      </c>
      <c r="H33" s="18" t="s">
        <v>124</v>
      </c>
      <c r="I33" s="39" t="s">
        <v>125</v>
      </c>
      <c r="J33" s="36">
        <v>98</v>
      </c>
      <c r="K33" s="18" t="s">
        <v>1</v>
      </c>
      <c r="L33" s="18" t="s">
        <v>48</v>
      </c>
      <c r="M33" s="63"/>
      <c r="N33" s="37" t="s">
        <v>205</v>
      </c>
      <c r="V33" s="36" t="b">
        <f t="shared" si="0"/>
        <v>0</v>
      </c>
    </row>
    <row r="34" spans="1:24" s="36" customFormat="1">
      <c r="B34" s="82" t="s">
        <v>349</v>
      </c>
      <c r="D34" s="18" t="s">
        <v>39</v>
      </c>
      <c r="G34" s="20" t="s">
        <v>109</v>
      </c>
      <c r="H34" s="18" t="s">
        <v>99</v>
      </c>
      <c r="I34" s="39" t="s">
        <v>133</v>
      </c>
      <c r="J34" s="36">
        <v>96</v>
      </c>
      <c r="K34" s="18" t="s">
        <v>1</v>
      </c>
      <c r="L34" s="18" t="s">
        <v>48</v>
      </c>
      <c r="M34" s="53"/>
      <c r="N34" s="37" t="s">
        <v>205</v>
      </c>
      <c r="V34" s="36" t="b">
        <f t="shared" ref="V34:V60" si="1">AND(ISBLANK(M34),ISBLANK(N34),ISBLANK(O34),ISBLANK(P34),ISBLANK(Q34))</f>
        <v>0</v>
      </c>
    </row>
    <row r="35" spans="1:24" s="36" customFormat="1">
      <c r="B35" s="79" t="s">
        <v>277</v>
      </c>
      <c r="D35" s="18"/>
      <c r="G35" s="59" t="s">
        <v>274</v>
      </c>
      <c r="H35" s="56" t="s">
        <v>102</v>
      </c>
      <c r="I35" s="60" t="s">
        <v>279</v>
      </c>
      <c r="J35" s="61">
        <v>283</v>
      </c>
      <c r="K35" s="18" t="s">
        <v>48</v>
      </c>
      <c r="L35" s="18" t="s">
        <v>40</v>
      </c>
      <c r="M35" s="53"/>
      <c r="N35" s="37" t="s">
        <v>205</v>
      </c>
      <c r="R35" s="36" t="s">
        <v>242</v>
      </c>
      <c r="V35" s="36" t="b">
        <f t="shared" si="1"/>
        <v>0</v>
      </c>
    </row>
    <row r="36" spans="1:24" s="36" customFormat="1">
      <c r="B36" s="79" t="s">
        <v>385</v>
      </c>
      <c r="D36" s="18" t="s">
        <v>39</v>
      </c>
      <c r="G36" s="20" t="s">
        <v>70</v>
      </c>
      <c r="H36" s="18" t="s">
        <v>99</v>
      </c>
      <c r="I36" s="39" t="s">
        <v>132</v>
      </c>
      <c r="J36" s="36">
        <v>125</v>
      </c>
      <c r="K36" s="18" t="s">
        <v>41</v>
      </c>
      <c r="L36" s="18" t="s">
        <v>40</v>
      </c>
      <c r="M36" s="63"/>
      <c r="N36" s="37" t="s">
        <v>205</v>
      </c>
      <c r="V36" s="36" t="b">
        <f t="shared" si="1"/>
        <v>0</v>
      </c>
    </row>
    <row r="37" spans="1:24" s="36" customFormat="1">
      <c r="B37" s="82" t="s">
        <v>357</v>
      </c>
      <c r="D37" s="18" t="s">
        <v>39</v>
      </c>
      <c r="G37" s="20" t="s">
        <v>70</v>
      </c>
      <c r="H37" s="18" t="s">
        <v>95</v>
      </c>
      <c r="I37" s="39" t="s">
        <v>140</v>
      </c>
      <c r="J37" s="36">
        <v>161</v>
      </c>
      <c r="K37" s="18" t="s">
        <v>39</v>
      </c>
      <c r="L37" s="18" t="s">
        <v>40</v>
      </c>
      <c r="M37" s="63"/>
      <c r="N37" s="37" t="s">
        <v>205</v>
      </c>
      <c r="V37" s="36" t="b">
        <f t="shared" si="1"/>
        <v>0</v>
      </c>
    </row>
    <row r="38" spans="1:24" s="36" customFormat="1">
      <c r="B38" s="82" t="s">
        <v>385</v>
      </c>
      <c r="D38" s="18" t="s">
        <v>39</v>
      </c>
      <c r="G38" s="20" t="s">
        <v>70</v>
      </c>
      <c r="H38" s="18" t="s">
        <v>143</v>
      </c>
      <c r="I38" s="39" t="s">
        <v>144</v>
      </c>
      <c r="J38" s="36">
        <v>208</v>
      </c>
      <c r="K38" s="18" t="s">
        <v>1</v>
      </c>
      <c r="L38" s="18" t="s">
        <v>40</v>
      </c>
      <c r="M38" s="53"/>
      <c r="N38" s="37" t="s">
        <v>205</v>
      </c>
      <c r="V38" s="36" t="b">
        <f t="shared" si="1"/>
        <v>0</v>
      </c>
    </row>
    <row r="39" spans="1:24" s="36" customFormat="1">
      <c r="B39" s="82" t="s">
        <v>356</v>
      </c>
      <c r="D39" s="18" t="s">
        <v>39</v>
      </c>
      <c r="G39" s="20" t="s">
        <v>70</v>
      </c>
      <c r="H39" s="18" t="s">
        <v>92</v>
      </c>
      <c r="I39" s="39" t="s">
        <v>151</v>
      </c>
      <c r="J39" s="36">
        <v>332</v>
      </c>
      <c r="K39" s="18" t="s">
        <v>49</v>
      </c>
      <c r="L39" s="18" t="s">
        <v>40</v>
      </c>
      <c r="M39" s="53"/>
      <c r="N39" s="37" t="s">
        <v>205</v>
      </c>
      <c r="V39" s="36" t="b">
        <f t="shared" si="1"/>
        <v>0</v>
      </c>
    </row>
    <row r="40" spans="1:24" s="36" customFormat="1">
      <c r="A40" s="35"/>
      <c r="B40" s="80" t="s">
        <v>350</v>
      </c>
      <c r="D40" s="14" t="s">
        <v>39</v>
      </c>
      <c r="G40" s="21" t="s">
        <v>109</v>
      </c>
      <c r="H40" s="14" t="s">
        <v>95</v>
      </c>
      <c r="I40" s="34" t="s">
        <v>175</v>
      </c>
      <c r="J40" s="35">
        <v>122</v>
      </c>
      <c r="K40" s="14" t="s">
        <v>56</v>
      </c>
      <c r="L40" s="14" t="s">
        <v>46</v>
      </c>
      <c r="M40" s="53" t="s">
        <v>205</v>
      </c>
      <c r="N40" s="37" t="s">
        <v>205</v>
      </c>
      <c r="S40" s="35"/>
      <c r="T40" s="35"/>
      <c r="U40" s="35"/>
      <c r="V40" s="36" t="b">
        <f t="shared" si="1"/>
        <v>0</v>
      </c>
      <c r="W40" s="35"/>
      <c r="X40" s="35"/>
    </row>
    <row r="41" spans="1:24" s="36" customFormat="1">
      <c r="B41" s="116" t="s">
        <v>357</v>
      </c>
      <c r="D41" s="18" t="s">
        <v>39</v>
      </c>
      <c r="G41" s="20" t="s">
        <v>70</v>
      </c>
      <c r="H41" s="18" t="s">
        <v>99</v>
      </c>
      <c r="I41" s="39" t="s">
        <v>128</v>
      </c>
      <c r="J41" s="36">
        <v>105</v>
      </c>
      <c r="K41" s="18" t="s">
        <v>54</v>
      </c>
      <c r="L41" s="18" t="s">
        <v>45</v>
      </c>
      <c r="M41" s="53"/>
      <c r="N41" s="37" t="s">
        <v>205</v>
      </c>
      <c r="V41" s="36" t="b">
        <f t="shared" si="1"/>
        <v>0</v>
      </c>
    </row>
    <row r="42" spans="1:24" s="36" customFormat="1">
      <c r="B42" s="79" t="s">
        <v>263</v>
      </c>
      <c r="D42" s="18"/>
      <c r="G42" s="20" t="s">
        <v>264</v>
      </c>
      <c r="H42" s="18" t="s">
        <v>265</v>
      </c>
      <c r="I42" s="39" t="s">
        <v>266</v>
      </c>
      <c r="J42" s="55">
        <v>77</v>
      </c>
      <c r="K42" s="56" t="s">
        <v>48</v>
      </c>
      <c r="L42" s="56" t="s">
        <v>39</v>
      </c>
      <c r="M42" s="53" t="s">
        <v>205</v>
      </c>
      <c r="N42" s="58"/>
      <c r="V42" s="36" t="b">
        <f t="shared" si="1"/>
        <v>0</v>
      </c>
    </row>
    <row r="43" spans="1:24" s="36" customFormat="1">
      <c r="B43" s="79" t="s">
        <v>263</v>
      </c>
      <c r="D43" s="18"/>
      <c r="G43" s="59" t="s">
        <v>264</v>
      </c>
      <c r="H43" s="56" t="s">
        <v>265</v>
      </c>
      <c r="I43" s="60" t="s">
        <v>267</v>
      </c>
      <c r="J43" s="61">
        <v>79</v>
      </c>
      <c r="K43" s="18" t="s">
        <v>40</v>
      </c>
      <c r="L43" s="18" t="s">
        <v>39</v>
      </c>
      <c r="M43" s="53" t="s">
        <v>205</v>
      </c>
      <c r="N43" s="37"/>
      <c r="S43" s="35"/>
      <c r="T43" s="35"/>
      <c r="U43" s="35"/>
      <c r="V43" s="36" t="b">
        <f t="shared" si="1"/>
        <v>0</v>
      </c>
      <c r="W43" s="35"/>
      <c r="X43" s="35"/>
    </row>
    <row r="44" spans="1:24" s="36" customFormat="1">
      <c r="A44" s="35"/>
      <c r="B44" s="79"/>
      <c r="D44" s="14" t="s">
        <v>49</v>
      </c>
      <c r="G44" s="21" t="s">
        <v>158</v>
      </c>
      <c r="H44" s="14" t="s">
        <v>122</v>
      </c>
      <c r="I44" s="34" t="s">
        <v>159</v>
      </c>
      <c r="J44" s="35">
        <v>579</v>
      </c>
      <c r="K44" s="14" t="s">
        <v>56</v>
      </c>
      <c r="L44" s="14" t="s">
        <v>39</v>
      </c>
      <c r="M44" s="53" t="s">
        <v>205</v>
      </c>
      <c r="N44" s="37"/>
      <c r="S44" s="35"/>
      <c r="T44" s="35"/>
      <c r="V44" s="36" t="b">
        <f t="shared" si="1"/>
        <v>0</v>
      </c>
      <c r="W44" s="35"/>
      <c r="X44" s="35"/>
    </row>
    <row r="45" spans="1:24" s="36" customFormat="1">
      <c r="A45" s="35"/>
      <c r="B45" s="79"/>
      <c r="D45" s="14" t="s">
        <v>90</v>
      </c>
      <c r="G45" s="21" t="s">
        <v>160</v>
      </c>
      <c r="H45" s="14" t="s">
        <v>122</v>
      </c>
      <c r="I45" s="34" t="s">
        <v>161</v>
      </c>
      <c r="J45" s="35">
        <v>120</v>
      </c>
      <c r="K45" s="14" t="s">
        <v>40</v>
      </c>
      <c r="L45" s="14" t="s">
        <v>39</v>
      </c>
      <c r="M45" s="53" t="s">
        <v>205</v>
      </c>
      <c r="N45" s="37"/>
      <c r="S45" s="35"/>
      <c r="T45" s="35"/>
      <c r="U45" s="35"/>
      <c r="V45" s="36" t="b">
        <f t="shared" si="1"/>
        <v>0</v>
      </c>
      <c r="W45" s="35"/>
      <c r="X45" s="35"/>
    </row>
    <row r="46" spans="1:24" s="36" customFormat="1">
      <c r="B46" s="79" t="s">
        <v>319</v>
      </c>
      <c r="D46" s="18"/>
      <c r="G46" s="20" t="s">
        <v>316</v>
      </c>
      <c r="H46" s="18" t="s">
        <v>122</v>
      </c>
      <c r="I46" s="39" t="s">
        <v>317</v>
      </c>
      <c r="J46" s="64">
        <v>89</v>
      </c>
      <c r="K46" s="18" t="s">
        <v>38</v>
      </c>
      <c r="L46" s="18" t="s">
        <v>39</v>
      </c>
      <c r="M46" s="53" t="s">
        <v>205</v>
      </c>
      <c r="N46" s="64"/>
      <c r="O46" s="20"/>
      <c r="P46" s="20"/>
      <c r="S46" s="35"/>
      <c r="T46" s="35"/>
      <c r="U46" s="35"/>
      <c r="V46" s="36" t="b">
        <f t="shared" si="1"/>
        <v>0</v>
      </c>
      <c r="W46" s="35"/>
      <c r="X46" s="35"/>
    </row>
    <row r="47" spans="1:24" s="36" customFormat="1">
      <c r="B47" s="36" t="s">
        <v>315</v>
      </c>
      <c r="D47" s="18"/>
      <c r="G47" s="20" t="s">
        <v>316</v>
      </c>
      <c r="H47" s="18" t="s">
        <v>122</v>
      </c>
      <c r="I47" s="39" t="s">
        <v>317</v>
      </c>
      <c r="J47" s="64">
        <v>89</v>
      </c>
      <c r="K47" s="18" t="s">
        <v>38</v>
      </c>
      <c r="L47" s="18" t="s">
        <v>39</v>
      </c>
      <c r="M47" s="53" t="s">
        <v>205</v>
      </c>
      <c r="N47" s="64"/>
      <c r="O47" s="20"/>
      <c r="P47" s="20"/>
      <c r="S47" s="35"/>
      <c r="T47" s="35"/>
      <c r="U47" s="35"/>
      <c r="V47" s="36" t="b">
        <f t="shared" si="1"/>
        <v>0</v>
      </c>
      <c r="W47" s="35"/>
      <c r="X47" s="35"/>
    </row>
    <row r="48" spans="1:24" s="36" customFormat="1">
      <c r="B48" s="79" t="s">
        <v>318</v>
      </c>
      <c r="D48" s="18"/>
      <c r="G48" s="20" t="s">
        <v>316</v>
      </c>
      <c r="H48" s="18" t="s">
        <v>122</v>
      </c>
      <c r="I48" s="39" t="s">
        <v>317</v>
      </c>
      <c r="J48" s="64">
        <v>89</v>
      </c>
      <c r="K48" s="18" t="s">
        <v>38</v>
      </c>
      <c r="L48" s="18" t="s">
        <v>39</v>
      </c>
      <c r="M48" s="53" t="s">
        <v>205</v>
      </c>
      <c r="N48" s="64"/>
      <c r="O48" s="20"/>
      <c r="P48" s="20"/>
      <c r="R48" s="36" t="s">
        <v>226</v>
      </c>
      <c r="S48" s="35"/>
      <c r="T48" s="35"/>
      <c r="U48" s="35"/>
      <c r="V48" s="36" t="b">
        <f t="shared" si="1"/>
        <v>0</v>
      </c>
      <c r="W48" s="35"/>
      <c r="X48" s="35"/>
    </row>
    <row r="49" spans="1:24" s="36" customFormat="1">
      <c r="B49" s="36" t="s">
        <v>306</v>
      </c>
      <c r="D49" s="18"/>
      <c r="G49" s="20" t="s">
        <v>307</v>
      </c>
      <c r="H49" s="18" t="s">
        <v>122</v>
      </c>
      <c r="I49" s="39" t="s">
        <v>308</v>
      </c>
      <c r="J49" s="64">
        <v>154</v>
      </c>
      <c r="K49" s="18" t="s">
        <v>38</v>
      </c>
      <c r="L49" s="18" t="s">
        <v>39</v>
      </c>
      <c r="M49" s="53" t="s">
        <v>205</v>
      </c>
      <c r="N49" s="37"/>
      <c r="R49" s="36" t="s">
        <v>242</v>
      </c>
      <c r="S49" s="35"/>
      <c r="T49" s="35"/>
      <c r="U49" s="35"/>
      <c r="V49" s="36" t="b">
        <f t="shared" si="1"/>
        <v>0</v>
      </c>
      <c r="W49" s="35"/>
      <c r="X49" s="35"/>
    </row>
    <row r="50" spans="1:24" s="36" customFormat="1">
      <c r="A50" s="35"/>
      <c r="D50" s="14" t="s">
        <v>39</v>
      </c>
      <c r="G50" s="21" t="s">
        <v>70</v>
      </c>
      <c r="H50" s="14" t="s">
        <v>122</v>
      </c>
      <c r="I50" s="34" t="s">
        <v>162</v>
      </c>
      <c r="J50" s="35">
        <v>86</v>
      </c>
      <c r="K50" s="14" t="s">
        <v>39</v>
      </c>
      <c r="L50" s="14" t="s">
        <v>41</v>
      </c>
      <c r="M50" s="53" t="s">
        <v>205</v>
      </c>
      <c r="N50" s="37"/>
      <c r="S50" s="35"/>
      <c r="T50" s="35"/>
      <c r="U50" s="35"/>
      <c r="V50" s="36" t="b">
        <f t="shared" si="1"/>
        <v>0</v>
      </c>
      <c r="W50" s="35"/>
      <c r="X50" s="35"/>
    </row>
    <row r="51" spans="1:24" s="36" customFormat="1">
      <c r="B51" s="36" t="s">
        <v>398</v>
      </c>
      <c r="D51" s="18"/>
      <c r="G51" s="20" t="s">
        <v>283</v>
      </c>
      <c r="H51" s="18" t="s">
        <v>122</v>
      </c>
      <c r="I51" s="39" t="s">
        <v>284</v>
      </c>
      <c r="J51" s="64">
        <v>124</v>
      </c>
      <c r="K51" s="18" t="s">
        <v>53</v>
      </c>
      <c r="L51" s="18" t="s">
        <v>45</v>
      </c>
      <c r="M51" s="53" t="s">
        <v>205</v>
      </c>
      <c r="N51" s="37"/>
      <c r="R51" s="36" t="s">
        <v>242</v>
      </c>
      <c r="S51" s="35"/>
      <c r="T51" s="35"/>
      <c r="U51" s="35"/>
      <c r="V51" s="36" t="b">
        <f t="shared" si="1"/>
        <v>0</v>
      </c>
      <c r="W51" s="35"/>
      <c r="X51" s="35"/>
    </row>
    <row r="52" spans="1:24" s="36" customFormat="1">
      <c r="A52" s="35"/>
      <c r="B52" s="78"/>
      <c r="D52" s="14" t="s">
        <v>39</v>
      </c>
      <c r="G52" s="21" t="s">
        <v>116</v>
      </c>
      <c r="H52" s="14" t="s">
        <v>122</v>
      </c>
      <c r="I52" s="34" t="s">
        <v>163</v>
      </c>
      <c r="J52" s="35">
        <v>68</v>
      </c>
      <c r="K52" s="14" t="s">
        <v>53</v>
      </c>
      <c r="L52" s="14" t="s">
        <v>47</v>
      </c>
      <c r="M52" s="53" t="s">
        <v>205</v>
      </c>
      <c r="N52" s="37"/>
      <c r="S52" s="35"/>
      <c r="T52" s="35"/>
      <c r="U52" s="35"/>
      <c r="V52" s="36" t="b">
        <f t="shared" si="1"/>
        <v>0</v>
      </c>
      <c r="W52" s="35"/>
      <c r="X52" s="35"/>
    </row>
    <row r="53" spans="1:24" s="36" customFormat="1">
      <c r="D53" s="18" t="s">
        <v>90</v>
      </c>
      <c r="G53" s="20" t="s">
        <v>160</v>
      </c>
      <c r="H53" s="18" t="s">
        <v>122</v>
      </c>
      <c r="I53" s="39" t="s">
        <v>165</v>
      </c>
      <c r="J53" s="36">
        <v>144</v>
      </c>
      <c r="K53" s="18" t="s">
        <v>41</v>
      </c>
      <c r="L53" s="18" t="s">
        <v>39</v>
      </c>
      <c r="M53" s="53" t="s">
        <v>205</v>
      </c>
      <c r="N53" s="37"/>
      <c r="S53" s="35"/>
      <c r="T53" s="35"/>
      <c r="U53" s="35"/>
      <c r="V53" s="36" t="b">
        <f t="shared" si="1"/>
        <v>0</v>
      </c>
      <c r="W53" s="35"/>
      <c r="X53" s="35"/>
    </row>
    <row r="54" spans="1:24" s="36" customFormat="1">
      <c r="D54" s="18" t="s">
        <v>39</v>
      </c>
      <c r="G54" s="20" t="s">
        <v>164</v>
      </c>
      <c r="H54" s="18" t="s">
        <v>122</v>
      </c>
      <c r="I54" s="39" t="s">
        <v>165</v>
      </c>
      <c r="J54" s="36">
        <v>58</v>
      </c>
      <c r="K54" s="18" t="s">
        <v>49</v>
      </c>
      <c r="L54" s="18" t="s">
        <v>45</v>
      </c>
      <c r="M54" s="53" t="s">
        <v>205</v>
      </c>
      <c r="N54" s="37"/>
      <c r="V54" s="36" t="b">
        <f t="shared" si="1"/>
        <v>0</v>
      </c>
      <c r="W54" s="35"/>
      <c r="X54" s="35"/>
    </row>
    <row r="55" spans="1:24" s="36" customFormat="1">
      <c r="B55" s="36" t="s">
        <v>319</v>
      </c>
      <c r="D55" s="18"/>
      <c r="G55" s="20" t="s">
        <v>316</v>
      </c>
      <c r="H55" s="18" t="s">
        <v>99</v>
      </c>
      <c r="I55" s="39" t="s">
        <v>320</v>
      </c>
      <c r="J55" s="64">
        <v>108</v>
      </c>
      <c r="K55" s="18" t="s">
        <v>54</v>
      </c>
      <c r="L55" s="18" t="s">
        <v>39</v>
      </c>
      <c r="M55" s="53" t="s">
        <v>205</v>
      </c>
      <c r="N55" s="64"/>
      <c r="O55" s="20"/>
      <c r="P55" s="20"/>
      <c r="S55" s="35"/>
      <c r="T55" s="35"/>
      <c r="U55" s="35"/>
      <c r="V55" s="36" t="b">
        <f t="shared" si="1"/>
        <v>0</v>
      </c>
      <c r="W55" s="35"/>
      <c r="X55" s="35"/>
    </row>
    <row r="56" spans="1:24" s="36" customFormat="1">
      <c r="B56" s="36" t="s">
        <v>315</v>
      </c>
      <c r="D56" s="18"/>
      <c r="G56" s="20" t="s">
        <v>316</v>
      </c>
      <c r="H56" s="18" t="s">
        <v>99</v>
      </c>
      <c r="I56" s="39" t="s">
        <v>320</v>
      </c>
      <c r="J56" s="64">
        <v>108</v>
      </c>
      <c r="K56" s="18" t="s">
        <v>54</v>
      </c>
      <c r="L56" s="18" t="s">
        <v>39</v>
      </c>
      <c r="M56" s="53" t="s">
        <v>205</v>
      </c>
      <c r="N56" s="64"/>
      <c r="O56" s="20"/>
      <c r="P56" s="20"/>
      <c r="S56" s="35"/>
      <c r="T56" s="35"/>
      <c r="U56" s="35"/>
      <c r="V56" s="36" t="b">
        <f t="shared" si="1"/>
        <v>0</v>
      </c>
      <c r="W56" s="35"/>
      <c r="X56" s="35"/>
    </row>
    <row r="57" spans="1:24">
      <c r="A57" s="36"/>
      <c r="B57" s="36" t="s">
        <v>318</v>
      </c>
      <c r="C57" s="36"/>
      <c r="D57" s="18"/>
      <c r="E57" s="36"/>
      <c r="F57" s="36"/>
      <c r="G57" s="20" t="s">
        <v>316</v>
      </c>
      <c r="H57" s="18" t="s">
        <v>99</v>
      </c>
      <c r="I57" s="39" t="s">
        <v>320</v>
      </c>
      <c r="J57" s="64">
        <v>108</v>
      </c>
      <c r="K57" s="18" t="s">
        <v>54</v>
      </c>
      <c r="L57" s="18" t="s">
        <v>39</v>
      </c>
      <c r="M57" s="53" t="s">
        <v>205</v>
      </c>
      <c r="N57" s="64"/>
      <c r="O57" s="20"/>
      <c r="P57" s="20"/>
      <c r="Q57" s="36"/>
      <c r="R57" s="36" t="s">
        <v>226</v>
      </c>
      <c r="V57" s="36" t="b">
        <f t="shared" si="1"/>
        <v>0</v>
      </c>
    </row>
    <row r="58" spans="1:24">
      <c r="A58" s="36"/>
      <c r="B58" s="36" t="s">
        <v>263</v>
      </c>
      <c r="C58" s="36"/>
      <c r="D58" s="18"/>
      <c r="E58" s="36"/>
      <c r="F58" s="36"/>
      <c r="G58" s="20" t="s">
        <v>264</v>
      </c>
      <c r="H58" s="18" t="s">
        <v>99</v>
      </c>
      <c r="I58" s="39" t="s">
        <v>126</v>
      </c>
      <c r="J58" s="55">
        <v>82</v>
      </c>
      <c r="K58" s="56" t="s">
        <v>1</v>
      </c>
      <c r="L58" s="56" t="s">
        <v>39</v>
      </c>
      <c r="M58" s="53" t="s">
        <v>205</v>
      </c>
      <c r="N58" s="58"/>
      <c r="O58" s="36"/>
      <c r="P58" s="36"/>
      <c r="Q58" s="36"/>
      <c r="R58" s="36"/>
      <c r="V58" s="36" t="b">
        <f t="shared" si="1"/>
        <v>0</v>
      </c>
    </row>
    <row r="59" spans="1:24" s="36" customFormat="1">
      <c r="B59" s="36" t="s">
        <v>306</v>
      </c>
      <c r="D59" s="18"/>
      <c r="G59" s="20" t="s">
        <v>307</v>
      </c>
      <c r="H59" s="18" t="s">
        <v>99</v>
      </c>
      <c r="I59" s="39" t="s">
        <v>309</v>
      </c>
      <c r="J59" s="64">
        <v>173</v>
      </c>
      <c r="K59" s="18" t="s">
        <v>53</v>
      </c>
      <c r="L59" s="18" t="s">
        <v>39</v>
      </c>
      <c r="M59" s="53" t="s">
        <v>205</v>
      </c>
      <c r="N59" s="37"/>
      <c r="R59" s="36" t="s">
        <v>242</v>
      </c>
      <c r="S59" s="35"/>
      <c r="T59" s="35"/>
      <c r="U59" s="35"/>
      <c r="V59" s="36" t="b">
        <f t="shared" si="1"/>
        <v>0</v>
      </c>
      <c r="W59" s="35"/>
      <c r="X59" s="35"/>
    </row>
    <row r="60" spans="1:24">
      <c r="B60" s="36"/>
      <c r="C60" s="36"/>
      <c r="D60" s="14" t="s">
        <v>39</v>
      </c>
      <c r="E60" s="36"/>
      <c r="F60" s="36"/>
      <c r="G60" s="21" t="s">
        <v>166</v>
      </c>
      <c r="H60" s="14" t="s">
        <v>99</v>
      </c>
      <c r="I60" s="34" t="s">
        <v>127</v>
      </c>
      <c r="J60" s="35">
        <v>42</v>
      </c>
      <c r="K60" s="14" t="s">
        <v>41</v>
      </c>
      <c r="L60" s="14" t="s">
        <v>39</v>
      </c>
      <c r="M60" s="53" t="s">
        <v>205</v>
      </c>
      <c r="N60" s="37"/>
      <c r="O60" s="36"/>
      <c r="P60" s="36"/>
      <c r="Q60" s="36"/>
      <c r="R60" s="36"/>
      <c r="V60" s="36" t="b">
        <f t="shared" si="1"/>
        <v>0</v>
      </c>
    </row>
    <row r="61" spans="1:24">
      <c r="A61" s="36"/>
      <c r="B61" s="36" t="s">
        <v>397</v>
      </c>
      <c r="C61" s="36"/>
      <c r="D61" s="18"/>
      <c r="E61" s="36"/>
      <c r="F61" s="36"/>
      <c r="G61" s="20" t="s">
        <v>160</v>
      </c>
      <c r="H61" s="18" t="s">
        <v>99</v>
      </c>
      <c r="I61" s="39" t="s">
        <v>280</v>
      </c>
      <c r="J61" s="64">
        <v>156</v>
      </c>
      <c r="K61" s="18" t="s">
        <v>46</v>
      </c>
      <c r="L61" s="18" t="s">
        <v>39</v>
      </c>
      <c r="M61" s="53" t="s">
        <v>205</v>
      </c>
      <c r="N61" s="37"/>
      <c r="O61" s="36"/>
      <c r="P61" s="36"/>
      <c r="Q61" s="36"/>
      <c r="R61" s="36"/>
    </row>
    <row r="62" spans="1:24">
      <c r="A62" s="36"/>
      <c r="B62" s="82" t="s">
        <v>342</v>
      </c>
      <c r="C62" s="36"/>
      <c r="D62" s="18" t="s">
        <v>39</v>
      </c>
      <c r="E62" s="36"/>
      <c r="F62" s="36"/>
      <c r="G62" s="20" t="s">
        <v>69</v>
      </c>
      <c r="H62" s="18" t="s">
        <v>99</v>
      </c>
      <c r="I62" s="39" t="s">
        <v>167</v>
      </c>
      <c r="J62" s="36">
        <v>48</v>
      </c>
      <c r="K62" s="18" t="s">
        <v>41</v>
      </c>
      <c r="L62" s="18" t="s">
        <v>39</v>
      </c>
      <c r="M62" s="53" t="s">
        <v>205</v>
      </c>
      <c r="N62" s="37"/>
      <c r="O62" s="36"/>
      <c r="P62" s="36"/>
      <c r="Q62" s="36"/>
      <c r="R62" s="36"/>
      <c r="S62" s="36"/>
      <c r="T62" s="36"/>
      <c r="U62" s="36"/>
      <c r="V62" s="36" t="b">
        <f>AND(ISBLANK(M62),ISBLANK(N62),ISBLANK(O62),ISBLANK(P62),ISBLANK(Q62))</f>
        <v>0</v>
      </c>
      <c r="W62" s="36"/>
      <c r="X62" s="36"/>
    </row>
    <row r="63" spans="1:24">
      <c r="A63" s="36"/>
      <c r="B63" s="36" t="s">
        <v>397</v>
      </c>
      <c r="C63" s="36"/>
      <c r="D63" s="18"/>
      <c r="E63" s="36"/>
      <c r="F63" s="36"/>
      <c r="G63" s="20" t="s">
        <v>160</v>
      </c>
      <c r="H63" s="18" t="s">
        <v>99</v>
      </c>
      <c r="I63" s="39" t="s">
        <v>310</v>
      </c>
      <c r="J63" s="64">
        <v>160</v>
      </c>
      <c r="K63" s="18" t="s">
        <v>47</v>
      </c>
      <c r="L63" s="18" t="s">
        <v>39</v>
      </c>
      <c r="M63" s="53" t="s">
        <v>205</v>
      </c>
      <c r="N63" s="37"/>
      <c r="O63" s="36"/>
      <c r="P63" s="36"/>
      <c r="Q63" s="36"/>
      <c r="R63" s="36"/>
    </row>
    <row r="64" spans="1:24">
      <c r="A64" s="36"/>
      <c r="B64" s="36" t="s">
        <v>306</v>
      </c>
      <c r="C64" s="36"/>
      <c r="D64" s="18"/>
      <c r="E64" s="36"/>
      <c r="F64" s="36"/>
      <c r="G64" s="20" t="s">
        <v>307</v>
      </c>
      <c r="H64" s="18" t="s">
        <v>99</v>
      </c>
      <c r="I64" s="39" t="s">
        <v>310</v>
      </c>
      <c r="J64" s="64">
        <v>182</v>
      </c>
      <c r="K64" s="18" t="s">
        <v>39</v>
      </c>
      <c r="L64" s="18" t="s">
        <v>41</v>
      </c>
      <c r="M64" s="53" t="s">
        <v>205</v>
      </c>
      <c r="N64" s="37"/>
      <c r="O64" s="36"/>
      <c r="P64" s="36"/>
      <c r="Q64" s="36"/>
      <c r="R64" s="36" t="s">
        <v>242</v>
      </c>
      <c r="V64" s="36" t="b">
        <f t="shared" ref="V64:V95" si="2">AND(ISBLANK(M64),ISBLANK(N64),ISBLANK(O64),ISBLANK(P64),ISBLANK(Q64))</f>
        <v>0</v>
      </c>
    </row>
    <row r="65" spans="1:24">
      <c r="A65" s="36"/>
      <c r="B65" s="78" t="s">
        <v>343</v>
      </c>
      <c r="C65" s="36"/>
      <c r="D65" s="18" t="s">
        <v>39</v>
      </c>
      <c r="E65" s="36"/>
      <c r="F65" s="36"/>
      <c r="G65" s="20" t="s">
        <v>69</v>
      </c>
      <c r="H65" s="18" t="s">
        <v>99</v>
      </c>
      <c r="I65" s="39" t="s">
        <v>168</v>
      </c>
      <c r="J65" s="36">
        <v>54</v>
      </c>
      <c r="K65" s="18" t="s">
        <v>39</v>
      </c>
      <c r="L65" s="18" t="s">
        <v>41</v>
      </c>
      <c r="M65" s="53" t="s">
        <v>205</v>
      </c>
      <c r="N65" s="37"/>
      <c r="O65" s="36"/>
      <c r="P65" s="36"/>
      <c r="Q65" s="36"/>
      <c r="R65" s="36"/>
      <c r="S65" s="36"/>
      <c r="T65" s="36"/>
      <c r="V65" s="36" t="b">
        <f t="shared" si="2"/>
        <v>0</v>
      </c>
    </row>
    <row r="66" spans="1:24">
      <c r="A66" s="36"/>
      <c r="B66" s="78"/>
      <c r="C66" s="36"/>
      <c r="D66" s="18" t="s">
        <v>39</v>
      </c>
      <c r="E66" s="36"/>
      <c r="F66" s="36"/>
      <c r="G66" s="20" t="s">
        <v>116</v>
      </c>
      <c r="H66" s="18" t="s">
        <v>99</v>
      </c>
      <c r="I66" s="39" t="s">
        <v>169</v>
      </c>
      <c r="J66" s="36">
        <v>90</v>
      </c>
      <c r="K66" s="18" t="s">
        <v>1</v>
      </c>
      <c r="L66" s="18" t="s">
        <v>40</v>
      </c>
      <c r="M66" s="53" t="s">
        <v>205</v>
      </c>
      <c r="N66" s="37"/>
      <c r="O66" s="36"/>
      <c r="P66" s="36"/>
      <c r="Q66" s="36"/>
      <c r="R66" s="36"/>
      <c r="S66" s="36"/>
      <c r="T66" s="36"/>
      <c r="V66" s="36" t="b">
        <f t="shared" si="2"/>
        <v>0</v>
      </c>
    </row>
    <row r="67" spans="1:24">
      <c r="A67" s="36"/>
      <c r="B67" s="36" t="s">
        <v>398</v>
      </c>
      <c r="C67" s="36"/>
      <c r="D67" s="18"/>
      <c r="E67" s="36"/>
      <c r="F67" s="36"/>
      <c r="G67" s="20" t="s">
        <v>283</v>
      </c>
      <c r="H67" s="18" t="s">
        <v>99</v>
      </c>
      <c r="I67" s="39" t="s">
        <v>100</v>
      </c>
      <c r="J67" s="64">
        <v>154</v>
      </c>
      <c r="K67" s="18" t="s">
        <v>55</v>
      </c>
      <c r="L67" s="18" t="s">
        <v>39</v>
      </c>
      <c r="M67" s="53" t="s">
        <v>205</v>
      </c>
      <c r="N67" s="37"/>
      <c r="O67" s="36"/>
      <c r="P67" s="36"/>
      <c r="Q67" s="36"/>
      <c r="R67" s="36" t="s">
        <v>242</v>
      </c>
      <c r="V67" s="36" t="b">
        <f t="shared" si="2"/>
        <v>0</v>
      </c>
    </row>
    <row r="68" spans="1:24">
      <c r="A68" s="36"/>
      <c r="B68" s="36" t="s">
        <v>306</v>
      </c>
      <c r="C68" s="36"/>
      <c r="D68" s="18"/>
      <c r="E68" s="36"/>
      <c r="F68" s="36"/>
      <c r="G68" s="20" t="s">
        <v>307</v>
      </c>
      <c r="H68" s="18" t="s">
        <v>99</v>
      </c>
      <c r="I68" s="39" t="s">
        <v>100</v>
      </c>
      <c r="J68" s="64">
        <v>190</v>
      </c>
      <c r="K68" s="18" t="s">
        <v>47</v>
      </c>
      <c r="L68" s="18" t="s">
        <v>39</v>
      </c>
      <c r="M68" s="53" t="s">
        <v>205</v>
      </c>
      <c r="N68" s="37"/>
      <c r="O68" s="36"/>
      <c r="P68" s="36"/>
      <c r="Q68" s="36"/>
      <c r="R68" s="36" t="s">
        <v>242</v>
      </c>
      <c r="V68" s="36" t="b">
        <f t="shared" si="2"/>
        <v>0</v>
      </c>
    </row>
    <row r="69" spans="1:24">
      <c r="A69" s="36"/>
      <c r="B69" s="36" t="s">
        <v>290</v>
      </c>
      <c r="C69" s="36"/>
      <c r="D69" s="18"/>
      <c r="E69" s="36"/>
      <c r="F69" s="36"/>
      <c r="G69" s="20" t="s">
        <v>291</v>
      </c>
      <c r="H69" s="18" t="s">
        <v>99</v>
      </c>
      <c r="I69" s="39" t="s">
        <v>100</v>
      </c>
      <c r="J69" s="64">
        <v>193</v>
      </c>
      <c r="K69" s="18" t="s">
        <v>47</v>
      </c>
      <c r="L69" s="18" t="s">
        <v>49</v>
      </c>
      <c r="M69" s="53" t="s">
        <v>205</v>
      </c>
      <c r="N69" s="37"/>
      <c r="O69" s="36"/>
      <c r="P69" s="36"/>
      <c r="Q69" s="36"/>
      <c r="R69" s="36"/>
      <c r="V69" s="36" t="b">
        <f t="shared" si="2"/>
        <v>0</v>
      </c>
    </row>
    <row r="70" spans="1:24">
      <c r="A70" s="36"/>
      <c r="B70" s="36" t="s">
        <v>292</v>
      </c>
      <c r="C70" s="36"/>
      <c r="D70" s="18"/>
      <c r="E70" s="36"/>
      <c r="F70" s="36"/>
      <c r="G70" s="20" t="s">
        <v>291</v>
      </c>
      <c r="H70" s="18" t="s">
        <v>99</v>
      </c>
      <c r="I70" s="39" t="s">
        <v>100</v>
      </c>
      <c r="J70" s="64">
        <v>193</v>
      </c>
      <c r="K70" s="18" t="s">
        <v>47</v>
      </c>
      <c r="L70" s="18" t="s">
        <v>49</v>
      </c>
      <c r="M70" s="53" t="s">
        <v>205</v>
      </c>
      <c r="N70" s="37"/>
      <c r="O70" s="36"/>
      <c r="P70" s="36"/>
      <c r="Q70" s="36"/>
      <c r="R70" s="36"/>
      <c r="V70" s="36" t="b">
        <f t="shared" si="2"/>
        <v>0</v>
      </c>
    </row>
    <row r="71" spans="1:24">
      <c r="A71" s="36"/>
      <c r="B71" s="36" t="s">
        <v>290</v>
      </c>
      <c r="C71" s="36"/>
      <c r="D71" s="18"/>
      <c r="E71" s="36"/>
      <c r="F71" s="36"/>
      <c r="G71" s="20" t="s">
        <v>291</v>
      </c>
      <c r="H71" s="18" t="s">
        <v>99</v>
      </c>
      <c r="I71" s="39" t="s">
        <v>293</v>
      </c>
      <c r="J71" s="64">
        <v>196</v>
      </c>
      <c r="K71" s="18" t="s">
        <v>42</v>
      </c>
      <c r="L71" s="18" t="s">
        <v>44</v>
      </c>
      <c r="M71" s="53" t="s">
        <v>205</v>
      </c>
      <c r="N71" s="37"/>
      <c r="O71" s="36"/>
      <c r="P71" s="36"/>
      <c r="Q71" s="36"/>
      <c r="R71" s="36"/>
      <c r="V71" s="36" t="b">
        <f t="shared" si="2"/>
        <v>0</v>
      </c>
    </row>
    <row r="72" spans="1:24">
      <c r="A72" s="36"/>
      <c r="B72" s="36" t="s">
        <v>292</v>
      </c>
      <c r="C72" s="36"/>
      <c r="D72" s="18"/>
      <c r="E72" s="36"/>
      <c r="F72" s="36"/>
      <c r="G72" s="20" t="s">
        <v>291</v>
      </c>
      <c r="H72" s="18" t="s">
        <v>99</v>
      </c>
      <c r="I72" s="39" t="s">
        <v>293</v>
      </c>
      <c r="J72" s="64">
        <v>196</v>
      </c>
      <c r="K72" s="18" t="s">
        <v>42</v>
      </c>
      <c r="L72" s="18" t="s">
        <v>44</v>
      </c>
      <c r="M72" s="53" t="s">
        <v>205</v>
      </c>
      <c r="N72" s="37"/>
      <c r="O72" s="36"/>
      <c r="P72" s="36"/>
      <c r="Q72" s="36"/>
      <c r="R72" s="36"/>
      <c r="V72" s="36" t="b">
        <f t="shared" si="2"/>
        <v>0</v>
      </c>
    </row>
    <row r="73" spans="1:24">
      <c r="A73" s="36"/>
      <c r="B73" s="36" t="s">
        <v>306</v>
      </c>
      <c r="C73" s="36"/>
      <c r="D73" s="18"/>
      <c r="E73" s="36"/>
      <c r="F73" s="36"/>
      <c r="G73" s="20" t="s">
        <v>307</v>
      </c>
      <c r="H73" s="18" t="s">
        <v>99</v>
      </c>
      <c r="I73" s="39" t="s">
        <v>293</v>
      </c>
      <c r="J73" s="64">
        <v>193</v>
      </c>
      <c r="K73" s="18" t="s">
        <v>40</v>
      </c>
      <c r="L73" s="18" t="s">
        <v>44</v>
      </c>
      <c r="M73" s="53" t="s">
        <v>205</v>
      </c>
      <c r="N73" s="37"/>
      <c r="O73" s="36"/>
      <c r="P73" s="36"/>
      <c r="Q73" s="36"/>
      <c r="R73" s="36" t="s">
        <v>242</v>
      </c>
      <c r="V73" s="36" t="b">
        <f t="shared" si="2"/>
        <v>0</v>
      </c>
    </row>
    <row r="74" spans="1:24">
      <c r="A74" s="36"/>
      <c r="B74" s="36" t="s">
        <v>314</v>
      </c>
      <c r="C74" s="36"/>
      <c r="D74" s="18"/>
      <c r="E74" s="36"/>
      <c r="F74" s="36"/>
      <c r="G74" s="20" t="s">
        <v>94</v>
      </c>
      <c r="H74" s="18" t="s">
        <v>99</v>
      </c>
      <c r="I74" s="39" t="s">
        <v>131</v>
      </c>
      <c r="J74" s="64">
        <v>94</v>
      </c>
      <c r="K74" s="18" t="s">
        <v>48</v>
      </c>
      <c r="L74" s="18" t="s">
        <v>42</v>
      </c>
      <c r="M74" s="53" t="s">
        <v>205</v>
      </c>
      <c r="N74" s="64"/>
      <c r="O74" s="20"/>
      <c r="P74" s="20"/>
      <c r="Q74" s="36"/>
      <c r="R74" s="36" t="s">
        <v>328</v>
      </c>
      <c r="V74" s="36" t="b">
        <f t="shared" si="2"/>
        <v>0</v>
      </c>
    </row>
    <row r="75" spans="1:24" s="36" customFormat="1">
      <c r="B75" s="36" t="s">
        <v>313</v>
      </c>
      <c r="D75" s="18"/>
      <c r="G75" s="20" t="s">
        <v>94</v>
      </c>
      <c r="H75" s="18" t="s">
        <v>99</v>
      </c>
      <c r="I75" s="39" t="s">
        <v>131</v>
      </c>
      <c r="J75" s="64">
        <v>94</v>
      </c>
      <c r="K75" s="18" t="s">
        <v>48</v>
      </c>
      <c r="L75" s="18" t="s">
        <v>42</v>
      </c>
      <c r="M75" s="53" t="s">
        <v>205</v>
      </c>
      <c r="N75" s="37"/>
      <c r="R75" s="36" t="s">
        <v>328</v>
      </c>
      <c r="S75" s="35"/>
      <c r="T75" s="35"/>
      <c r="U75" s="35"/>
      <c r="V75" s="36" t="b">
        <f t="shared" si="2"/>
        <v>0</v>
      </c>
      <c r="W75" s="35"/>
      <c r="X75" s="35"/>
    </row>
    <row r="76" spans="1:24" s="36" customFormat="1">
      <c r="B76" s="82" t="s">
        <v>342</v>
      </c>
      <c r="D76" s="18" t="s">
        <v>39</v>
      </c>
      <c r="G76" s="20" t="s">
        <v>69</v>
      </c>
      <c r="H76" s="18" t="s">
        <v>99</v>
      </c>
      <c r="I76" s="39" t="s">
        <v>170</v>
      </c>
      <c r="J76" s="36">
        <v>65</v>
      </c>
      <c r="K76" s="18" t="s">
        <v>48</v>
      </c>
      <c r="L76" s="18" t="s">
        <v>39</v>
      </c>
      <c r="M76" s="53" t="s">
        <v>205</v>
      </c>
      <c r="N76" s="37"/>
      <c r="V76" s="36" t="b">
        <f t="shared" si="2"/>
        <v>0</v>
      </c>
    </row>
    <row r="77" spans="1:24" s="36" customFormat="1">
      <c r="A77" s="71"/>
      <c r="B77" s="117" t="s">
        <v>348</v>
      </c>
      <c r="C77" s="71"/>
      <c r="D77" s="72" t="s">
        <v>39</v>
      </c>
      <c r="E77" s="71"/>
      <c r="F77" s="71"/>
      <c r="G77" s="73" t="s">
        <v>109</v>
      </c>
      <c r="H77" s="72" t="s">
        <v>99</v>
      </c>
      <c r="I77" s="74" t="s">
        <v>112</v>
      </c>
      <c r="J77" s="71">
        <v>93</v>
      </c>
      <c r="K77" s="72" t="s">
        <v>54</v>
      </c>
      <c r="L77" s="72" t="s">
        <v>49</v>
      </c>
      <c r="M77" s="76" t="s">
        <v>205</v>
      </c>
      <c r="N77" s="77"/>
      <c r="O77" s="71" t="s">
        <v>66</v>
      </c>
      <c r="P77" s="71" t="s">
        <v>215</v>
      </c>
      <c r="Q77" s="71"/>
      <c r="R77" s="71"/>
      <c r="S77" s="71"/>
      <c r="T77" s="71"/>
      <c r="U77" s="71"/>
      <c r="V77" s="71" t="b">
        <f t="shared" si="2"/>
        <v>0</v>
      </c>
      <c r="W77" s="71"/>
      <c r="X77" s="71"/>
    </row>
    <row r="78" spans="1:24">
      <c r="A78" s="36"/>
      <c r="B78" s="36" t="s">
        <v>290</v>
      </c>
      <c r="C78" s="36"/>
      <c r="D78" s="18"/>
      <c r="E78" s="36"/>
      <c r="F78" s="36"/>
      <c r="G78" s="20" t="s">
        <v>291</v>
      </c>
      <c r="H78" s="18" t="s">
        <v>95</v>
      </c>
      <c r="I78" s="39" t="s">
        <v>295</v>
      </c>
      <c r="J78" s="64">
        <v>225</v>
      </c>
      <c r="K78" s="18" t="s">
        <v>47</v>
      </c>
      <c r="L78" s="18" t="s">
        <v>39</v>
      </c>
      <c r="M78" s="53" t="s">
        <v>205</v>
      </c>
      <c r="N78" s="37"/>
      <c r="O78" s="36"/>
      <c r="P78" s="36"/>
      <c r="Q78" s="36"/>
      <c r="R78" s="36"/>
      <c r="V78" s="36" t="b">
        <f t="shared" si="2"/>
        <v>0</v>
      </c>
    </row>
    <row r="79" spans="1:24">
      <c r="A79" s="36"/>
      <c r="B79" s="79" t="s">
        <v>292</v>
      </c>
      <c r="C79" s="36"/>
      <c r="D79" s="18"/>
      <c r="E79" s="36"/>
      <c r="F79" s="36"/>
      <c r="G79" s="20" t="s">
        <v>291</v>
      </c>
      <c r="H79" s="18" t="s">
        <v>95</v>
      </c>
      <c r="I79" s="39" t="s">
        <v>295</v>
      </c>
      <c r="J79" s="64">
        <v>225</v>
      </c>
      <c r="K79" s="18" t="s">
        <v>47</v>
      </c>
      <c r="L79" s="18" t="s">
        <v>39</v>
      </c>
      <c r="M79" s="53" t="s">
        <v>205</v>
      </c>
      <c r="N79" s="37"/>
      <c r="O79" s="36"/>
      <c r="P79" s="36"/>
      <c r="Q79" s="36"/>
      <c r="R79" s="36"/>
      <c r="V79" s="36" t="b">
        <f t="shared" si="2"/>
        <v>0</v>
      </c>
    </row>
    <row r="80" spans="1:24">
      <c r="A80" s="36"/>
      <c r="B80" s="79" t="s">
        <v>306</v>
      </c>
      <c r="C80" s="36"/>
      <c r="D80" s="18"/>
      <c r="E80" s="36"/>
      <c r="F80" s="36"/>
      <c r="G80" s="20" t="s">
        <v>307</v>
      </c>
      <c r="H80" s="18" t="s">
        <v>95</v>
      </c>
      <c r="I80" s="39" t="s">
        <v>295</v>
      </c>
      <c r="J80" s="64">
        <v>223</v>
      </c>
      <c r="K80" s="18" t="s">
        <v>38</v>
      </c>
      <c r="L80" s="18" t="s">
        <v>39</v>
      </c>
      <c r="M80" s="53" t="s">
        <v>205</v>
      </c>
      <c r="N80" s="37"/>
      <c r="O80" s="36"/>
      <c r="P80" s="36"/>
      <c r="Q80" s="36"/>
      <c r="R80" s="36" t="s">
        <v>242</v>
      </c>
      <c r="V80" s="36" t="b">
        <f t="shared" si="2"/>
        <v>0</v>
      </c>
    </row>
    <row r="81" spans="1:24">
      <c r="B81" s="80" t="s">
        <v>363</v>
      </c>
      <c r="C81" s="33"/>
      <c r="D81" s="14" t="s">
        <v>39</v>
      </c>
      <c r="E81" s="33"/>
      <c r="F81" s="33"/>
      <c r="G81" s="21" t="s">
        <v>94</v>
      </c>
      <c r="H81" s="14" t="s">
        <v>95</v>
      </c>
      <c r="I81" s="34" t="s">
        <v>96</v>
      </c>
      <c r="J81" s="35">
        <v>113</v>
      </c>
      <c r="K81" s="14" t="s">
        <v>56</v>
      </c>
      <c r="L81" s="14" t="s">
        <v>51</v>
      </c>
      <c r="M81" s="67" t="s">
        <v>205</v>
      </c>
      <c r="N81" s="37"/>
      <c r="O81" s="36"/>
      <c r="P81" s="36"/>
      <c r="Q81" s="36"/>
      <c r="R81" s="36" t="s">
        <v>203</v>
      </c>
      <c r="V81" s="36" t="b">
        <f t="shared" si="2"/>
        <v>0</v>
      </c>
    </row>
    <row r="82" spans="1:24">
      <c r="B82" s="33"/>
      <c r="C82" s="33"/>
      <c r="D82" s="14" t="s">
        <v>39</v>
      </c>
      <c r="E82" s="33"/>
      <c r="F82" s="33"/>
      <c r="G82" s="21" t="s">
        <v>97</v>
      </c>
      <c r="H82" s="14" t="s">
        <v>95</v>
      </c>
      <c r="I82" s="34" t="s">
        <v>96</v>
      </c>
      <c r="J82" s="35">
        <v>113</v>
      </c>
      <c r="K82" s="14" t="s">
        <v>56</v>
      </c>
      <c r="L82" s="14" t="s">
        <v>51</v>
      </c>
      <c r="M82" s="67" t="s">
        <v>205</v>
      </c>
      <c r="N82" s="37"/>
      <c r="O82" s="36"/>
      <c r="P82" s="36"/>
      <c r="Q82" s="36"/>
      <c r="R82" s="36" t="s">
        <v>203</v>
      </c>
      <c r="V82" s="36" t="b">
        <f t="shared" si="2"/>
        <v>0</v>
      </c>
    </row>
    <row r="83" spans="1:24">
      <c r="A83" s="36"/>
      <c r="B83" s="36" t="s">
        <v>294</v>
      </c>
      <c r="C83" s="36"/>
      <c r="D83" s="18"/>
      <c r="E83" s="36"/>
      <c r="F83" s="36"/>
      <c r="G83" s="20" t="s">
        <v>291</v>
      </c>
      <c r="H83" s="18" t="s">
        <v>95</v>
      </c>
      <c r="I83" s="39" t="s">
        <v>296</v>
      </c>
      <c r="J83" s="64">
        <v>232</v>
      </c>
      <c r="K83" s="18" t="s">
        <v>41</v>
      </c>
      <c r="L83" s="18" t="s">
        <v>44</v>
      </c>
      <c r="M83" s="53" t="s">
        <v>205</v>
      </c>
      <c r="N83" s="37"/>
      <c r="O83" s="36"/>
      <c r="P83" s="36"/>
      <c r="Q83" s="36"/>
      <c r="R83" s="36"/>
      <c r="V83" s="36" t="b">
        <f t="shared" si="2"/>
        <v>0</v>
      </c>
    </row>
    <row r="84" spans="1:24">
      <c r="A84" s="36"/>
      <c r="B84" s="36" t="s">
        <v>290</v>
      </c>
      <c r="C84" s="36"/>
      <c r="D84" s="18"/>
      <c r="E84" s="36"/>
      <c r="F84" s="36"/>
      <c r="G84" s="20" t="s">
        <v>291</v>
      </c>
      <c r="H84" s="18" t="s">
        <v>95</v>
      </c>
      <c r="I84" s="39" t="s">
        <v>297</v>
      </c>
      <c r="J84" s="64">
        <v>233</v>
      </c>
      <c r="K84" s="18" t="s">
        <v>1</v>
      </c>
      <c r="L84" s="70" t="s">
        <v>49</v>
      </c>
      <c r="M84" s="53" t="s">
        <v>205</v>
      </c>
      <c r="N84" s="37"/>
      <c r="O84" s="36"/>
      <c r="P84" s="36"/>
      <c r="Q84" s="36"/>
      <c r="R84" s="36"/>
      <c r="U84" s="36" t="s">
        <v>332</v>
      </c>
      <c r="V84" s="36" t="b">
        <f t="shared" si="2"/>
        <v>0</v>
      </c>
    </row>
    <row r="85" spans="1:24">
      <c r="A85" s="36"/>
      <c r="B85" s="36" t="s">
        <v>292</v>
      </c>
      <c r="C85" s="36"/>
      <c r="D85" s="18"/>
      <c r="E85" s="36"/>
      <c r="F85" s="36"/>
      <c r="G85" s="20" t="s">
        <v>291</v>
      </c>
      <c r="H85" s="18" t="s">
        <v>95</v>
      </c>
      <c r="I85" s="39" t="s">
        <v>297</v>
      </c>
      <c r="J85" s="64">
        <v>233</v>
      </c>
      <c r="K85" s="18" t="s">
        <v>1</v>
      </c>
      <c r="L85" s="70" t="s">
        <v>49</v>
      </c>
      <c r="M85" s="53" t="s">
        <v>205</v>
      </c>
      <c r="N85" s="37"/>
      <c r="O85" s="36"/>
      <c r="P85" s="36"/>
      <c r="Q85" s="36"/>
      <c r="R85" s="36"/>
      <c r="U85" s="36" t="s">
        <v>332</v>
      </c>
      <c r="V85" s="36" t="b">
        <f t="shared" si="2"/>
        <v>0</v>
      </c>
    </row>
    <row r="86" spans="1:24">
      <c r="B86" s="78" t="s">
        <v>354</v>
      </c>
      <c r="C86" s="36"/>
      <c r="D86" s="14" t="s">
        <v>39</v>
      </c>
      <c r="E86" s="36"/>
      <c r="F86" s="36"/>
      <c r="G86" s="21" t="s">
        <v>166</v>
      </c>
      <c r="H86" s="14" t="s">
        <v>95</v>
      </c>
      <c r="I86" s="34" t="s">
        <v>171</v>
      </c>
      <c r="J86" s="35">
        <v>88</v>
      </c>
      <c r="K86" s="14" t="s">
        <v>44</v>
      </c>
      <c r="L86" s="14" t="s">
        <v>39</v>
      </c>
      <c r="M86" s="53" t="s">
        <v>205</v>
      </c>
      <c r="N86" s="37"/>
      <c r="O86" s="36"/>
      <c r="P86" s="36"/>
      <c r="Q86" s="36"/>
      <c r="R86" s="36"/>
      <c r="V86" s="36" t="b">
        <f t="shared" si="2"/>
        <v>0</v>
      </c>
    </row>
    <row r="87" spans="1:24">
      <c r="A87" s="36"/>
      <c r="B87" s="36" t="s">
        <v>319</v>
      </c>
      <c r="C87" s="36"/>
      <c r="D87" s="18"/>
      <c r="E87" s="36"/>
      <c r="F87" s="36"/>
      <c r="G87" s="20" t="s">
        <v>316</v>
      </c>
      <c r="H87" s="18" t="s">
        <v>95</v>
      </c>
      <c r="I87" s="39" t="s">
        <v>171</v>
      </c>
      <c r="J87" s="64">
        <v>157</v>
      </c>
      <c r="K87" s="18" t="s">
        <v>38</v>
      </c>
      <c r="L87" s="18" t="s">
        <v>39</v>
      </c>
      <c r="M87" s="53" t="s">
        <v>205</v>
      </c>
      <c r="N87" s="64"/>
      <c r="O87" s="20"/>
      <c r="P87" s="20"/>
      <c r="Q87" s="36"/>
      <c r="R87" s="36"/>
      <c r="V87" s="36" t="b">
        <f t="shared" si="2"/>
        <v>0</v>
      </c>
    </row>
    <row r="88" spans="1:24">
      <c r="A88" s="36"/>
      <c r="B88" s="36" t="s">
        <v>315</v>
      </c>
      <c r="C88" s="36"/>
      <c r="D88" s="18"/>
      <c r="E88" s="36"/>
      <c r="F88" s="36"/>
      <c r="G88" s="20" t="s">
        <v>316</v>
      </c>
      <c r="H88" s="18" t="s">
        <v>95</v>
      </c>
      <c r="I88" s="39" t="s">
        <v>171</v>
      </c>
      <c r="J88" s="64">
        <v>157</v>
      </c>
      <c r="K88" s="18" t="s">
        <v>38</v>
      </c>
      <c r="L88" s="18" t="s">
        <v>39</v>
      </c>
      <c r="M88" s="53" t="s">
        <v>205</v>
      </c>
      <c r="N88" s="64"/>
      <c r="O88" s="20"/>
      <c r="P88" s="20"/>
      <c r="Q88" s="36"/>
      <c r="R88" s="36"/>
      <c r="V88" s="36" t="b">
        <f t="shared" si="2"/>
        <v>0</v>
      </c>
    </row>
    <row r="89" spans="1:24">
      <c r="A89" s="36"/>
      <c r="B89" s="36" t="s">
        <v>318</v>
      </c>
      <c r="C89" s="36"/>
      <c r="D89" s="18"/>
      <c r="E89" s="36"/>
      <c r="F89" s="36"/>
      <c r="G89" s="20" t="s">
        <v>316</v>
      </c>
      <c r="H89" s="18" t="s">
        <v>95</v>
      </c>
      <c r="I89" s="39" t="s">
        <v>171</v>
      </c>
      <c r="J89" s="64">
        <v>157</v>
      </c>
      <c r="K89" s="18" t="s">
        <v>38</v>
      </c>
      <c r="L89" s="18" t="s">
        <v>39</v>
      </c>
      <c r="M89" s="53" t="s">
        <v>205</v>
      </c>
      <c r="N89" s="64"/>
      <c r="O89" s="20"/>
      <c r="P89" s="20"/>
      <c r="Q89" s="36"/>
      <c r="R89" s="36" t="s">
        <v>226</v>
      </c>
      <c r="V89" s="36" t="b">
        <f t="shared" si="2"/>
        <v>0</v>
      </c>
    </row>
    <row r="90" spans="1:24">
      <c r="A90" s="36"/>
      <c r="B90" s="82" t="s">
        <v>344</v>
      </c>
      <c r="C90" s="36"/>
      <c r="D90" s="18" t="s">
        <v>39</v>
      </c>
      <c r="E90" s="36"/>
      <c r="F90" s="36"/>
      <c r="G90" s="20" t="s">
        <v>69</v>
      </c>
      <c r="H90" s="18" t="s">
        <v>95</v>
      </c>
      <c r="I90" s="39" t="s">
        <v>172</v>
      </c>
      <c r="J90" s="36">
        <v>88</v>
      </c>
      <c r="K90" s="18" t="s">
        <v>48</v>
      </c>
      <c r="L90" s="18" t="s">
        <v>39</v>
      </c>
      <c r="M90" s="53" t="s">
        <v>205</v>
      </c>
      <c r="N90" s="37"/>
      <c r="O90" s="36"/>
      <c r="P90" s="36"/>
      <c r="Q90" s="36"/>
      <c r="R90" s="36"/>
      <c r="S90" s="36"/>
      <c r="T90" s="36"/>
      <c r="U90" s="36"/>
      <c r="V90" s="36" t="b">
        <f t="shared" si="2"/>
        <v>0</v>
      </c>
      <c r="W90" s="36"/>
      <c r="X90" s="36"/>
    </row>
    <row r="91" spans="1:24">
      <c r="A91" s="36"/>
      <c r="B91" s="82" t="s">
        <v>342</v>
      </c>
      <c r="C91" s="36"/>
      <c r="D91" s="18" t="s">
        <v>39</v>
      </c>
      <c r="E91" s="36"/>
      <c r="F91" s="36"/>
      <c r="G91" s="20" t="s">
        <v>69</v>
      </c>
      <c r="H91" s="18" t="s">
        <v>95</v>
      </c>
      <c r="I91" s="39" t="s">
        <v>107</v>
      </c>
      <c r="J91" s="36">
        <v>89</v>
      </c>
      <c r="K91" s="18" t="s">
        <v>51</v>
      </c>
      <c r="L91" s="18" t="s">
        <v>39</v>
      </c>
      <c r="M91" s="53" t="s">
        <v>205</v>
      </c>
      <c r="N91" s="37"/>
      <c r="O91" s="36"/>
      <c r="P91" s="36"/>
      <c r="Q91" s="36"/>
      <c r="R91" s="36"/>
      <c r="S91" s="36"/>
      <c r="T91" s="36"/>
      <c r="U91" s="36"/>
      <c r="V91" s="36" t="b">
        <f t="shared" si="2"/>
        <v>0</v>
      </c>
      <c r="W91" s="36"/>
      <c r="X91" s="36"/>
    </row>
    <row r="92" spans="1:24">
      <c r="A92" s="36"/>
      <c r="B92" s="36" t="s">
        <v>243</v>
      </c>
      <c r="C92" s="36"/>
      <c r="D92" s="18" t="s">
        <v>39</v>
      </c>
      <c r="E92" s="36"/>
      <c r="F92" s="36"/>
      <c r="G92" s="59" t="s">
        <v>244</v>
      </c>
      <c r="H92" s="56" t="s">
        <v>95</v>
      </c>
      <c r="I92" s="60" t="s">
        <v>173</v>
      </c>
      <c r="J92" s="37">
        <v>117</v>
      </c>
      <c r="K92" s="18" t="s">
        <v>40</v>
      </c>
      <c r="L92" s="18" t="s">
        <v>39</v>
      </c>
      <c r="M92" s="53" t="s">
        <v>205</v>
      </c>
      <c r="N92" s="37"/>
      <c r="O92" s="36"/>
      <c r="P92" s="36"/>
      <c r="Q92" s="36"/>
      <c r="R92" s="36"/>
      <c r="S92" s="36"/>
      <c r="T92" s="36"/>
      <c r="U92" s="36"/>
      <c r="V92" s="36" t="b">
        <f t="shared" si="2"/>
        <v>0</v>
      </c>
      <c r="W92" s="36"/>
      <c r="X92" s="36"/>
    </row>
    <row r="93" spans="1:24">
      <c r="B93" s="78" t="s">
        <v>340</v>
      </c>
      <c r="C93" s="36"/>
      <c r="D93" s="14" t="s">
        <v>39</v>
      </c>
      <c r="E93" s="36"/>
      <c r="F93" s="36"/>
      <c r="G93" s="21" t="s">
        <v>116</v>
      </c>
      <c r="H93" s="14" t="s">
        <v>95</v>
      </c>
      <c r="I93" s="34" t="s">
        <v>173</v>
      </c>
      <c r="J93" s="35">
        <v>129</v>
      </c>
      <c r="K93" s="14" t="s">
        <v>42</v>
      </c>
      <c r="L93" s="14" t="s">
        <v>40</v>
      </c>
      <c r="M93" s="53" t="s">
        <v>205</v>
      </c>
      <c r="N93" s="64"/>
      <c r="O93" s="36"/>
      <c r="P93" s="36"/>
      <c r="Q93" s="36"/>
      <c r="R93" s="36"/>
      <c r="V93" s="36" t="b">
        <f t="shared" si="2"/>
        <v>0</v>
      </c>
    </row>
    <row r="94" spans="1:24">
      <c r="B94" s="36"/>
      <c r="C94" s="36"/>
      <c r="D94" s="14" t="s">
        <v>39</v>
      </c>
      <c r="E94" s="36"/>
      <c r="F94" s="36"/>
      <c r="G94" s="21" t="s">
        <v>174</v>
      </c>
      <c r="H94" s="14" t="s">
        <v>95</v>
      </c>
      <c r="I94" s="34" t="s">
        <v>175</v>
      </c>
      <c r="J94" s="35">
        <v>138</v>
      </c>
      <c r="K94" s="14" t="s">
        <v>41</v>
      </c>
      <c r="L94" s="14" t="s">
        <v>46</v>
      </c>
      <c r="M94" s="53" t="s">
        <v>205</v>
      </c>
      <c r="N94" s="37"/>
      <c r="O94" s="36"/>
      <c r="P94" s="36"/>
      <c r="Q94" s="36"/>
      <c r="R94" s="36"/>
      <c r="V94" s="36" t="b">
        <f t="shared" si="2"/>
        <v>0</v>
      </c>
    </row>
    <row r="95" spans="1:24">
      <c r="B95" s="36"/>
      <c r="C95" s="36"/>
      <c r="D95" s="14" t="s">
        <v>39</v>
      </c>
      <c r="E95" s="36"/>
      <c r="F95" s="36"/>
      <c r="G95" s="21" t="s">
        <v>176</v>
      </c>
      <c r="H95" s="14" t="s">
        <v>95</v>
      </c>
      <c r="I95" s="34" t="s">
        <v>175</v>
      </c>
      <c r="J95" s="35">
        <v>144</v>
      </c>
      <c r="K95" s="14" t="s">
        <v>1</v>
      </c>
      <c r="L95" s="14" t="s">
        <v>46</v>
      </c>
      <c r="M95" s="53" t="s">
        <v>205</v>
      </c>
      <c r="N95" s="37"/>
      <c r="O95" s="36"/>
      <c r="P95" s="36"/>
      <c r="Q95" s="36"/>
      <c r="R95" s="36"/>
      <c r="V95" s="36" t="b">
        <f t="shared" si="2"/>
        <v>0</v>
      </c>
    </row>
    <row r="96" spans="1:24">
      <c r="B96" s="78" t="s">
        <v>341</v>
      </c>
      <c r="C96" s="36"/>
      <c r="D96" s="14" t="s">
        <v>39</v>
      </c>
      <c r="E96" s="36"/>
      <c r="F96" s="36"/>
      <c r="G96" s="21" t="s">
        <v>116</v>
      </c>
      <c r="H96" s="14" t="s">
        <v>95</v>
      </c>
      <c r="I96" s="34" t="s">
        <v>175</v>
      </c>
      <c r="J96" s="35">
        <v>130</v>
      </c>
      <c r="K96" s="14" t="s">
        <v>56</v>
      </c>
      <c r="L96" s="14" t="s">
        <v>46</v>
      </c>
      <c r="M96" s="53" t="s">
        <v>205</v>
      </c>
      <c r="N96" s="37"/>
      <c r="O96" s="36"/>
      <c r="P96" s="36"/>
      <c r="Q96" s="36"/>
      <c r="R96" s="36"/>
      <c r="V96" s="36" t="b">
        <f t="shared" ref="V96:V127" si="3">AND(ISBLANK(M96),ISBLANK(N96),ISBLANK(O96),ISBLANK(P96),ISBLANK(Q96))</f>
        <v>0</v>
      </c>
    </row>
    <row r="97" spans="1:22">
      <c r="B97" s="36"/>
      <c r="C97" s="36"/>
      <c r="D97" s="14" t="s">
        <v>39</v>
      </c>
      <c r="E97" s="36"/>
      <c r="F97" s="36"/>
      <c r="G97" s="21" t="s">
        <v>91</v>
      </c>
      <c r="H97" s="14" t="s">
        <v>95</v>
      </c>
      <c r="I97" s="34" t="s">
        <v>175</v>
      </c>
      <c r="J97" s="35">
        <v>125</v>
      </c>
      <c r="K97" s="14" t="s">
        <v>41</v>
      </c>
      <c r="L97" s="14" t="s">
        <v>46</v>
      </c>
      <c r="M97" s="53" t="s">
        <v>205</v>
      </c>
      <c r="N97" s="64"/>
      <c r="O97" s="36"/>
      <c r="P97" s="36"/>
      <c r="Q97" s="36"/>
      <c r="R97" s="36"/>
      <c r="V97" s="36" t="b">
        <f t="shared" si="3"/>
        <v>0</v>
      </c>
    </row>
    <row r="98" spans="1:22">
      <c r="B98" s="36"/>
      <c r="C98" s="36"/>
      <c r="D98" s="14" t="s">
        <v>39</v>
      </c>
      <c r="E98" s="36"/>
      <c r="F98" s="36"/>
      <c r="G98" s="21" t="s">
        <v>177</v>
      </c>
      <c r="H98" s="14" t="s">
        <v>95</v>
      </c>
      <c r="I98" s="34" t="s">
        <v>175</v>
      </c>
      <c r="J98" s="35">
        <v>119</v>
      </c>
      <c r="K98" s="14" t="s">
        <v>41</v>
      </c>
      <c r="L98" s="14" t="s">
        <v>46</v>
      </c>
      <c r="M98" s="53" t="s">
        <v>205</v>
      </c>
      <c r="N98" s="37"/>
      <c r="O98" s="36"/>
      <c r="P98" s="36"/>
      <c r="Q98" s="36"/>
      <c r="R98" s="36"/>
      <c r="V98" s="36" t="b">
        <f t="shared" si="3"/>
        <v>0</v>
      </c>
    </row>
    <row r="99" spans="1:22">
      <c r="A99" s="36"/>
      <c r="B99" s="36" t="s">
        <v>319</v>
      </c>
      <c r="C99" s="36"/>
      <c r="D99" s="18"/>
      <c r="E99" s="36"/>
      <c r="F99" s="36"/>
      <c r="G99" s="20" t="s">
        <v>316</v>
      </c>
      <c r="H99" s="18" t="s">
        <v>95</v>
      </c>
      <c r="I99" s="39" t="s">
        <v>321</v>
      </c>
      <c r="J99" s="64">
        <v>166</v>
      </c>
      <c r="K99" s="18" t="s">
        <v>1</v>
      </c>
      <c r="L99" s="18" t="s">
        <v>41</v>
      </c>
      <c r="M99" s="53" t="s">
        <v>205</v>
      </c>
      <c r="N99" s="64"/>
      <c r="O99" s="20"/>
      <c r="P99" s="20"/>
      <c r="Q99" s="36"/>
      <c r="R99" s="36"/>
      <c r="V99" s="36" t="b">
        <f t="shared" si="3"/>
        <v>0</v>
      </c>
    </row>
    <row r="100" spans="1:22">
      <c r="A100" s="36"/>
      <c r="B100" s="36" t="s">
        <v>315</v>
      </c>
      <c r="C100" s="36"/>
      <c r="D100" s="18"/>
      <c r="E100" s="36"/>
      <c r="F100" s="36"/>
      <c r="G100" s="20" t="s">
        <v>316</v>
      </c>
      <c r="H100" s="18" t="s">
        <v>95</v>
      </c>
      <c r="I100" s="39" t="s">
        <v>321</v>
      </c>
      <c r="J100" s="64">
        <v>166</v>
      </c>
      <c r="K100" s="18" t="s">
        <v>1</v>
      </c>
      <c r="L100" s="18" t="s">
        <v>41</v>
      </c>
      <c r="M100" s="53" t="s">
        <v>205</v>
      </c>
      <c r="N100" s="64"/>
      <c r="O100" s="20"/>
      <c r="P100" s="20"/>
      <c r="Q100" s="36"/>
      <c r="R100" s="36"/>
      <c r="V100" s="36" t="b">
        <f t="shared" si="3"/>
        <v>0</v>
      </c>
    </row>
    <row r="101" spans="1:22">
      <c r="A101" s="36"/>
      <c r="B101" s="36" t="s">
        <v>318</v>
      </c>
      <c r="C101" s="36"/>
      <c r="D101" s="18"/>
      <c r="E101" s="36"/>
      <c r="F101" s="36"/>
      <c r="G101" s="20" t="s">
        <v>316</v>
      </c>
      <c r="H101" s="18" t="s">
        <v>95</v>
      </c>
      <c r="I101" s="39" t="s">
        <v>321</v>
      </c>
      <c r="J101" s="64">
        <v>166</v>
      </c>
      <c r="K101" s="18" t="s">
        <v>1</v>
      </c>
      <c r="L101" s="18" t="s">
        <v>41</v>
      </c>
      <c r="M101" s="53" t="s">
        <v>205</v>
      </c>
      <c r="N101" s="64"/>
      <c r="O101" s="20"/>
      <c r="P101" s="20"/>
      <c r="Q101" s="36"/>
      <c r="R101" s="36" t="s">
        <v>226</v>
      </c>
      <c r="V101" s="36" t="b">
        <f t="shared" si="3"/>
        <v>0</v>
      </c>
    </row>
    <row r="102" spans="1:22">
      <c r="A102" s="36"/>
      <c r="B102" s="36" t="s">
        <v>277</v>
      </c>
      <c r="C102" s="36"/>
      <c r="D102" s="18"/>
      <c r="E102" s="36"/>
      <c r="F102" s="36"/>
      <c r="G102" s="59" t="s">
        <v>274</v>
      </c>
      <c r="H102" s="56" t="s">
        <v>95</v>
      </c>
      <c r="I102" s="60" t="s">
        <v>275</v>
      </c>
      <c r="J102" s="61">
        <v>210</v>
      </c>
      <c r="K102" s="18" t="s">
        <v>48</v>
      </c>
      <c r="L102" s="18" t="s">
        <v>39</v>
      </c>
      <c r="M102" s="53" t="s">
        <v>205</v>
      </c>
      <c r="N102" s="37"/>
      <c r="O102" s="36"/>
      <c r="P102" s="36"/>
      <c r="Q102" s="36"/>
      <c r="R102" s="36" t="s">
        <v>242</v>
      </c>
      <c r="V102" s="36" t="b">
        <f t="shared" si="3"/>
        <v>0</v>
      </c>
    </row>
    <row r="103" spans="1:22">
      <c r="A103" s="36"/>
      <c r="B103" s="36" t="s">
        <v>278</v>
      </c>
      <c r="C103" s="36"/>
      <c r="D103" s="18" t="s">
        <v>39</v>
      </c>
      <c r="E103" s="36"/>
      <c r="F103" s="36"/>
      <c r="G103" s="59" t="s">
        <v>274</v>
      </c>
      <c r="H103" s="56" t="s">
        <v>95</v>
      </c>
      <c r="I103" s="60" t="s">
        <v>275</v>
      </c>
      <c r="J103" s="61">
        <v>210</v>
      </c>
      <c r="K103" s="18" t="s">
        <v>48</v>
      </c>
      <c r="L103" s="18" t="s">
        <v>39</v>
      </c>
      <c r="M103" s="53" t="s">
        <v>205</v>
      </c>
      <c r="N103" s="37"/>
      <c r="O103" s="36"/>
      <c r="P103" s="36"/>
      <c r="Q103" s="36"/>
      <c r="R103" s="36"/>
      <c r="V103" s="36" t="b">
        <f t="shared" si="3"/>
        <v>0</v>
      </c>
    </row>
    <row r="104" spans="1:22">
      <c r="A104" s="36"/>
      <c r="B104" s="36" t="s">
        <v>276</v>
      </c>
      <c r="C104" s="36"/>
      <c r="D104" s="18" t="s">
        <v>39</v>
      </c>
      <c r="E104" s="36"/>
      <c r="F104" s="36"/>
      <c r="G104" s="59" t="s">
        <v>274</v>
      </c>
      <c r="H104" s="56" t="s">
        <v>95</v>
      </c>
      <c r="I104" s="60" t="s">
        <v>275</v>
      </c>
      <c r="J104" s="61">
        <v>210</v>
      </c>
      <c r="K104" s="18" t="s">
        <v>48</v>
      </c>
      <c r="L104" s="18" t="s">
        <v>39</v>
      </c>
      <c r="M104" s="53" t="s">
        <v>205</v>
      </c>
      <c r="N104" s="37"/>
      <c r="O104" s="36"/>
      <c r="P104" s="36"/>
      <c r="Q104" s="36"/>
      <c r="R104" s="36"/>
      <c r="V104" s="36" t="b">
        <f t="shared" si="3"/>
        <v>0</v>
      </c>
    </row>
    <row r="105" spans="1:22">
      <c r="A105" s="36"/>
      <c r="B105" s="79" t="s">
        <v>273</v>
      </c>
      <c r="C105" s="36"/>
      <c r="D105" s="18" t="s">
        <v>39</v>
      </c>
      <c r="E105" s="36"/>
      <c r="F105" s="36"/>
      <c r="G105" s="59" t="s">
        <v>274</v>
      </c>
      <c r="H105" s="56" t="s">
        <v>95</v>
      </c>
      <c r="I105" s="60" t="s">
        <v>275</v>
      </c>
      <c r="J105" s="61">
        <v>210</v>
      </c>
      <c r="K105" s="18" t="s">
        <v>48</v>
      </c>
      <c r="L105" s="18" t="s">
        <v>39</v>
      </c>
      <c r="M105" s="53" t="s">
        <v>205</v>
      </c>
      <c r="N105" s="37"/>
      <c r="O105" s="36"/>
      <c r="P105" s="36"/>
      <c r="Q105" s="36"/>
      <c r="R105" s="36"/>
      <c r="V105" s="36" t="b">
        <f t="shared" si="3"/>
        <v>0</v>
      </c>
    </row>
    <row r="106" spans="1:22">
      <c r="A106" s="36"/>
      <c r="B106" s="36" t="s">
        <v>263</v>
      </c>
      <c r="C106" s="36"/>
      <c r="D106" s="18"/>
      <c r="E106" s="36"/>
      <c r="F106" s="36"/>
      <c r="G106" s="20" t="s">
        <v>264</v>
      </c>
      <c r="H106" s="18" t="s">
        <v>95</v>
      </c>
      <c r="I106" s="39" t="s">
        <v>268</v>
      </c>
      <c r="J106" s="55">
        <v>141</v>
      </c>
      <c r="K106" s="56" t="s">
        <v>47</v>
      </c>
      <c r="L106" s="56" t="s">
        <v>49</v>
      </c>
      <c r="M106" s="53" t="s">
        <v>205</v>
      </c>
      <c r="N106" s="58"/>
      <c r="O106" s="36"/>
      <c r="P106" s="36"/>
      <c r="Q106" s="36"/>
      <c r="R106" s="36"/>
      <c r="V106" s="36" t="b">
        <f t="shared" si="3"/>
        <v>0</v>
      </c>
    </row>
    <row r="107" spans="1:22">
      <c r="B107" s="36"/>
      <c r="C107" s="36"/>
      <c r="D107" s="14" t="s">
        <v>49</v>
      </c>
      <c r="E107" s="36"/>
      <c r="F107" s="36"/>
      <c r="G107" s="21" t="s">
        <v>158</v>
      </c>
      <c r="H107" s="14" t="s">
        <v>95</v>
      </c>
      <c r="I107" s="34" t="s">
        <v>178</v>
      </c>
      <c r="J107" s="35">
        <v>667</v>
      </c>
      <c r="K107" s="14" t="s">
        <v>50</v>
      </c>
      <c r="L107" s="14" t="s">
        <v>45</v>
      </c>
      <c r="M107" s="53" t="s">
        <v>205</v>
      </c>
      <c r="N107" s="37"/>
      <c r="O107" s="36"/>
      <c r="P107" s="36"/>
      <c r="Q107" s="36"/>
      <c r="R107" s="36"/>
      <c r="U107" s="36"/>
      <c r="V107" s="36" t="b">
        <f t="shared" si="3"/>
        <v>0</v>
      </c>
    </row>
    <row r="108" spans="1:22">
      <c r="B108" s="36"/>
      <c r="C108" s="36"/>
      <c r="D108" s="14" t="s">
        <v>39</v>
      </c>
      <c r="E108" s="36"/>
      <c r="F108" s="36"/>
      <c r="G108" s="21" t="s">
        <v>166</v>
      </c>
      <c r="H108" s="14" t="s">
        <v>95</v>
      </c>
      <c r="I108" s="34" t="s">
        <v>179</v>
      </c>
      <c r="J108" s="35">
        <v>103</v>
      </c>
      <c r="K108" s="14" t="s">
        <v>38</v>
      </c>
      <c r="L108" s="14" t="s">
        <v>39</v>
      </c>
      <c r="M108" s="53" t="s">
        <v>205</v>
      </c>
      <c r="N108" s="37"/>
      <c r="O108" s="36"/>
      <c r="P108" s="36"/>
      <c r="Q108" s="36"/>
      <c r="R108" s="36"/>
      <c r="U108" s="36"/>
      <c r="V108" s="36" t="b">
        <f t="shared" si="3"/>
        <v>0</v>
      </c>
    </row>
    <row r="109" spans="1:22">
      <c r="B109" s="78" t="s">
        <v>358</v>
      </c>
      <c r="C109" s="36"/>
      <c r="D109" s="14" t="s">
        <v>39</v>
      </c>
      <c r="E109" s="36"/>
      <c r="F109" s="36"/>
      <c r="G109" s="21" t="s">
        <v>70</v>
      </c>
      <c r="H109" s="14" t="s">
        <v>95</v>
      </c>
      <c r="I109" s="34" t="s">
        <v>179</v>
      </c>
      <c r="J109" s="35">
        <v>166</v>
      </c>
      <c r="K109" s="14" t="s">
        <v>56</v>
      </c>
      <c r="L109" s="14" t="s">
        <v>39</v>
      </c>
      <c r="M109" s="53" t="s">
        <v>205</v>
      </c>
      <c r="N109" s="37"/>
      <c r="O109" s="36"/>
      <c r="P109" s="36"/>
      <c r="Q109" s="36"/>
      <c r="R109" s="36"/>
      <c r="U109" s="36"/>
      <c r="V109" s="36" t="b">
        <f t="shared" si="3"/>
        <v>0</v>
      </c>
    </row>
    <row r="110" spans="1:22">
      <c r="B110" s="36"/>
      <c r="C110" s="36"/>
      <c r="D110" s="14" t="s">
        <v>49</v>
      </c>
      <c r="E110" s="36"/>
      <c r="F110" s="36"/>
      <c r="G110" s="21" t="s">
        <v>158</v>
      </c>
      <c r="H110" s="14" t="s">
        <v>95</v>
      </c>
      <c r="I110" s="34" t="s">
        <v>141</v>
      </c>
      <c r="J110" s="35">
        <v>669</v>
      </c>
      <c r="K110" s="14" t="s">
        <v>42</v>
      </c>
      <c r="L110" s="14" t="s">
        <v>39</v>
      </c>
      <c r="M110" s="53" t="s">
        <v>205</v>
      </c>
      <c r="N110" s="64"/>
      <c r="O110" s="36"/>
      <c r="P110" s="36"/>
      <c r="Q110" s="36"/>
      <c r="R110" s="36"/>
      <c r="V110" s="36" t="b">
        <f t="shared" si="3"/>
        <v>0</v>
      </c>
    </row>
    <row r="111" spans="1:22">
      <c r="A111" s="36"/>
      <c r="B111" s="36" t="s">
        <v>319</v>
      </c>
      <c r="C111" s="36"/>
      <c r="D111" s="18"/>
      <c r="E111" s="36"/>
      <c r="F111" s="36"/>
      <c r="G111" s="20" t="s">
        <v>316</v>
      </c>
      <c r="H111" s="18" t="s">
        <v>95</v>
      </c>
      <c r="I111" s="39" t="s">
        <v>322</v>
      </c>
      <c r="J111" s="64">
        <v>174</v>
      </c>
      <c r="K111" s="18" t="s">
        <v>45</v>
      </c>
      <c r="L111" s="18" t="s">
        <v>39</v>
      </c>
      <c r="M111" s="53" t="s">
        <v>205</v>
      </c>
      <c r="N111" s="64"/>
      <c r="O111" s="20"/>
      <c r="P111" s="20"/>
      <c r="Q111" s="36"/>
      <c r="R111" s="36"/>
      <c r="V111" s="36" t="b">
        <f t="shared" si="3"/>
        <v>0</v>
      </c>
    </row>
    <row r="112" spans="1:22">
      <c r="A112" s="36"/>
      <c r="B112" s="36" t="s">
        <v>315</v>
      </c>
      <c r="C112" s="36"/>
      <c r="D112" s="18"/>
      <c r="E112" s="36"/>
      <c r="F112" s="36"/>
      <c r="G112" s="20" t="s">
        <v>316</v>
      </c>
      <c r="H112" s="18" t="s">
        <v>95</v>
      </c>
      <c r="I112" s="39" t="s">
        <v>322</v>
      </c>
      <c r="J112" s="64">
        <v>174</v>
      </c>
      <c r="K112" s="18" t="s">
        <v>45</v>
      </c>
      <c r="L112" s="18" t="s">
        <v>39</v>
      </c>
      <c r="M112" s="53" t="s">
        <v>205</v>
      </c>
      <c r="N112" s="64"/>
      <c r="O112" s="20"/>
      <c r="P112" s="20"/>
      <c r="Q112" s="36"/>
      <c r="R112" s="36"/>
      <c r="V112" s="36" t="b">
        <f t="shared" si="3"/>
        <v>0</v>
      </c>
    </row>
    <row r="113" spans="1:24">
      <c r="A113" s="36"/>
      <c r="B113" s="36" t="s">
        <v>318</v>
      </c>
      <c r="C113" s="36"/>
      <c r="D113" s="18"/>
      <c r="E113" s="36"/>
      <c r="F113" s="36"/>
      <c r="G113" s="20" t="s">
        <v>316</v>
      </c>
      <c r="H113" s="18" t="s">
        <v>95</v>
      </c>
      <c r="I113" s="39" t="s">
        <v>322</v>
      </c>
      <c r="J113" s="64">
        <v>174</v>
      </c>
      <c r="K113" s="18" t="s">
        <v>45</v>
      </c>
      <c r="L113" s="18" t="s">
        <v>39</v>
      </c>
      <c r="M113" s="53" t="s">
        <v>205</v>
      </c>
      <c r="N113" s="64"/>
      <c r="O113" s="20"/>
      <c r="P113" s="20"/>
      <c r="Q113" s="36"/>
      <c r="R113" s="36" t="s">
        <v>226</v>
      </c>
      <c r="V113" s="36" t="b">
        <f t="shared" si="3"/>
        <v>0</v>
      </c>
    </row>
    <row r="114" spans="1:24">
      <c r="A114" s="36"/>
      <c r="B114" s="36" t="s">
        <v>319</v>
      </c>
      <c r="C114" s="36"/>
      <c r="D114" s="18"/>
      <c r="E114" s="36"/>
      <c r="F114" s="36"/>
      <c r="G114" s="20" t="s">
        <v>316</v>
      </c>
      <c r="H114" s="18" t="s">
        <v>95</v>
      </c>
      <c r="I114" s="39" t="s">
        <v>323</v>
      </c>
      <c r="J114" s="64">
        <v>176</v>
      </c>
      <c r="K114" s="18" t="s">
        <v>40</v>
      </c>
      <c r="L114" s="18" t="s">
        <v>56</v>
      </c>
      <c r="M114" s="53" t="s">
        <v>205</v>
      </c>
      <c r="N114" s="37"/>
      <c r="O114" s="36"/>
      <c r="P114" s="36"/>
      <c r="Q114" s="36"/>
      <c r="R114" s="36"/>
      <c r="V114" s="36" t="b">
        <f t="shared" si="3"/>
        <v>0</v>
      </c>
    </row>
    <row r="115" spans="1:24">
      <c r="A115" s="36"/>
      <c r="B115" s="36" t="s">
        <v>315</v>
      </c>
      <c r="C115" s="36"/>
      <c r="D115" s="18"/>
      <c r="E115" s="36"/>
      <c r="F115" s="36"/>
      <c r="G115" s="20" t="s">
        <v>316</v>
      </c>
      <c r="H115" s="18" t="s">
        <v>95</v>
      </c>
      <c r="I115" s="39" t="s">
        <v>323</v>
      </c>
      <c r="J115" s="64">
        <v>176</v>
      </c>
      <c r="K115" s="18" t="s">
        <v>40</v>
      </c>
      <c r="L115" s="18" t="s">
        <v>56</v>
      </c>
      <c r="M115" s="53" t="s">
        <v>205</v>
      </c>
      <c r="N115" s="37"/>
      <c r="O115" s="36"/>
      <c r="P115" s="36"/>
      <c r="Q115" s="36"/>
      <c r="R115" s="36"/>
      <c r="V115" s="36" t="b">
        <f t="shared" si="3"/>
        <v>0</v>
      </c>
    </row>
    <row r="116" spans="1:24">
      <c r="A116" s="36"/>
      <c r="B116" s="36" t="s">
        <v>318</v>
      </c>
      <c r="C116" s="36"/>
      <c r="D116" s="18"/>
      <c r="E116" s="36"/>
      <c r="F116" s="36"/>
      <c r="G116" s="20" t="s">
        <v>316</v>
      </c>
      <c r="H116" s="18" t="s">
        <v>95</v>
      </c>
      <c r="I116" s="39" t="s">
        <v>323</v>
      </c>
      <c r="J116" s="64">
        <v>176</v>
      </c>
      <c r="K116" s="18" t="s">
        <v>40</v>
      </c>
      <c r="L116" s="18" t="s">
        <v>56</v>
      </c>
      <c r="M116" s="53" t="s">
        <v>205</v>
      </c>
      <c r="N116" s="37"/>
      <c r="O116" s="36"/>
      <c r="P116" s="36"/>
      <c r="Q116" s="36"/>
      <c r="R116" s="36" t="s">
        <v>226</v>
      </c>
      <c r="V116" s="36" t="b">
        <f t="shared" si="3"/>
        <v>0</v>
      </c>
    </row>
    <row r="117" spans="1:24">
      <c r="A117" s="36"/>
      <c r="B117" s="36" t="s">
        <v>344</v>
      </c>
      <c r="C117" s="36"/>
      <c r="D117" s="18" t="s">
        <v>39</v>
      </c>
      <c r="E117" s="36"/>
      <c r="F117" s="36"/>
      <c r="G117" s="20" t="s">
        <v>69</v>
      </c>
      <c r="H117" s="18" t="s">
        <v>95</v>
      </c>
      <c r="I117" s="39" t="s">
        <v>142</v>
      </c>
      <c r="J117" s="36">
        <v>107</v>
      </c>
      <c r="K117" s="18" t="s">
        <v>53</v>
      </c>
      <c r="L117" s="18" t="s">
        <v>39</v>
      </c>
      <c r="M117" s="53" t="s">
        <v>205</v>
      </c>
      <c r="N117" s="37"/>
      <c r="O117" s="36"/>
      <c r="P117" s="36"/>
      <c r="Q117" s="36"/>
      <c r="R117" s="36"/>
      <c r="S117" s="36"/>
      <c r="T117" s="36"/>
      <c r="U117" s="36"/>
      <c r="V117" s="36" t="b">
        <f t="shared" si="3"/>
        <v>0</v>
      </c>
      <c r="W117" s="36"/>
      <c r="X117" s="36"/>
    </row>
    <row r="118" spans="1:24">
      <c r="A118" s="71"/>
      <c r="B118" s="83" t="s">
        <v>352</v>
      </c>
      <c r="C118" s="71"/>
      <c r="D118" s="72" t="s">
        <v>39</v>
      </c>
      <c r="E118" s="71"/>
      <c r="F118" s="71"/>
      <c r="G118" s="73" t="s">
        <v>91</v>
      </c>
      <c r="H118" s="72" t="s">
        <v>108</v>
      </c>
      <c r="I118" s="74" t="s">
        <v>113</v>
      </c>
      <c r="J118" s="71">
        <v>187</v>
      </c>
      <c r="K118" s="72" t="s">
        <v>55</v>
      </c>
      <c r="L118" s="72" t="s">
        <v>49</v>
      </c>
      <c r="M118" s="76" t="s">
        <v>205</v>
      </c>
      <c r="N118" s="77"/>
      <c r="O118" s="71" t="s">
        <v>66</v>
      </c>
      <c r="P118" s="71" t="s">
        <v>215</v>
      </c>
      <c r="Q118" s="71"/>
      <c r="R118" s="71"/>
      <c r="S118" s="71"/>
      <c r="T118" s="71"/>
      <c r="U118" s="71"/>
      <c r="V118" s="71" t="b">
        <f t="shared" si="3"/>
        <v>0</v>
      </c>
      <c r="W118" s="71"/>
      <c r="X118" s="71"/>
    </row>
    <row r="119" spans="1:24">
      <c r="A119" s="36"/>
      <c r="B119" s="36" t="s">
        <v>397</v>
      </c>
      <c r="C119" s="36"/>
      <c r="D119" s="18" t="s">
        <v>90</v>
      </c>
      <c r="E119" s="36"/>
      <c r="F119" s="36"/>
      <c r="G119" s="20" t="s">
        <v>160</v>
      </c>
      <c r="H119" s="18" t="s">
        <v>108</v>
      </c>
      <c r="I119" s="39" t="s">
        <v>180</v>
      </c>
      <c r="J119" s="36">
        <v>260</v>
      </c>
      <c r="K119" s="18" t="s">
        <v>44</v>
      </c>
      <c r="L119" s="18" t="s">
        <v>39</v>
      </c>
      <c r="M119" s="53" t="s">
        <v>205</v>
      </c>
      <c r="N119" s="64"/>
      <c r="O119" s="36"/>
      <c r="P119" s="36"/>
      <c r="Q119" s="36"/>
      <c r="R119" s="36"/>
      <c r="V119" s="36" t="b">
        <f t="shared" si="3"/>
        <v>0</v>
      </c>
    </row>
    <row r="120" spans="1:24">
      <c r="A120" s="36"/>
      <c r="B120" s="36" t="s">
        <v>294</v>
      </c>
      <c r="C120" s="36"/>
      <c r="D120" s="18"/>
      <c r="E120" s="36"/>
      <c r="F120" s="36"/>
      <c r="G120" s="20" t="s">
        <v>291</v>
      </c>
      <c r="H120" s="18" t="s">
        <v>108</v>
      </c>
      <c r="I120" s="39" t="s">
        <v>180</v>
      </c>
      <c r="J120" s="64">
        <v>298</v>
      </c>
      <c r="K120" s="18" t="s">
        <v>48</v>
      </c>
      <c r="L120" s="18" t="s">
        <v>39</v>
      </c>
      <c r="M120" s="53" t="s">
        <v>205</v>
      </c>
      <c r="N120" s="37"/>
      <c r="O120" s="36"/>
      <c r="P120" s="36"/>
      <c r="Q120" s="36"/>
      <c r="R120" s="36"/>
      <c r="V120" s="36" t="b">
        <f t="shared" si="3"/>
        <v>0</v>
      </c>
    </row>
    <row r="121" spans="1:24">
      <c r="A121" s="36"/>
      <c r="B121" s="36" t="s">
        <v>344</v>
      </c>
      <c r="C121" s="36"/>
      <c r="D121" s="18" t="s">
        <v>39</v>
      </c>
      <c r="E121" s="36"/>
      <c r="F121" s="36"/>
      <c r="G121" s="20" t="s">
        <v>69</v>
      </c>
      <c r="H121" s="18" t="s">
        <v>143</v>
      </c>
      <c r="I121" s="39" t="s">
        <v>181</v>
      </c>
      <c r="J121" s="36">
        <v>122</v>
      </c>
      <c r="K121" s="18" t="s">
        <v>52</v>
      </c>
      <c r="L121" s="18" t="s">
        <v>39</v>
      </c>
      <c r="M121" s="53" t="s">
        <v>205</v>
      </c>
      <c r="N121" s="64"/>
      <c r="O121" s="36"/>
      <c r="P121" s="36"/>
      <c r="Q121" s="36"/>
      <c r="R121" s="36"/>
      <c r="S121" s="36"/>
      <c r="T121" s="36"/>
      <c r="U121" s="36"/>
      <c r="V121" s="36" t="b">
        <f t="shared" si="3"/>
        <v>0</v>
      </c>
      <c r="W121" s="36"/>
      <c r="X121" s="36"/>
    </row>
    <row r="122" spans="1:24">
      <c r="A122" s="36"/>
      <c r="B122" s="36" t="s">
        <v>397</v>
      </c>
      <c r="C122" s="36"/>
      <c r="D122" s="18" t="s">
        <v>90</v>
      </c>
      <c r="E122" s="36"/>
      <c r="F122" s="36"/>
      <c r="G122" s="20" t="s">
        <v>160</v>
      </c>
      <c r="H122" s="18" t="s">
        <v>143</v>
      </c>
      <c r="I122" s="39" t="s">
        <v>181</v>
      </c>
      <c r="J122" s="36">
        <v>228</v>
      </c>
      <c r="K122" s="18" t="s">
        <v>52</v>
      </c>
      <c r="L122" s="18" t="s">
        <v>39</v>
      </c>
      <c r="M122" s="53" t="s">
        <v>205</v>
      </c>
      <c r="N122" s="37"/>
      <c r="O122" s="36"/>
      <c r="P122" s="36"/>
      <c r="Q122" s="36"/>
      <c r="R122" s="36"/>
      <c r="V122" s="36" t="b">
        <f t="shared" si="3"/>
        <v>0</v>
      </c>
    </row>
    <row r="123" spans="1:24">
      <c r="A123" s="36"/>
      <c r="B123" s="36" t="s">
        <v>290</v>
      </c>
      <c r="C123" s="36"/>
      <c r="D123" s="18"/>
      <c r="E123" s="36"/>
      <c r="F123" s="36"/>
      <c r="G123" s="20" t="s">
        <v>291</v>
      </c>
      <c r="H123" s="18" t="s">
        <v>143</v>
      </c>
      <c r="I123" s="39" t="s">
        <v>299</v>
      </c>
      <c r="J123" s="64">
        <v>271</v>
      </c>
      <c r="K123" s="18" t="s">
        <v>47</v>
      </c>
      <c r="L123" s="18" t="s">
        <v>39</v>
      </c>
      <c r="M123" s="53" t="s">
        <v>205</v>
      </c>
      <c r="N123" s="37"/>
      <c r="O123" s="36"/>
      <c r="P123" s="36"/>
      <c r="Q123" s="36"/>
      <c r="R123" s="36"/>
      <c r="V123" s="36" t="b">
        <f t="shared" si="3"/>
        <v>0</v>
      </c>
    </row>
    <row r="124" spans="1:24">
      <c r="A124" s="36"/>
      <c r="B124" s="36" t="s">
        <v>292</v>
      </c>
      <c r="C124" s="36"/>
      <c r="D124" s="18"/>
      <c r="E124" s="36"/>
      <c r="F124" s="36"/>
      <c r="G124" s="20" t="s">
        <v>291</v>
      </c>
      <c r="H124" s="18" t="s">
        <v>143</v>
      </c>
      <c r="I124" s="39" t="s">
        <v>299</v>
      </c>
      <c r="J124" s="64">
        <v>271</v>
      </c>
      <c r="K124" s="18" t="s">
        <v>47</v>
      </c>
      <c r="L124" s="18" t="s">
        <v>39</v>
      </c>
      <c r="M124" s="53" t="s">
        <v>205</v>
      </c>
      <c r="N124" s="37"/>
      <c r="O124" s="36"/>
      <c r="P124" s="36"/>
      <c r="Q124" s="36"/>
      <c r="R124" s="36"/>
      <c r="V124" s="36" t="b">
        <f t="shared" si="3"/>
        <v>0</v>
      </c>
    </row>
    <row r="125" spans="1:24">
      <c r="A125" s="36"/>
      <c r="B125" s="36" t="s">
        <v>306</v>
      </c>
      <c r="C125" s="36"/>
      <c r="D125" s="18"/>
      <c r="E125" s="36"/>
      <c r="F125" s="36"/>
      <c r="G125" s="20" t="s">
        <v>307</v>
      </c>
      <c r="H125" s="18" t="s">
        <v>143</v>
      </c>
      <c r="I125" s="39" t="s">
        <v>311</v>
      </c>
      <c r="J125" s="64">
        <v>276</v>
      </c>
      <c r="K125" s="18" t="s">
        <v>1</v>
      </c>
      <c r="L125" s="18" t="s">
        <v>39</v>
      </c>
      <c r="M125" s="53" t="s">
        <v>205</v>
      </c>
      <c r="N125" s="37"/>
      <c r="O125" s="36"/>
      <c r="P125" s="36"/>
      <c r="Q125" s="36"/>
      <c r="R125" s="36" t="s">
        <v>242</v>
      </c>
      <c r="V125" s="36" t="b">
        <f t="shared" si="3"/>
        <v>0</v>
      </c>
    </row>
    <row r="126" spans="1:24">
      <c r="A126" s="36"/>
      <c r="B126" s="36"/>
      <c r="C126" s="36"/>
      <c r="D126" s="18" t="s">
        <v>39</v>
      </c>
      <c r="E126" s="36"/>
      <c r="F126" s="36"/>
      <c r="G126" s="20" t="s">
        <v>164</v>
      </c>
      <c r="H126" s="18" t="s">
        <v>143</v>
      </c>
      <c r="I126" s="39" t="s">
        <v>182</v>
      </c>
      <c r="J126" s="36">
        <v>163</v>
      </c>
      <c r="K126" s="18" t="s">
        <v>38</v>
      </c>
      <c r="L126" s="18" t="s">
        <v>50</v>
      </c>
      <c r="M126" s="53" t="s">
        <v>205</v>
      </c>
      <c r="N126" s="37"/>
      <c r="O126" s="36"/>
      <c r="P126" s="36"/>
      <c r="Q126" s="36"/>
      <c r="R126" s="36"/>
      <c r="S126" s="36"/>
      <c r="T126" s="36"/>
      <c r="U126" s="36"/>
      <c r="V126" s="36" t="b">
        <f t="shared" si="3"/>
        <v>0</v>
      </c>
    </row>
    <row r="127" spans="1:24">
      <c r="A127" s="36"/>
      <c r="B127" s="36" t="s">
        <v>398</v>
      </c>
      <c r="C127" s="36"/>
      <c r="D127" s="18"/>
      <c r="E127" s="36"/>
      <c r="F127" s="36"/>
      <c r="G127" s="20" t="s">
        <v>283</v>
      </c>
      <c r="H127" s="18" t="s">
        <v>102</v>
      </c>
      <c r="I127" s="39" t="s">
        <v>145</v>
      </c>
      <c r="J127" s="64">
        <v>270</v>
      </c>
      <c r="K127" s="18" t="s">
        <v>52</v>
      </c>
      <c r="L127" s="18" t="s">
        <v>39</v>
      </c>
      <c r="M127" s="53" t="s">
        <v>205</v>
      </c>
      <c r="N127" s="37"/>
      <c r="O127" s="36"/>
      <c r="P127" s="36"/>
      <c r="Q127" s="36"/>
      <c r="R127" s="36" t="s">
        <v>242</v>
      </c>
      <c r="V127" s="36" t="b">
        <f t="shared" si="3"/>
        <v>0</v>
      </c>
    </row>
    <row r="128" spans="1:24">
      <c r="B128" s="78" t="s">
        <v>355</v>
      </c>
      <c r="C128" s="33"/>
      <c r="D128" s="14" t="s">
        <v>39</v>
      </c>
      <c r="E128" s="33"/>
      <c r="F128" s="33"/>
      <c r="G128" s="21" t="s">
        <v>101</v>
      </c>
      <c r="H128" s="14" t="s">
        <v>102</v>
      </c>
      <c r="I128" s="34" t="s">
        <v>103</v>
      </c>
      <c r="J128" s="35">
        <v>204</v>
      </c>
      <c r="K128" s="14" t="s">
        <v>55</v>
      </c>
      <c r="L128" s="14" t="s">
        <v>49</v>
      </c>
      <c r="M128" s="67" t="s">
        <v>205</v>
      </c>
      <c r="N128" s="37"/>
      <c r="O128" s="36" t="s">
        <v>65</v>
      </c>
      <c r="P128" s="36" t="s">
        <v>215</v>
      </c>
      <c r="Q128" s="36"/>
      <c r="R128" s="36"/>
      <c r="V128" s="36" t="b">
        <f t="shared" ref="V128:V145" si="4">AND(ISBLANK(M128),ISBLANK(N128),ISBLANK(O128),ISBLANK(P128),ISBLANK(Q128))</f>
        <v>0</v>
      </c>
    </row>
    <row r="129" spans="1:24">
      <c r="A129" s="36"/>
      <c r="B129" s="36" t="s">
        <v>263</v>
      </c>
      <c r="C129" s="36"/>
      <c r="D129" s="18"/>
      <c r="E129" s="36"/>
      <c r="F129" s="36"/>
      <c r="G129" s="59" t="s">
        <v>264</v>
      </c>
      <c r="H129" s="56" t="s">
        <v>102</v>
      </c>
      <c r="I129" s="60" t="s">
        <v>269</v>
      </c>
      <c r="J129" s="62">
        <v>216</v>
      </c>
      <c r="K129" s="18" t="s">
        <v>48</v>
      </c>
      <c r="L129" s="18" t="s">
        <v>39</v>
      </c>
      <c r="M129" s="53" t="s">
        <v>205</v>
      </c>
      <c r="N129" s="37"/>
      <c r="O129" s="36"/>
      <c r="P129" s="36"/>
      <c r="Q129" s="36"/>
      <c r="R129" s="36"/>
      <c r="V129" s="36" t="b">
        <f t="shared" si="4"/>
        <v>0</v>
      </c>
    </row>
    <row r="130" spans="1:24" s="36" customFormat="1">
      <c r="A130" s="35"/>
      <c r="D130" s="14" t="s">
        <v>49</v>
      </c>
      <c r="G130" s="21" t="s">
        <v>158</v>
      </c>
      <c r="H130" s="14" t="s">
        <v>102</v>
      </c>
      <c r="I130" s="34" t="s">
        <v>146</v>
      </c>
      <c r="J130" s="35">
        <v>742</v>
      </c>
      <c r="K130" s="14" t="s">
        <v>48</v>
      </c>
      <c r="L130" s="14" t="s">
        <v>39</v>
      </c>
      <c r="M130" s="53" t="s">
        <v>205</v>
      </c>
      <c r="N130" s="64"/>
      <c r="S130" s="35"/>
      <c r="T130" s="35"/>
      <c r="U130" s="35"/>
      <c r="V130" s="36" t="b">
        <f t="shared" si="4"/>
        <v>0</v>
      </c>
      <c r="W130" s="35"/>
      <c r="X130" s="35"/>
    </row>
    <row r="131" spans="1:24" s="36" customFormat="1">
      <c r="B131" s="36" t="s">
        <v>397</v>
      </c>
      <c r="D131" s="18" t="s">
        <v>90</v>
      </c>
      <c r="G131" s="20" t="s">
        <v>160</v>
      </c>
      <c r="H131" s="18" t="s">
        <v>102</v>
      </c>
      <c r="I131" s="39" t="s">
        <v>183</v>
      </c>
      <c r="J131" s="36">
        <v>277</v>
      </c>
      <c r="K131" s="18" t="s">
        <v>42</v>
      </c>
      <c r="L131" s="18" t="s">
        <v>39</v>
      </c>
      <c r="M131" s="53" t="s">
        <v>205</v>
      </c>
      <c r="N131" s="37"/>
      <c r="S131" s="35"/>
      <c r="T131" s="35"/>
      <c r="U131" s="35"/>
      <c r="V131" s="36" t="b">
        <f t="shared" si="4"/>
        <v>0</v>
      </c>
      <c r="W131" s="35"/>
      <c r="X131" s="35"/>
    </row>
    <row r="132" spans="1:24" s="36" customFormat="1">
      <c r="B132" s="36" t="s">
        <v>290</v>
      </c>
      <c r="D132" s="18"/>
      <c r="G132" s="20" t="s">
        <v>291</v>
      </c>
      <c r="H132" s="18" t="s">
        <v>102</v>
      </c>
      <c r="I132" s="39" t="s">
        <v>300</v>
      </c>
      <c r="J132" s="64">
        <v>317</v>
      </c>
      <c r="K132" s="18" t="s">
        <v>42</v>
      </c>
      <c r="L132" s="18" t="s">
        <v>49</v>
      </c>
      <c r="M132" s="53" t="s">
        <v>205</v>
      </c>
      <c r="N132" s="37"/>
      <c r="S132" s="35"/>
      <c r="T132" s="35"/>
      <c r="U132" s="35"/>
      <c r="V132" s="36" t="b">
        <f t="shared" si="4"/>
        <v>0</v>
      </c>
      <c r="W132" s="35"/>
      <c r="X132" s="35"/>
    </row>
    <row r="133" spans="1:24" s="36" customFormat="1">
      <c r="B133" s="36" t="s">
        <v>292</v>
      </c>
      <c r="D133" s="18"/>
      <c r="G133" s="20" t="s">
        <v>291</v>
      </c>
      <c r="H133" s="18" t="s">
        <v>102</v>
      </c>
      <c r="I133" s="39" t="s">
        <v>300</v>
      </c>
      <c r="J133" s="64">
        <v>317</v>
      </c>
      <c r="K133" s="18" t="s">
        <v>42</v>
      </c>
      <c r="L133" s="18" t="s">
        <v>49</v>
      </c>
      <c r="M133" s="53" t="s">
        <v>205</v>
      </c>
      <c r="N133" s="37"/>
      <c r="S133" s="35"/>
      <c r="T133" s="35"/>
      <c r="U133" s="35"/>
      <c r="V133" s="36" t="b">
        <f t="shared" si="4"/>
        <v>0</v>
      </c>
      <c r="W133" s="35"/>
      <c r="X133" s="35"/>
    </row>
    <row r="134" spans="1:24">
      <c r="A134" s="36"/>
      <c r="B134" s="36" t="s">
        <v>290</v>
      </c>
      <c r="C134" s="36"/>
      <c r="D134" s="18"/>
      <c r="E134" s="36"/>
      <c r="F134" s="36"/>
      <c r="G134" s="20" t="s">
        <v>291</v>
      </c>
      <c r="H134" s="18" t="s">
        <v>102</v>
      </c>
      <c r="I134" s="39" t="s">
        <v>301</v>
      </c>
      <c r="J134" s="64">
        <v>318</v>
      </c>
      <c r="K134" s="18" t="s">
        <v>38</v>
      </c>
      <c r="L134" s="18" t="s">
        <v>42</v>
      </c>
      <c r="M134" s="53" t="s">
        <v>205</v>
      </c>
      <c r="N134" s="37"/>
      <c r="O134" s="36"/>
      <c r="P134" s="36"/>
      <c r="Q134" s="36"/>
      <c r="R134" s="36"/>
      <c r="V134" s="36" t="b">
        <f t="shared" si="4"/>
        <v>0</v>
      </c>
    </row>
    <row r="135" spans="1:24">
      <c r="A135" s="36"/>
      <c r="B135" s="36" t="s">
        <v>292</v>
      </c>
      <c r="C135" s="36"/>
      <c r="D135" s="18"/>
      <c r="E135" s="36"/>
      <c r="F135" s="36"/>
      <c r="G135" s="20" t="s">
        <v>291</v>
      </c>
      <c r="H135" s="18" t="s">
        <v>102</v>
      </c>
      <c r="I135" s="39" t="s">
        <v>301</v>
      </c>
      <c r="J135" s="64">
        <v>318</v>
      </c>
      <c r="K135" s="18" t="s">
        <v>38</v>
      </c>
      <c r="L135" s="18" t="s">
        <v>42</v>
      </c>
      <c r="M135" s="53" t="s">
        <v>205</v>
      </c>
      <c r="N135" s="37"/>
      <c r="O135" s="36"/>
      <c r="P135" s="36"/>
      <c r="Q135" s="36"/>
      <c r="R135" s="36"/>
      <c r="V135" s="36" t="b">
        <f t="shared" si="4"/>
        <v>0</v>
      </c>
    </row>
    <row r="136" spans="1:24">
      <c r="B136" s="36"/>
      <c r="C136" s="36"/>
      <c r="D136" s="14" t="s">
        <v>49</v>
      </c>
      <c r="E136" s="36"/>
      <c r="F136" s="36"/>
      <c r="G136" s="21" t="s">
        <v>158</v>
      </c>
      <c r="H136" s="14" t="s">
        <v>102</v>
      </c>
      <c r="I136" s="34" t="s">
        <v>184</v>
      </c>
      <c r="J136" s="35">
        <v>753</v>
      </c>
      <c r="K136" s="14" t="s">
        <v>47</v>
      </c>
      <c r="L136" s="14" t="s">
        <v>39</v>
      </c>
      <c r="M136" s="53" t="s">
        <v>205</v>
      </c>
      <c r="N136" s="37"/>
      <c r="O136" s="36"/>
      <c r="P136" s="36"/>
      <c r="Q136" s="36"/>
      <c r="R136" s="36"/>
      <c r="V136" s="36" t="b">
        <f t="shared" si="4"/>
        <v>0</v>
      </c>
    </row>
    <row r="137" spans="1:24">
      <c r="A137" s="36"/>
      <c r="B137" s="116" t="s">
        <v>357</v>
      </c>
      <c r="C137" s="36"/>
      <c r="D137" s="18" t="s">
        <v>39</v>
      </c>
      <c r="E137" s="36"/>
      <c r="F137" s="36"/>
      <c r="G137" s="20" t="s">
        <v>70</v>
      </c>
      <c r="H137" s="18" t="s">
        <v>102</v>
      </c>
      <c r="I137" s="39" t="s">
        <v>185</v>
      </c>
      <c r="J137" s="36">
        <v>253</v>
      </c>
      <c r="K137" s="18" t="s">
        <v>42</v>
      </c>
      <c r="L137" s="18" t="s">
        <v>39</v>
      </c>
      <c r="M137" s="53" t="s">
        <v>205</v>
      </c>
      <c r="N137" s="37"/>
      <c r="O137" s="36"/>
      <c r="P137" s="36"/>
      <c r="Q137" s="36"/>
      <c r="R137" s="36"/>
      <c r="S137" s="36"/>
      <c r="T137" s="36"/>
      <c r="U137" s="36"/>
      <c r="V137" s="36" t="b">
        <f t="shared" si="4"/>
        <v>0</v>
      </c>
      <c r="W137" s="36"/>
      <c r="X137" s="36"/>
    </row>
    <row r="138" spans="1:24">
      <c r="A138" s="36"/>
      <c r="B138" s="116"/>
      <c r="C138" s="36"/>
      <c r="D138" s="18" t="s">
        <v>39</v>
      </c>
      <c r="E138" s="36"/>
      <c r="F138" s="36"/>
      <c r="G138" s="20" t="s">
        <v>116</v>
      </c>
      <c r="H138" s="18" t="s">
        <v>102</v>
      </c>
      <c r="I138" s="39" t="s">
        <v>186</v>
      </c>
      <c r="J138" s="36">
        <v>227</v>
      </c>
      <c r="K138" s="18" t="s">
        <v>45</v>
      </c>
      <c r="L138" s="18" t="s">
        <v>39</v>
      </c>
      <c r="M138" s="53" t="s">
        <v>205</v>
      </c>
      <c r="N138" s="37"/>
      <c r="O138" s="36"/>
      <c r="P138" s="36"/>
      <c r="Q138" s="36"/>
      <c r="R138" s="36"/>
      <c r="S138" s="36"/>
      <c r="T138" s="36"/>
      <c r="U138" s="36"/>
      <c r="V138" s="36" t="b">
        <f t="shared" si="4"/>
        <v>0</v>
      </c>
      <c r="W138" s="36"/>
      <c r="X138" s="36"/>
    </row>
    <row r="139" spans="1:24">
      <c r="A139" s="36"/>
      <c r="B139" s="79"/>
      <c r="C139" s="36"/>
      <c r="D139" s="18" t="s">
        <v>39</v>
      </c>
      <c r="E139" s="36"/>
      <c r="F139" s="36"/>
      <c r="G139" s="20" t="s">
        <v>166</v>
      </c>
      <c r="H139" s="18" t="s">
        <v>102</v>
      </c>
      <c r="I139" s="39" t="s">
        <v>186</v>
      </c>
      <c r="J139" s="36">
        <v>202</v>
      </c>
      <c r="K139" s="18" t="s">
        <v>45</v>
      </c>
      <c r="L139" s="18" t="s">
        <v>44</v>
      </c>
      <c r="M139" s="53" t="s">
        <v>205</v>
      </c>
      <c r="N139" s="64"/>
      <c r="O139" s="36"/>
      <c r="P139" s="36"/>
      <c r="Q139" s="36"/>
      <c r="R139" s="36"/>
      <c r="S139" s="36"/>
      <c r="T139" s="36"/>
      <c r="U139" s="36"/>
      <c r="V139" s="36" t="b">
        <f t="shared" si="4"/>
        <v>0</v>
      </c>
      <c r="W139" s="36"/>
      <c r="X139" s="36"/>
    </row>
    <row r="140" spans="1:24">
      <c r="A140" s="36"/>
      <c r="B140" s="116" t="s">
        <v>344</v>
      </c>
      <c r="C140" s="36"/>
      <c r="D140" s="18" t="s">
        <v>39</v>
      </c>
      <c r="E140" s="36"/>
      <c r="F140" s="36"/>
      <c r="G140" s="20" t="s">
        <v>69</v>
      </c>
      <c r="H140" s="18" t="s">
        <v>102</v>
      </c>
      <c r="I140" s="39" t="s">
        <v>148</v>
      </c>
      <c r="J140" s="36">
        <v>202</v>
      </c>
      <c r="K140" s="18" t="s">
        <v>41</v>
      </c>
      <c r="L140" s="18" t="s">
        <v>39</v>
      </c>
      <c r="M140" s="53" t="s">
        <v>205</v>
      </c>
      <c r="N140" s="37"/>
      <c r="O140" s="36"/>
      <c r="P140" s="36"/>
      <c r="Q140" s="36"/>
      <c r="R140" s="36"/>
      <c r="S140" s="36"/>
      <c r="T140" s="36"/>
      <c r="U140" s="36"/>
      <c r="V140" s="36" t="b">
        <f t="shared" si="4"/>
        <v>0</v>
      </c>
      <c r="W140" s="36"/>
      <c r="X140" s="36"/>
    </row>
    <row r="141" spans="1:24">
      <c r="A141" s="36"/>
      <c r="B141" s="79" t="s">
        <v>294</v>
      </c>
      <c r="C141" s="36"/>
      <c r="D141" s="18"/>
      <c r="E141" s="36"/>
      <c r="F141" s="36"/>
      <c r="G141" s="20" t="s">
        <v>291</v>
      </c>
      <c r="H141" s="18" t="s">
        <v>102</v>
      </c>
      <c r="I141" s="39" t="s">
        <v>148</v>
      </c>
      <c r="J141" s="64">
        <v>329</v>
      </c>
      <c r="K141" s="18" t="s">
        <v>49</v>
      </c>
      <c r="L141" s="18" t="s">
        <v>39</v>
      </c>
      <c r="M141" s="53" t="s">
        <v>205</v>
      </c>
      <c r="N141" s="37"/>
      <c r="O141" s="36"/>
      <c r="P141" s="36"/>
      <c r="Q141" s="36"/>
      <c r="R141" s="36"/>
      <c r="V141" s="36" t="b">
        <f t="shared" si="4"/>
        <v>0</v>
      </c>
    </row>
    <row r="142" spans="1:24">
      <c r="A142" s="36"/>
      <c r="B142" s="79" t="s">
        <v>319</v>
      </c>
      <c r="C142" s="36"/>
      <c r="D142" s="18"/>
      <c r="E142" s="36"/>
      <c r="F142" s="36"/>
      <c r="G142" s="20" t="s">
        <v>316</v>
      </c>
      <c r="H142" s="18" t="s">
        <v>102</v>
      </c>
      <c r="I142" s="39" t="s">
        <v>149</v>
      </c>
      <c r="J142" s="64">
        <v>268</v>
      </c>
      <c r="K142" s="18" t="s">
        <v>1</v>
      </c>
      <c r="L142" s="18" t="s">
        <v>39</v>
      </c>
      <c r="M142" s="53" t="s">
        <v>205</v>
      </c>
      <c r="N142" s="37"/>
      <c r="O142" s="36"/>
      <c r="P142" s="36"/>
      <c r="Q142" s="36"/>
      <c r="R142" s="36"/>
      <c r="V142" s="36" t="b">
        <f t="shared" si="4"/>
        <v>0</v>
      </c>
    </row>
    <row r="143" spans="1:24">
      <c r="A143" s="36"/>
      <c r="B143" s="79" t="s">
        <v>315</v>
      </c>
      <c r="C143" s="36"/>
      <c r="D143" s="18"/>
      <c r="E143" s="36"/>
      <c r="F143" s="36"/>
      <c r="G143" s="20" t="s">
        <v>316</v>
      </c>
      <c r="H143" s="18" t="s">
        <v>102</v>
      </c>
      <c r="I143" s="39" t="s">
        <v>149</v>
      </c>
      <c r="J143" s="64">
        <v>268</v>
      </c>
      <c r="K143" s="18" t="s">
        <v>1</v>
      </c>
      <c r="L143" s="18" t="s">
        <v>39</v>
      </c>
      <c r="M143" s="53" t="s">
        <v>205</v>
      </c>
      <c r="N143" s="37"/>
      <c r="O143" s="36"/>
      <c r="P143" s="36"/>
      <c r="Q143" s="36"/>
      <c r="R143" s="36"/>
      <c r="V143" s="36" t="b">
        <f t="shared" si="4"/>
        <v>0</v>
      </c>
    </row>
    <row r="144" spans="1:24">
      <c r="A144" s="36"/>
      <c r="B144" s="79" t="s">
        <v>318</v>
      </c>
      <c r="C144" s="36"/>
      <c r="D144" s="18"/>
      <c r="E144" s="36"/>
      <c r="F144" s="36"/>
      <c r="G144" s="20" t="s">
        <v>316</v>
      </c>
      <c r="H144" s="18" t="s">
        <v>102</v>
      </c>
      <c r="I144" s="39" t="s">
        <v>149</v>
      </c>
      <c r="J144" s="64">
        <v>268</v>
      </c>
      <c r="K144" s="18" t="s">
        <v>1</v>
      </c>
      <c r="L144" s="18" t="s">
        <v>39</v>
      </c>
      <c r="M144" s="53" t="s">
        <v>205</v>
      </c>
      <c r="N144" s="37"/>
      <c r="O144" s="36"/>
      <c r="P144" s="36"/>
      <c r="Q144" s="36"/>
      <c r="R144" s="36" t="s">
        <v>226</v>
      </c>
      <c r="V144" s="36" t="b">
        <f t="shared" si="4"/>
        <v>0</v>
      </c>
    </row>
    <row r="145" spans="1:24">
      <c r="B145" s="80"/>
      <c r="C145" s="36"/>
      <c r="D145" s="14" t="s">
        <v>39</v>
      </c>
      <c r="E145" s="36"/>
      <c r="F145" s="36"/>
      <c r="G145" s="21" t="s">
        <v>116</v>
      </c>
      <c r="H145" s="14" t="s">
        <v>92</v>
      </c>
      <c r="I145" s="34" t="s">
        <v>187</v>
      </c>
      <c r="J145" s="35">
        <v>282</v>
      </c>
      <c r="K145" s="14" t="s">
        <v>39</v>
      </c>
      <c r="L145" s="14" t="s">
        <v>41</v>
      </c>
      <c r="M145" s="53" t="s">
        <v>205</v>
      </c>
      <c r="N145" s="37"/>
      <c r="O145" s="36"/>
      <c r="P145" s="36"/>
      <c r="Q145" s="36"/>
      <c r="R145" s="36"/>
      <c r="V145" s="36" t="b">
        <f t="shared" si="4"/>
        <v>0</v>
      </c>
    </row>
    <row r="146" spans="1:24">
      <c r="A146" s="36"/>
      <c r="B146" s="79" t="s">
        <v>397</v>
      </c>
      <c r="C146" s="36"/>
      <c r="D146" s="18" t="s">
        <v>410</v>
      </c>
      <c r="E146" s="36"/>
      <c r="F146" s="36"/>
      <c r="G146" s="20" t="s">
        <v>160</v>
      </c>
      <c r="H146" s="18" t="s">
        <v>92</v>
      </c>
      <c r="I146" s="39" t="s">
        <v>188</v>
      </c>
      <c r="J146" s="64">
        <v>309</v>
      </c>
      <c r="K146" s="18" t="s">
        <v>45</v>
      </c>
      <c r="L146" s="18" t="s">
        <v>39</v>
      </c>
      <c r="M146" s="53" t="s">
        <v>205</v>
      </c>
      <c r="N146" s="37"/>
      <c r="O146" s="36"/>
      <c r="P146" s="36"/>
      <c r="Q146" s="36"/>
      <c r="R146" s="36"/>
    </row>
    <row r="147" spans="1:24">
      <c r="A147" s="36"/>
      <c r="B147" s="79" t="s">
        <v>290</v>
      </c>
      <c r="C147" s="36"/>
      <c r="D147" s="18" t="s">
        <v>410</v>
      </c>
      <c r="E147" s="36"/>
      <c r="F147" s="36"/>
      <c r="G147" s="20" t="s">
        <v>291</v>
      </c>
      <c r="H147" s="18" t="s">
        <v>92</v>
      </c>
      <c r="I147" s="39" t="s">
        <v>188</v>
      </c>
      <c r="J147" s="64">
        <v>346</v>
      </c>
      <c r="K147" s="18" t="s">
        <v>52</v>
      </c>
      <c r="L147" s="18" t="s">
        <v>39</v>
      </c>
      <c r="M147" s="53" t="s">
        <v>205</v>
      </c>
      <c r="N147" s="37"/>
      <c r="O147" s="36"/>
      <c r="P147" s="36"/>
      <c r="Q147" s="36"/>
      <c r="R147" s="36"/>
      <c r="V147" s="36" t="b">
        <f t="shared" ref="V147:V172" si="5">AND(ISBLANK(M147),ISBLANK(N147),ISBLANK(O147),ISBLANK(P147),ISBLANK(Q147))</f>
        <v>0</v>
      </c>
    </row>
    <row r="148" spans="1:24">
      <c r="A148" s="36"/>
      <c r="B148" s="79" t="s">
        <v>292</v>
      </c>
      <c r="C148" s="36"/>
      <c r="D148" s="18" t="s">
        <v>410</v>
      </c>
      <c r="E148" s="36"/>
      <c r="F148" s="36"/>
      <c r="G148" s="20" t="s">
        <v>291</v>
      </c>
      <c r="H148" s="18" t="s">
        <v>92</v>
      </c>
      <c r="I148" s="39" t="s">
        <v>188</v>
      </c>
      <c r="J148" s="64">
        <v>346</v>
      </c>
      <c r="K148" s="18" t="s">
        <v>52</v>
      </c>
      <c r="L148" s="18" t="s">
        <v>39</v>
      </c>
      <c r="M148" s="53" t="s">
        <v>205</v>
      </c>
      <c r="N148" s="37"/>
      <c r="O148" s="36"/>
      <c r="P148" s="36"/>
      <c r="Q148" s="36"/>
      <c r="R148" s="36"/>
      <c r="V148" s="36" t="b">
        <f t="shared" si="5"/>
        <v>0</v>
      </c>
    </row>
    <row r="149" spans="1:24">
      <c r="A149" s="36"/>
      <c r="B149" s="79" t="s">
        <v>306</v>
      </c>
      <c r="C149" s="36"/>
      <c r="D149" s="18" t="s">
        <v>410</v>
      </c>
      <c r="E149" s="36"/>
      <c r="F149" s="36"/>
      <c r="G149" s="20" t="s">
        <v>307</v>
      </c>
      <c r="H149" s="18" t="s">
        <v>92</v>
      </c>
      <c r="I149" s="39" t="s">
        <v>188</v>
      </c>
      <c r="J149" s="64">
        <v>344</v>
      </c>
      <c r="K149" s="18" t="s">
        <v>52</v>
      </c>
      <c r="L149" s="18" t="s">
        <v>39</v>
      </c>
      <c r="M149" s="53" t="s">
        <v>205</v>
      </c>
      <c r="N149" s="37"/>
      <c r="O149" s="36"/>
      <c r="P149" s="36"/>
      <c r="Q149" s="36"/>
      <c r="R149" s="36" t="s">
        <v>242</v>
      </c>
      <c r="V149" s="36" t="b">
        <f t="shared" si="5"/>
        <v>0</v>
      </c>
    </row>
    <row r="150" spans="1:24">
      <c r="A150" s="36"/>
      <c r="B150" s="79" t="s">
        <v>290</v>
      </c>
      <c r="C150" s="36"/>
      <c r="D150" s="18" t="s">
        <v>410</v>
      </c>
      <c r="E150" s="36"/>
      <c r="F150" s="36"/>
      <c r="G150" s="20" t="s">
        <v>291</v>
      </c>
      <c r="H150" s="18" t="s">
        <v>92</v>
      </c>
      <c r="I150" s="39" t="s">
        <v>257</v>
      </c>
      <c r="J150" s="64">
        <v>347</v>
      </c>
      <c r="K150" s="18" t="s">
        <v>49</v>
      </c>
      <c r="L150" s="18" t="s">
        <v>44</v>
      </c>
      <c r="M150" s="53" t="s">
        <v>205</v>
      </c>
      <c r="N150" s="37"/>
      <c r="O150" s="36"/>
      <c r="P150" s="36"/>
      <c r="Q150" s="36"/>
      <c r="R150" s="36"/>
      <c r="V150" s="36" t="b">
        <f t="shared" si="5"/>
        <v>0</v>
      </c>
    </row>
    <row r="151" spans="1:24">
      <c r="A151" s="36"/>
      <c r="B151" s="79" t="s">
        <v>292</v>
      </c>
      <c r="C151" s="36"/>
      <c r="D151" s="18" t="s">
        <v>410</v>
      </c>
      <c r="E151" s="36"/>
      <c r="F151" s="36"/>
      <c r="G151" s="20" t="s">
        <v>291</v>
      </c>
      <c r="H151" s="18" t="s">
        <v>92</v>
      </c>
      <c r="I151" s="39" t="s">
        <v>257</v>
      </c>
      <c r="J151" s="64">
        <v>347</v>
      </c>
      <c r="K151" s="18" t="s">
        <v>49</v>
      </c>
      <c r="L151" s="18" t="s">
        <v>44</v>
      </c>
      <c r="M151" s="53" t="s">
        <v>205</v>
      </c>
      <c r="N151" s="37"/>
      <c r="O151" s="36"/>
      <c r="P151" s="36"/>
      <c r="Q151" s="36"/>
      <c r="R151" s="36"/>
      <c r="V151" s="36" t="b">
        <f t="shared" si="5"/>
        <v>0</v>
      </c>
    </row>
    <row r="152" spans="1:24">
      <c r="A152" s="36"/>
      <c r="B152" s="79"/>
      <c r="C152" s="36"/>
      <c r="D152" s="18" t="s">
        <v>39</v>
      </c>
      <c r="E152" s="36"/>
      <c r="F152" s="36"/>
      <c r="G152" s="20" t="s">
        <v>164</v>
      </c>
      <c r="H152" s="18" t="s">
        <v>92</v>
      </c>
      <c r="I152" s="39" t="s">
        <v>189</v>
      </c>
      <c r="J152" s="36">
        <v>233</v>
      </c>
      <c r="K152" s="18" t="s">
        <v>39</v>
      </c>
      <c r="L152" s="18" t="s">
        <v>55</v>
      </c>
      <c r="M152" s="53" t="s">
        <v>205</v>
      </c>
      <c r="N152" s="37"/>
      <c r="O152" s="36" t="s">
        <v>64</v>
      </c>
      <c r="P152" s="36" t="s">
        <v>215</v>
      </c>
      <c r="Q152" s="36"/>
      <c r="R152" s="36"/>
      <c r="S152" s="36"/>
      <c r="T152" s="36"/>
      <c r="U152" s="36"/>
      <c r="V152" s="36" t="b">
        <f t="shared" si="5"/>
        <v>0</v>
      </c>
    </row>
    <row r="153" spans="1:24">
      <c r="A153" s="36"/>
      <c r="B153" s="79" t="s">
        <v>263</v>
      </c>
      <c r="C153" s="36"/>
      <c r="D153" s="18"/>
      <c r="E153" s="36"/>
      <c r="F153" s="36"/>
      <c r="G153" s="59" t="s">
        <v>264</v>
      </c>
      <c r="H153" s="56" t="s">
        <v>92</v>
      </c>
      <c r="I153" s="60" t="s">
        <v>93</v>
      </c>
      <c r="J153" s="61">
        <v>255</v>
      </c>
      <c r="K153" s="18" t="s">
        <v>40</v>
      </c>
      <c r="L153" s="18" t="s">
        <v>39</v>
      </c>
      <c r="M153" s="53" t="s">
        <v>205</v>
      </c>
      <c r="N153" s="37"/>
      <c r="O153" s="36"/>
      <c r="P153" s="36"/>
      <c r="Q153" s="36"/>
      <c r="R153" s="36"/>
      <c r="V153" s="36" t="b">
        <f t="shared" si="5"/>
        <v>0</v>
      </c>
    </row>
    <row r="154" spans="1:24">
      <c r="A154" s="51"/>
      <c r="B154" s="80" t="s">
        <v>353</v>
      </c>
      <c r="C154" s="33"/>
      <c r="D154" s="18" t="s">
        <v>39</v>
      </c>
      <c r="E154" s="33"/>
      <c r="F154" s="33"/>
      <c r="G154" s="20" t="s">
        <v>91</v>
      </c>
      <c r="H154" s="18" t="s">
        <v>92</v>
      </c>
      <c r="I154" s="39" t="s">
        <v>93</v>
      </c>
      <c r="J154" s="36">
        <v>240</v>
      </c>
      <c r="K154" s="18" t="s">
        <v>48</v>
      </c>
      <c r="L154" s="18" t="s">
        <v>43</v>
      </c>
      <c r="M154" s="67" t="s">
        <v>205</v>
      </c>
      <c r="N154" s="37"/>
      <c r="O154" s="36"/>
      <c r="P154" s="36"/>
      <c r="Q154" s="36"/>
      <c r="R154" s="36" t="s">
        <v>202</v>
      </c>
      <c r="S154" s="36"/>
      <c r="T154" s="36"/>
      <c r="V154" s="36" t="b">
        <f t="shared" si="5"/>
        <v>0</v>
      </c>
    </row>
    <row r="155" spans="1:24">
      <c r="A155" s="36"/>
      <c r="B155" s="116" t="s">
        <v>344</v>
      </c>
      <c r="C155" s="36"/>
      <c r="D155" s="18" t="s">
        <v>39</v>
      </c>
      <c r="E155" s="36"/>
      <c r="F155" s="36"/>
      <c r="G155" s="20" t="s">
        <v>69</v>
      </c>
      <c r="H155" s="18" t="s">
        <v>92</v>
      </c>
      <c r="I155" s="39" t="s">
        <v>190</v>
      </c>
      <c r="J155" s="36">
        <v>235</v>
      </c>
      <c r="K155" s="18" t="s">
        <v>41</v>
      </c>
      <c r="L155" s="18" t="s">
        <v>39</v>
      </c>
      <c r="M155" s="53" t="s">
        <v>205</v>
      </c>
      <c r="N155" s="64"/>
      <c r="O155" s="36"/>
      <c r="P155" s="36"/>
      <c r="Q155" s="36"/>
      <c r="R155" s="36"/>
      <c r="S155" s="36"/>
      <c r="T155" s="36"/>
      <c r="U155" s="36"/>
      <c r="V155" s="36" t="b">
        <f t="shared" si="5"/>
        <v>0</v>
      </c>
      <c r="W155" s="36"/>
      <c r="X155" s="36"/>
    </row>
    <row r="156" spans="1:24">
      <c r="B156" s="78" t="s">
        <v>360</v>
      </c>
      <c r="C156" s="36"/>
      <c r="D156" s="14" t="s">
        <v>39</v>
      </c>
      <c r="E156" s="36"/>
      <c r="F156" s="36"/>
      <c r="G156" s="21" t="s">
        <v>70</v>
      </c>
      <c r="H156" s="14" t="s">
        <v>92</v>
      </c>
      <c r="I156" s="34" t="s">
        <v>190</v>
      </c>
      <c r="J156" s="35">
        <v>310</v>
      </c>
      <c r="K156" s="14" t="s">
        <v>41</v>
      </c>
      <c r="L156" s="14" t="s">
        <v>39</v>
      </c>
      <c r="M156" s="53" t="s">
        <v>205</v>
      </c>
      <c r="N156" s="37"/>
      <c r="O156" s="36"/>
      <c r="P156" s="36"/>
      <c r="Q156" s="36"/>
      <c r="R156" s="36"/>
      <c r="V156" s="36" t="b">
        <f t="shared" si="5"/>
        <v>0</v>
      </c>
    </row>
    <row r="157" spans="1:24">
      <c r="A157" s="36"/>
      <c r="B157" s="36" t="s">
        <v>319</v>
      </c>
      <c r="C157" s="36"/>
      <c r="D157" s="18"/>
      <c r="E157" s="36"/>
      <c r="F157" s="36"/>
      <c r="G157" s="20" t="s">
        <v>316</v>
      </c>
      <c r="H157" s="18" t="s">
        <v>92</v>
      </c>
      <c r="I157" s="39" t="s">
        <v>324</v>
      </c>
      <c r="J157" s="64">
        <v>289</v>
      </c>
      <c r="K157" s="18" t="s">
        <v>42</v>
      </c>
      <c r="L157" s="18" t="s">
        <v>39</v>
      </c>
      <c r="M157" s="53" t="s">
        <v>205</v>
      </c>
      <c r="N157" s="37"/>
      <c r="O157" s="36"/>
      <c r="P157" s="36"/>
      <c r="Q157" s="36"/>
      <c r="R157" s="36"/>
      <c r="V157" s="36" t="b">
        <f t="shared" si="5"/>
        <v>0</v>
      </c>
    </row>
    <row r="158" spans="1:24">
      <c r="A158" s="36"/>
      <c r="B158" s="79" t="s">
        <v>315</v>
      </c>
      <c r="C158" s="36"/>
      <c r="D158" s="18"/>
      <c r="E158" s="36"/>
      <c r="F158" s="36"/>
      <c r="G158" s="20" t="s">
        <v>316</v>
      </c>
      <c r="H158" s="18" t="s">
        <v>92</v>
      </c>
      <c r="I158" s="39" t="s">
        <v>324</v>
      </c>
      <c r="J158" s="64">
        <v>289</v>
      </c>
      <c r="K158" s="18" t="s">
        <v>42</v>
      </c>
      <c r="L158" s="18" t="s">
        <v>39</v>
      </c>
      <c r="M158" s="53" t="s">
        <v>205</v>
      </c>
      <c r="N158" s="37"/>
      <c r="O158" s="36"/>
      <c r="P158" s="36"/>
      <c r="Q158" s="36"/>
      <c r="R158" s="36"/>
      <c r="V158" s="36" t="b">
        <f t="shared" si="5"/>
        <v>0</v>
      </c>
    </row>
    <row r="159" spans="1:24">
      <c r="A159" s="36"/>
      <c r="B159" s="79" t="s">
        <v>318</v>
      </c>
      <c r="C159" s="36"/>
      <c r="D159" s="18"/>
      <c r="E159" s="36"/>
      <c r="F159" s="36"/>
      <c r="G159" s="20" t="s">
        <v>316</v>
      </c>
      <c r="H159" s="18" t="s">
        <v>92</v>
      </c>
      <c r="I159" s="39" t="s">
        <v>324</v>
      </c>
      <c r="J159" s="64">
        <v>289</v>
      </c>
      <c r="K159" s="18" t="s">
        <v>42</v>
      </c>
      <c r="L159" s="18" t="s">
        <v>39</v>
      </c>
      <c r="M159" s="53" t="s">
        <v>205</v>
      </c>
      <c r="N159" s="37"/>
      <c r="O159" s="36"/>
      <c r="P159" s="36"/>
      <c r="Q159" s="36"/>
      <c r="R159" s="36" t="s">
        <v>226</v>
      </c>
      <c r="V159" s="36" t="b">
        <f t="shared" si="5"/>
        <v>0</v>
      </c>
    </row>
    <row r="160" spans="1:24">
      <c r="B160" s="80" t="s">
        <v>364</v>
      </c>
      <c r="C160" s="33"/>
      <c r="D160" s="14" t="s">
        <v>39</v>
      </c>
      <c r="E160" s="33"/>
      <c r="F160" s="33"/>
      <c r="G160" s="21" t="s">
        <v>94</v>
      </c>
      <c r="H160" s="14" t="s">
        <v>92</v>
      </c>
      <c r="I160" s="34" t="s">
        <v>98</v>
      </c>
      <c r="J160" s="35">
        <v>257</v>
      </c>
      <c r="K160" s="14" t="s">
        <v>1</v>
      </c>
      <c r="L160" s="14" t="s">
        <v>45</v>
      </c>
      <c r="M160" s="67" t="s">
        <v>205</v>
      </c>
      <c r="N160" s="37"/>
      <c r="O160" s="36"/>
      <c r="P160" s="36"/>
      <c r="Q160" s="36"/>
      <c r="R160" s="36" t="s">
        <v>203</v>
      </c>
      <c r="V160" s="36" t="b">
        <f t="shared" si="5"/>
        <v>0</v>
      </c>
    </row>
    <row r="161" spans="1:24">
      <c r="B161" s="33"/>
      <c r="C161" s="33"/>
      <c r="D161" s="14" t="s">
        <v>39</v>
      </c>
      <c r="E161" s="33"/>
      <c r="F161" s="33"/>
      <c r="G161" s="21" t="s">
        <v>97</v>
      </c>
      <c r="H161" s="14" t="s">
        <v>92</v>
      </c>
      <c r="I161" s="34" t="s">
        <v>98</v>
      </c>
      <c r="J161" s="35">
        <v>257</v>
      </c>
      <c r="K161" s="14" t="s">
        <v>1</v>
      </c>
      <c r="L161" s="14" t="s">
        <v>45</v>
      </c>
      <c r="M161" s="67" t="s">
        <v>205</v>
      </c>
      <c r="N161" s="37"/>
      <c r="O161" s="36"/>
      <c r="P161" s="36"/>
      <c r="Q161" s="36"/>
      <c r="R161" s="36" t="s">
        <v>203</v>
      </c>
      <c r="V161" s="36" t="b">
        <f t="shared" si="5"/>
        <v>0</v>
      </c>
    </row>
    <row r="162" spans="1:24">
      <c r="A162" s="36"/>
      <c r="B162" s="82" t="s">
        <v>344</v>
      </c>
      <c r="C162" s="36"/>
      <c r="D162" s="18" t="s">
        <v>39</v>
      </c>
      <c r="E162" s="36"/>
      <c r="F162" s="36"/>
      <c r="G162" s="20" t="s">
        <v>69</v>
      </c>
      <c r="H162" s="18" t="s">
        <v>92</v>
      </c>
      <c r="I162" s="39" t="s">
        <v>191</v>
      </c>
      <c r="J162" s="36">
        <v>239</v>
      </c>
      <c r="K162" s="18" t="s">
        <v>40</v>
      </c>
      <c r="L162" s="18" t="s">
        <v>39</v>
      </c>
      <c r="M162" s="53" t="s">
        <v>205</v>
      </c>
      <c r="N162" s="37"/>
      <c r="O162" s="36"/>
      <c r="P162" s="36"/>
      <c r="Q162" s="36"/>
      <c r="R162" s="36"/>
      <c r="S162" s="36"/>
      <c r="T162" s="36"/>
      <c r="U162" s="36"/>
      <c r="V162" s="36" t="b">
        <f t="shared" si="5"/>
        <v>0</v>
      </c>
      <c r="W162" s="36"/>
      <c r="X162" s="36"/>
    </row>
    <row r="163" spans="1:24">
      <c r="A163" s="36"/>
      <c r="B163" s="79" t="s">
        <v>294</v>
      </c>
      <c r="C163" s="36"/>
      <c r="D163" s="18"/>
      <c r="E163" s="36"/>
      <c r="F163" s="36"/>
      <c r="G163" s="20" t="s">
        <v>291</v>
      </c>
      <c r="H163" s="18" t="s">
        <v>92</v>
      </c>
      <c r="I163" s="39" t="s">
        <v>302</v>
      </c>
      <c r="J163" s="64">
        <v>358</v>
      </c>
      <c r="K163" s="18" t="s">
        <v>43</v>
      </c>
      <c r="L163" s="18" t="s">
        <v>39</v>
      </c>
      <c r="M163" s="53" t="s">
        <v>205</v>
      </c>
      <c r="N163" s="37"/>
      <c r="O163" s="36"/>
      <c r="P163" s="36"/>
      <c r="Q163" s="36"/>
      <c r="R163" s="36"/>
      <c r="V163" s="36" t="b">
        <f t="shared" si="5"/>
        <v>0</v>
      </c>
    </row>
    <row r="164" spans="1:24">
      <c r="A164" s="36"/>
      <c r="B164" s="79" t="s">
        <v>319</v>
      </c>
      <c r="C164" s="36"/>
      <c r="D164" s="18"/>
      <c r="E164" s="36"/>
      <c r="F164" s="36"/>
      <c r="G164" s="20" t="s">
        <v>316</v>
      </c>
      <c r="H164" s="18" t="s">
        <v>92</v>
      </c>
      <c r="I164" s="39" t="s">
        <v>302</v>
      </c>
      <c r="J164" s="64">
        <v>293</v>
      </c>
      <c r="K164" s="18" t="s">
        <v>41</v>
      </c>
      <c r="L164" s="18" t="s">
        <v>39</v>
      </c>
      <c r="M164" s="53" t="s">
        <v>205</v>
      </c>
      <c r="N164" s="37"/>
      <c r="O164" s="36"/>
      <c r="P164" s="36"/>
      <c r="Q164" s="36"/>
      <c r="R164" s="36"/>
      <c r="V164" s="36" t="b">
        <f t="shared" si="5"/>
        <v>0</v>
      </c>
    </row>
    <row r="165" spans="1:24">
      <c r="A165" s="36"/>
      <c r="B165" s="79" t="s">
        <v>315</v>
      </c>
      <c r="C165" s="36"/>
      <c r="D165" s="18"/>
      <c r="E165" s="36"/>
      <c r="F165" s="36"/>
      <c r="G165" s="20" t="s">
        <v>316</v>
      </c>
      <c r="H165" s="18" t="s">
        <v>92</v>
      </c>
      <c r="I165" s="39" t="s">
        <v>302</v>
      </c>
      <c r="J165" s="64">
        <v>293</v>
      </c>
      <c r="K165" s="18" t="s">
        <v>41</v>
      </c>
      <c r="L165" s="18" t="s">
        <v>39</v>
      </c>
      <c r="M165" s="53" t="s">
        <v>205</v>
      </c>
      <c r="N165" s="37"/>
      <c r="O165" s="36"/>
      <c r="P165" s="36"/>
      <c r="Q165" s="36"/>
      <c r="R165" s="36"/>
      <c r="V165" s="36" t="b">
        <f t="shared" si="5"/>
        <v>0</v>
      </c>
    </row>
    <row r="166" spans="1:24">
      <c r="A166" s="36"/>
      <c r="B166" s="79" t="s">
        <v>318</v>
      </c>
      <c r="C166" s="36"/>
      <c r="D166" s="18"/>
      <c r="E166" s="36"/>
      <c r="F166" s="36"/>
      <c r="G166" s="20" t="s">
        <v>316</v>
      </c>
      <c r="H166" s="18" t="s">
        <v>92</v>
      </c>
      <c r="I166" s="39" t="s">
        <v>302</v>
      </c>
      <c r="J166" s="64">
        <v>293</v>
      </c>
      <c r="K166" s="18" t="s">
        <v>41</v>
      </c>
      <c r="L166" s="18" t="s">
        <v>39</v>
      </c>
      <c r="M166" s="53" t="s">
        <v>205</v>
      </c>
      <c r="N166" s="37"/>
      <c r="O166" s="36"/>
      <c r="P166" s="36"/>
      <c r="Q166" s="36"/>
      <c r="R166" s="36" t="s">
        <v>226</v>
      </c>
      <c r="V166" s="36" t="b">
        <f t="shared" si="5"/>
        <v>0</v>
      </c>
    </row>
    <row r="167" spans="1:24">
      <c r="A167" s="36"/>
      <c r="B167" s="36" t="s">
        <v>294</v>
      </c>
      <c r="C167" s="36"/>
      <c r="D167" s="18"/>
      <c r="E167" s="36"/>
      <c r="F167" s="36"/>
      <c r="G167" s="20" t="s">
        <v>291</v>
      </c>
      <c r="H167" s="18" t="s">
        <v>92</v>
      </c>
      <c r="I167" s="39" t="s">
        <v>303</v>
      </c>
      <c r="J167" s="64">
        <v>361</v>
      </c>
      <c r="K167" s="18" t="s">
        <v>38</v>
      </c>
      <c r="L167" s="18" t="s">
        <v>39</v>
      </c>
      <c r="M167" s="53" t="s">
        <v>205</v>
      </c>
      <c r="N167" s="37"/>
      <c r="O167" s="36"/>
      <c r="P167" s="36"/>
      <c r="Q167" s="36"/>
      <c r="R167" s="36"/>
      <c r="V167" s="36" t="b">
        <f t="shared" si="5"/>
        <v>0</v>
      </c>
    </row>
    <row r="168" spans="1:24">
      <c r="A168" s="36"/>
      <c r="B168" s="36" t="s">
        <v>290</v>
      </c>
      <c r="C168" s="36"/>
      <c r="D168" s="18"/>
      <c r="E168" s="36"/>
      <c r="F168" s="36"/>
      <c r="G168" s="20" t="s">
        <v>291</v>
      </c>
      <c r="H168" s="18" t="s">
        <v>92</v>
      </c>
      <c r="I168" s="39" t="s">
        <v>303</v>
      </c>
      <c r="J168" s="64">
        <v>361</v>
      </c>
      <c r="K168" s="18" t="s">
        <v>38</v>
      </c>
      <c r="L168" s="18" t="s">
        <v>49</v>
      </c>
      <c r="M168" s="53" t="s">
        <v>205</v>
      </c>
      <c r="N168" s="37"/>
      <c r="O168" s="36"/>
      <c r="P168" s="36"/>
      <c r="Q168" s="36"/>
      <c r="R168" s="36"/>
      <c r="V168" s="36" t="b">
        <f t="shared" si="5"/>
        <v>0</v>
      </c>
    </row>
    <row r="169" spans="1:24">
      <c r="A169" s="36"/>
      <c r="B169" s="36" t="s">
        <v>292</v>
      </c>
      <c r="C169" s="36"/>
      <c r="D169" s="18"/>
      <c r="E169" s="36"/>
      <c r="F169" s="36"/>
      <c r="G169" s="20" t="s">
        <v>291</v>
      </c>
      <c r="H169" s="18" t="s">
        <v>92</v>
      </c>
      <c r="I169" s="39" t="s">
        <v>303</v>
      </c>
      <c r="J169" s="64">
        <v>361</v>
      </c>
      <c r="K169" s="18" t="s">
        <v>38</v>
      </c>
      <c r="L169" s="18" t="s">
        <v>49</v>
      </c>
      <c r="M169" s="53" t="s">
        <v>205</v>
      </c>
      <c r="N169" s="37"/>
      <c r="O169" s="36"/>
      <c r="P169" s="36"/>
      <c r="Q169" s="36"/>
      <c r="R169" s="36"/>
      <c r="V169" s="36" t="b">
        <f t="shared" si="5"/>
        <v>0</v>
      </c>
    </row>
    <row r="170" spans="1:24">
      <c r="A170" s="36"/>
      <c r="B170" s="36" t="s">
        <v>294</v>
      </c>
      <c r="C170" s="36"/>
      <c r="D170" s="18"/>
      <c r="E170" s="36"/>
      <c r="F170" s="36"/>
      <c r="G170" s="20" t="s">
        <v>291</v>
      </c>
      <c r="H170" s="18" t="s">
        <v>92</v>
      </c>
      <c r="I170" s="39" t="s">
        <v>304</v>
      </c>
      <c r="J170" s="64">
        <v>363</v>
      </c>
      <c r="K170" s="18" t="s">
        <v>54</v>
      </c>
      <c r="L170" s="18" t="s">
        <v>40</v>
      </c>
      <c r="M170" s="53" t="s">
        <v>205</v>
      </c>
      <c r="N170" s="37"/>
      <c r="O170" s="36"/>
      <c r="P170" s="36"/>
      <c r="Q170" s="36"/>
      <c r="R170" s="36"/>
      <c r="V170" s="36" t="b">
        <f t="shared" si="5"/>
        <v>0</v>
      </c>
    </row>
    <row r="171" spans="1:24" s="36" customFormat="1">
      <c r="B171" s="36" t="s">
        <v>306</v>
      </c>
      <c r="D171" s="18" t="s">
        <v>410</v>
      </c>
      <c r="G171" s="20" t="s">
        <v>307</v>
      </c>
      <c r="H171" s="18" t="s">
        <v>92</v>
      </c>
      <c r="I171" s="39" t="s">
        <v>245</v>
      </c>
      <c r="J171" s="64">
        <v>362</v>
      </c>
      <c r="K171" s="18" t="s">
        <v>56</v>
      </c>
      <c r="L171" s="18" t="s">
        <v>44</v>
      </c>
      <c r="M171" s="53" t="s">
        <v>205</v>
      </c>
      <c r="N171" s="37"/>
      <c r="R171" s="36" t="s">
        <v>242</v>
      </c>
      <c r="S171" s="35"/>
      <c r="T171" s="35"/>
      <c r="U171" s="35"/>
      <c r="V171" s="36" t="b">
        <f t="shared" si="5"/>
        <v>0</v>
      </c>
      <c r="W171" s="35"/>
      <c r="X171" s="35"/>
    </row>
    <row r="172" spans="1:24" s="36" customFormat="1">
      <c r="B172" s="36" t="s">
        <v>243</v>
      </c>
      <c r="D172" s="18" t="s">
        <v>39</v>
      </c>
      <c r="G172" s="20" t="s">
        <v>244</v>
      </c>
      <c r="H172" s="18" t="s">
        <v>92</v>
      </c>
      <c r="I172" s="39" t="s">
        <v>245</v>
      </c>
      <c r="J172" s="55">
        <v>261</v>
      </c>
      <c r="K172" s="56" t="s">
        <v>46</v>
      </c>
      <c r="L172" s="56" t="s">
        <v>52</v>
      </c>
      <c r="M172" s="57" t="s">
        <v>205</v>
      </c>
      <c r="N172" s="58"/>
      <c r="S172" s="35"/>
      <c r="T172" s="35"/>
      <c r="U172" s="35"/>
      <c r="V172" s="36" t="b">
        <f t="shared" si="5"/>
        <v>0</v>
      </c>
      <c r="W172" s="35"/>
      <c r="X172" s="35"/>
    </row>
    <row r="173" spans="1:24">
      <c r="A173" s="36"/>
      <c r="B173" s="36" t="s">
        <v>397</v>
      </c>
      <c r="C173" s="36"/>
      <c r="D173" s="18"/>
      <c r="E173" s="36"/>
      <c r="F173" s="36"/>
      <c r="G173" s="20" t="s">
        <v>160</v>
      </c>
      <c r="H173" s="18" t="s">
        <v>92</v>
      </c>
      <c r="I173" s="39" t="s">
        <v>192</v>
      </c>
      <c r="J173" s="64">
        <v>330</v>
      </c>
      <c r="K173" s="18" t="s">
        <v>44</v>
      </c>
      <c r="L173" s="18" t="s">
        <v>39</v>
      </c>
      <c r="M173" s="53" t="s">
        <v>205</v>
      </c>
      <c r="N173" s="37"/>
      <c r="O173" s="36"/>
      <c r="P173" s="36"/>
      <c r="Q173" s="36"/>
      <c r="R173" s="36"/>
    </row>
    <row r="174" spans="1:24">
      <c r="A174" s="36"/>
      <c r="B174" s="36" t="s">
        <v>398</v>
      </c>
      <c r="C174" s="36"/>
      <c r="D174" s="18"/>
      <c r="E174" s="36"/>
      <c r="F174" s="36"/>
      <c r="G174" s="20" t="s">
        <v>283</v>
      </c>
      <c r="H174" s="18" t="s">
        <v>92</v>
      </c>
      <c r="I174" s="39" t="s">
        <v>285</v>
      </c>
      <c r="J174" s="64">
        <v>342</v>
      </c>
      <c r="K174" s="18" t="s">
        <v>47</v>
      </c>
      <c r="L174" s="18" t="s">
        <v>39</v>
      </c>
      <c r="M174" s="53" t="s">
        <v>205</v>
      </c>
      <c r="N174" s="37"/>
      <c r="O174" s="36"/>
      <c r="P174" s="36"/>
      <c r="Q174" s="36"/>
      <c r="R174" s="36" t="s">
        <v>242</v>
      </c>
      <c r="V174" s="36" t="b">
        <f>AND(ISBLANK(M174),ISBLANK(N174),ISBLANK(O174),ISBLANK(P174),ISBLANK(Q174))</f>
        <v>0</v>
      </c>
    </row>
    <row r="175" spans="1:24">
      <c r="A175" s="36"/>
      <c r="B175" s="36" t="s">
        <v>355</v>
      </c>
      <c r="C175" s="36"/>
      <c r="D175" s="18"/>
      <c r="E175" s="36"/>
      <c r="F175" s="36"/>
      <c r="G175" s="20" t="s">
        <v>101</v>
      </c>
      <c r="H175" s="18" t="s">
        <v>92</v>
      </c>
      <c r="I175" s="39" t="s">
        <v>151</v>
      </c>
      <c r="J175" s="64">
        <v>282</v>
      </c>
      <c r="K175" s="18" t="s">
        <v>40</v>
      </c>
      <c r="L175" s="18" t="s">
        <v>49</v>
      </c>
      <c r="M175" s="53" t="s">
        <v>205</v>
      </c>
      <c r="N175" s="37"/>
      <c r="O175" s="36" t="s">
        <v>65</v>
      </c>
      <c r="P175" s="36"/>
      <c r="Q175" s="36"/>
      <c r="R175" s="36"/>
      <c r="S175" s="36"/>
      <c r="T175" s="36"/>
      <c r="U175" s="36"/>
      <c r="V175" s="36" t="b">
        <f>AND(ISBLANK(M175),ISBLANK(N175),ISBLANK(O175),ISBLANK(P175),ISBLANK(Q175))</f>
        <v>0</v>
      </c>
      <c r="W175" s="36"/>
      <c r="X175" s="36"/>
    </row>
    <row r="176" spans="1:24">
      <c r="A176" s="36"/>
      <c r="B176" s="36" t="s">
        <v>263</v>
      </c>
      <c r="C176" s="36"/>
      <c r="D176" s="18"/>
      <c r="E176" s="36"/>
      <c r="F176" s="36"/>
      <c r="G176" s="20" t="s">
        <v>264</v>
      </c>
      <c r="H176" s="18" t="s">
        <v>118</v>
      </c>
      <c r="I176" s="39" t="s">
        <v>270</v>
      </c>
      <c r="J176" s="55">
        <v>294</v>
      </c>
      <c r="K176" s="56" t="s">
        <v>50</v>
      </c>
      <c r="L176" s="56" t="s">
        <v>39</v>
      </c>
      <c r="M176" s="53" t="s">
        <v>205</v>
      </c>
      <c r="N176" s="58"/>
      <c r="O176" s="36"/>
      <c r="P176" s="36"/>
      <c r="Q176" s="36"/>
      <c r="R176" s="36"/>
      <c r="V176" s="36" t="b">
        <f>AND(ISBLANK(M176),ISBLANK(N176),ISBLANK(O176),ISBLANK(P176),ISBLANK(Q176))</f>
        <v>0</v>
      </c>
    </row>
    <row r="177" spans="1:24">
      <c r="A177" s="36"/>
      <c r="B177" s="78" t="s">
        <v>339</v>
      </c>
      <c r="C177" s="36"/>
      <c r="D177" s="14" t="s">
        <v>39</v>
      </c>
      <c r="E177" s="36"/>
      <c r="F177" s="36"/>
      <c r="G177" s="21" t="s">
        <v>116</v>
      </c>
      <c r="H177" s="14" t="s">
        <v>118</v>
      </c>
      <c r="I177" s="34" t="s">
        <v>193</v>
      </c>
      <c r="J177" s="35">
        <v>322</v>
      </c>
      <c r="K177" s="14" t="s">
        <v>55</v>
      </c>
      <c r="L177" s="14" t="s">
        <v>52</v>
      </c>
      <c r="M177" s="53" t="s">
        <v>205</v>
      </c>
      <c r="N177" s="37"/>
      <c r="O177" s="36"/>
      <c r="P177" s="36"/>
      <c r="Q177" s="36"/>
      <c r="R177" s="36"/>
      <c r="V177" s="36" t="b">
        <f>AND(ISBLANK(M177),ISBLANK(N177),ISBLANK(O177),ISBLANK(P177),ISBLANK(Q177))</f>
        <v>0</v>
      </c>
    </row>
    <row r="178" spans="1:24">
      <c r="A178" s="36"/>
      <c r="B178" s="82"/>
      <c r="C178" s="36"/>
      <c r="D178" s="18" t="s">
        <v>39</v>
      </c>
      <c r="E178" s="36"/>
      <c r="F178" s="36"/>
      <c r="G178" s="20" t="s">
        <v>116</v>
      </c>
      <c r="H178" s="18" t="s">
        <v>118</v>
      </c>
      <c r="I178" s="39" t="s">
        <v>194</v>
      </c>
      <c r="J178" s="36">
        <v>327</v>
      </c>
      <c r="K178" s="18" t="s">
        <v>44</v>
      </c>
      <c r="L178" s="18" t="s">
        <v>39</v>
      </c>
      <c r="M178" s="53" t="s">
        <v>205</v>
      </c>
      <c r="N178" s="58"/>
      <c r="O178" s="36"/>
      <c r="P178" s="36"/>
      <c r="Q178" s="36"/>
      <c r="R178" s="36"/>
      <c r="S178" s="36"/>
      <c r="T178" s="36"/>
      <c r="U178" s="36"/>
      <c r="V178" s="36" t="b">
        <f>AND(ISBLANK(M178),ISBLANK(N178),ISBLANK(O178),ISBLANK(P178),ISBLANK(Q178))</f>
        <v>0</v>
      </c>
      <c r="W178" s="36"/>
      <c r="X178" s="36"/>
    </row>
    <row r="179" spans="1:24">
      <c r="A179" s="36"/>
      <c r="B179" s="36" t="s">
        <v>397</v>
      </c>
      <c r="C179" s="36"/>
      <c r="D179" s="18"/>
      <c r="E179" s="36"/>
      <c r="F179" s="36"/>
      <c r="G179" s="20" t="s">
        <v>160</v>
      </c>
      <c r="H179" s="18" t="s">
        <v>118</v>
      </c>
      <c r="I179" s="39" t="s">
        <v>195</v>
      </c>
      <c r="J179" s="64">
        <v>349</v>
      </c>
      <c r="K179" s="18" t="s">
        <v>47</v>
      </c>
      <c r="L179" s="18" t="s">
        <v>39</v>
      </c>
      <c r="M179" s="53" t="s">
        <v>205</v>
      </c>
      <c r="N179" s="37"/>
      <c r="O179" s="36"/>
      <c r="P179" s="36"/>
      <c r="Q179" s="36"/>
      <c r="R179" s="36"/>
    </row>
    <row r="180" spans="1:24">
      <c r="A180" s="36"/>
      <c r="B180" s="36" t="s">
        <v>263</v>
      </c>
      <c r="C180" s="36"/>
      <c r="D180" s="18"/>
      <c r="E180" s="36"/>
      <c r="F180" s="36"/>
      <c r="G180" s="20" t="s">
        <v>264</v>
      </c>
      <c r="H180" s="18" t="s">
        <v>118</v>
      </c>
      <c r="I180" s="39" t="s">
        <v>271</v>
      </c>
      <c r="J180" s="55">
        <v>304</v>
      </c>
      <c r="K180" s="56" t="s">
        <v>48</v>
      </c>
      <c r="L180" s="56" t="s">
        <v>39</v>
      </c>
      <c r="M180" s="53" t="s">
        <v>205</v>
      </c>
      <c r="N180" s="58"/>
      <c r="O180" s="36"/>
      <c r="P180" s="36"/>
      <c r="Q180" s="36"/>
      <c r="R180" s="36"/>
      <c r="V180" s="36" t="b">
        <f t="shared" ref="V180:V185" si="6">AND(ISBLANK(M180),ISBLANK(N180),ISBLANK(O180),ISBLANK(P180),ISBLANK(Q180))</f>
        <v>0</v>
      </c>
    </row>
    <row r="181" spans="1:24">
      <c r="A181" s="36"/>
      <c r="B181" s="36" t="s">
        <v>306</v>
      </c>
      <c r="C181" s="36"/>
      <c r="D181" s="18"/>
      <c r="E181" s="36"/>
      <c r="F181" s="36"/>
      <c r="G181" s="20" t="s">
        <v>307</v>
      </c>
      <c r="H181" s="18" t="s">
        <v>118</v>
      </c>
      <c r="I181" s="39" t="s">
        <v>271</v>
      </c>
      <c r="J181" s="64">
        <v>387</v>
      </c>
      <c r="K181" s="18" t="s">
        <v>44</v>
      </c>
      <c r="L181" s="18" t="s">
        <v>39</v>
      </c>
      <c r="M181" s="53" t="s">
        <v>205</v>
      </c>
      <c r="N181" s="37"/>
      <c r="O181" s="36"/>
      <c r="P181" s="36"/>
      <c r="Q181" s="36"/>
      <c r="R181" s="36" t="s">
        <v>242</v>
      </c>
      <c r="V181" s="36" t="b">
        <f t="shared" si="6"/>
        <v>0</v>
      </c>
    </row>
    <row r="182" spans="1:24">
      <c r="A182" s="36"/>
      <c r="B182" s="82" t="s">
        <v>344</v>
      </c>
      <c r="C182" s="36"/>
      <c r="D182" s="18" t="s">
        <v>39</v>
      </c>
      <c r="E182" s="36"/>
      <c r="F182" s="36"/>
      <c r="G182" s="20" t="s">
        <v>69</v>
      </c>
      <c r="H182" s="18" t="s">
        <v>118</v>
      </c>
      <c r="I182" s="39" t="s">
        <v>154</v>
      </c>
      <c r="J182" s="36">
        <v>277</v>
      </c>
      <c r="K182" s="18" t="s">
        <v>47</v>
      </c>
      <c r="L182" s="18" t="s">
        <v>39</v>
      </c>
      <c r="M182" s="53" t="s">
        <v>205</v>
      </c>
      <c r="N182" s="37"/>
      <c r="O182" s="36"/>
      <c r="P182" s="36"/>
      <c r="Q182" s="36"/>
      <c r="R182" s="36"/>
      <c r="S182" s="36"/>
      <c r="T182" s="36"/>
      <c r="U182" s="36"/>
      <c r="V182" s="36" t="b">
        <f t="shared" si="6"/>
        <v>0</v>
      </c>
      <c r="W182" s="36"/>
      <c r="X182" s="36"/>
    </row>
    <row r="183" spans="1:24">
      <c r="A183" s="36"/>
      <c r="B183" s="82" t="s">
        <v>359</v>
      </c>
      <c r="C183" s="36"/>
      <c r="D183" s="18" t="s">
        <v>39</v>
      </c>
      <c r="E183" s="36"/>
      <c r="F183" s="36"/>
      <c r="G183" s="20" t="s">
        <v>70</v>
      </c>
      <c r="H183" s="18" t="s">
        <v>118</v>
      </c>
      <c r="I183" s="39" t="s">
        <v>196</v>
      </c>
      <c r="J183" s="36">
        <v>360</v>
      </c>
      <c r="K183" s="18" t="s">
        <v>40</v>
      </c>
      <c r="L183" s="18" t="s">
        <v>39</v>
      </c>
      <c r="M183" s="53" t="s">
        <v>205</v>
      </c>
      <c r="N183" s="37"/>
      <c r="O183" s="36"/>
      <c r="P183" s="36"/>
      <c r="Q183" s="36"/>
      <c r="R183" s="36"/>
      <c r="S183" s="36"/>
      <c r="T183" s="36"/>
      <c r="U183" s="36"/>
      <c r="V183" s="36" t="b">
        <f t="shared" si="6"/>
        <v>0</v>
      </c>
      <c r="W183" s="36"/>
      <c r="X183" s="36"/>
    </row>
    <row r="184" spans="1:24">
      <c r="A184" s="36"/>
      <c r="B184" s="36" t="s">
        <v>398</v>
      </c>
      <c r="C184" s="36"/>
      <c r="D184" s="18" t="s">
        <v>39</v>
      </c>
      <c r="E184" s="36"/>
      <c r="F184" s="36"/>
      <c r="G184" s="20" t="s">
        <v>283</v>
      </c>
      <c r="H184" s="18" t="s">
        <v>118</v>
      </c>
      <c r="I184" s="39" t="s">
        <v>119</v>
      </c>
      <c r="J184" s="64">
        <v>381</v>
      </c>
      <c r="K184" s="18" t="s">
        <v>42</v>
      </c>
      <c r="L184" s="18" t="s">
        <v>39</v>
      </c>
      <c r="M184" s="53" t="s">
        <v>205</v>
      </c>
      <c r="N184" s="37"/>
      <c r="O184" s="36"/>
      <c r="P184" s="36"/>
      <c r="Q184" s="36"/>
      <c r="R184" s="36" t="s">
        <v>242</v>
      </c>
      <c r="V184" s="36" t="b">
        <f t="shared" si="6"/>
        <v>0</v>
      </c>
    </row>
    <row r="185" spans="1:24">
      <c r="A185" s="36"/>
      <c r="B185" s="82"/>
      <c r="C185" s="36"/>
      <c r="D185" s="18" t="s">
        <v>39</v>
      </c>
      <c r="E185" s="36"/>
      <c r="F185" s="36"/>
      <c r="G185" s="20" t="s">
        <v>116</v>
      </c>
      <c r="H185" s="18" t="s">
        <v>118</v>
      </c>
      <c r="I185" s="39" t="s">
        <v>119</v>
      </c>
      <c r="J185" s="36">
        <v>338</v>
      </c>
      <c r="K185" s="18" t="s">
        <v>44</v>
      </c>
      <c r="L185" s="18" t="s">
        <v>1</v>
      </c>
      <c r="M185" s="53" t="s">
        <v>205</v>
      </c>
      <c r="N185" s="37"/>
      <c r="O185" s="36"/>
      <c r="P185" s="36"/>
      <c r="Q185" s="36"/>
      <c r="R185" s="36"/>
      <c r="S185" s="36"/>
      <c r="T185" s="36"/>
      <c r="U185" s="36"/>
      <c r="V185" s="36" t="b">
        <f t="shared" si="6"/>
        <v>0</v>
      </c>
      <c r="W185" s="36"/>
      <c r="X185" s="36"/>
    </row>
    <row r="186" spans="1:24">
      <c r="A186" s="71"/>
      <c r="B186" s="71" t="s">
        <v>397</v>
      </c>
      <c r="C186" s="71"/>
      <c r="D186" s="72" t="s">
        <v>410</v>
      </c>
      <c r="E186" s="71"/>
      <c r="F186" s="71"/>
      <c r="G186" s="73" t="s">
        <v>160</v>
      </c>
      <c r="H186" s="72" t="s">
        <v>118</v>
      </c>
      <c r="I186" s="74" t="s">
        <v>198</v>
      </c>
      <c r="J186" s="75">
        <v>363</v>
      </c>
      <c r="K186" s="72" t="s">
        <v>45</v>
      </c>
      <c r="L186" s="72" t="s">
        <v>39</v>
      </c>
      <c r="M186" s="76" t="s">
        <v>205</v>
      </c>
      <c r="N186" s="77"/>
      <c r="O186" s="71"/>
      <c r="P186" s="71"/>
      <c r="Q186" s="71"/>
      <c r="R186" s="71"/>
      <c r="S186" s="71"/>
      <c r="T186" s="71"/>
      <c r="U186" s="71"/>
      <c r="V186" s="71"/>
      <c r="W186" s="71"/>
      <c r="X186" s="71"/>
    </row>
    <row r="187" spans="1:24">
      <c r="A187" s="71"/>
      <c r="B187" s="83" t="s">
        <v>340</v>
      </c>
      <c r="C187" s="71"/>
      <c r="D187" s="72" t="s">
        <v>39</v>
      </c>
      <c r="E187" s="71"/>
      <c r="F187" s="71"/>
      <c r="G187" s="73" t="s">
        <v>116</v>
      </c>
      <c r="H187" s="72" t="s">
        <v>118</v>
      </c>
      <c r="I187" s="74" t="s">
        <v>198</v>
      </c>
      <c r="J187" s="71">
        <v>343</v>
      </c>
      <c r="K187" s="72" t="s">
        <v>45</v>
      </c>
      <c r="L187" s="72" t="s">
        <v>41</v>
      </c>
      <c r="M187" s="76" t="s">
        <v>205</v>
      </c>
      <c r="N187" s="75"/>
      <c r="O187" s="71"/>
      <c r="P187" s="71"/>
      <c r="Q187" s="71"/>
      <c r="R187" s="71"/>
      <c r="S187" s="71"/>
      <c r="T187" s="71"/>
      <c r="U187" s="71"/>
      <c r="V187" s="71" t="b">
        <f t="shared" ref="V187:V206" si="7">AND(ISBLANK(M187),ISBLANK(N187),ISBLANK(O187),ISBLANK(P187),ISBLANK(Q187))</f>
        <v>0</v>
      </c>
      <c r="W187" s="71"/>
      <c r="X187" s="71"/>
    </row>
    <row r="188" spans="1:24">
      <c r="A188" s="36"/>
      <c r="B188" s="36" t="s">
        <v>294</v>
      </c>
      <c r="C188" s="36"/>
      <c r="D188" s="18"/>
      <c r="E188" s="36"/>
      <c r="F188" s="36"/>
      <c r="G188" s="20" t="s">
        <v>291</v>
      </c>
      <c r="H188" s="18" t="s">
        <v>118</v>
      </c>
      <c r="I188" s="39" t="s">
        <v>305</v>
      </c>
      <c r="J188" s="64">
        <v>405</v>
      </c>
      <c r="K188" s="18" t="s">
        <v>40</v>
      </c>
      <c r="L188" s="18" t="s">
        <v>39</v>
      </c>
      <c r="M188" s="53" t="s">
        <v>205</v>
      </c>
      <c r="N188" s="37"/>
      <c r="O188" s="36"/>
      <c r="P188" s="36"/>
      <c r="Q188" s="36"/>
      <c r="R188" s="36"/>
      <c r="V188" s="36" t="b">
        <f t="shared" si="7"/>
        <v>0</v>
      </c>
    </row>
    <row r="189" spans="1:24">
      <c r="A189" s="36"/>
      <c r="B189" s="36"/>
      <c r="C189" s="36"/>
      <c r="D189" s="18" t="s">
        <v>39</v>
      </c>
      <c r="E189" s="36"/>
      <c r="F189" s="36"/>
      <c r="G189" s="20" t="s">
        <v>164</v>
      </c>
      <c r="H189" s="18" t="s">
        <v>120</v>
      </c>
      <c r="I189" s="39" t="s">
        <v>199</v>
      </c>
      <c r="J189" s="36">
        <v>303</v>
      </c>
      <c r="K189" s="18" t="s">
        <v>52</v>
      </c>
      <c r="L189" s="18" t="s">
        <v>56</v>
      </c>
      <c r="M189" s="53" t="s">
        <v>205</v>
      </c>
      <c r="N189" s="37"/>
      <c r="O189" s="36"/>
      <c r="P189" s="36"/>
      <c r="Q189" s="36"/>
      <c r="R189" s="36"/>
      <c r="S189" s="36"/>
      <c r="T189" s="36"/>
      <c r="U189" s="36"/>
      <c r="V189" s="36" t="b">
        <f t="shared" si="7"/>
        <v>0</v>
      </c>
    </row>
    <row r="190" spans="1:24">
      <c r="A190" s="36"/>
      <c r="B190" s="82"/>
      <c r="C190" s="36"/>
      <c r="D190" s="18" t="s">
        <v>39</v>
      </c>
      <c r="E190" s="36"/>
      <c r="F190" s="36"/>
      <c r="G190" s="20" t="s">
        <v>116</v>
      </c>
      <c r="H190" s="18" t="s">
        <v>120</v>
      </c>
      <c r="I190" s="39" t="s">
        <v>121</v>
      </c>
      <c r="J190" s="36">
        <v>358</v>
      </c>
      <c r="K190" s="18" t="s">
        <v>49</v>
      </c>
      <c r="L190" s="18" t="s">
        <v>39</v>
      </c>
      <c r="M190" s="53" t="s">
        <v>205</v>
      </c>
      <c r="N190" s="58"/>
      <c r="O190" s="36"/>
      <c r="P190" s="36"/>
      <c r="Q190" s="36"/>
      <c r="R190" s="36"/>
      <c r="S190" s="36"/>
      <c r="T190" s="36"/>
      <c r="U190" s="36"/>
      <c r="V190" s="36" t="b">
        <f t="shared" si="7"/>
        <v>0</v>
      </c>
      <c r="W190" s="36"/>
      <c r="X190" s="36"/>
    </row>
    <row r="191" spans="1:24">
      <c r="A191" s="36"/>
      <c r="B191" s="36" t="s">
        <v>263</v>
      </c>
      <c r="C191" s="36"/>
      <c r="D191" s="18"/>
      <c r="E191" s="36"/>
      <c r="F191" s="36"/>
      <c r="G191" s="59" t="s">
        <v>264</v>
      </c>
      <c r="H191" s="56" t="s">
        <v>120</v>
      </c>
      <c r="I191" s="60" t="s">
        <v>272</v>
      </c>
      <c r="J191" s="37">
        <v>337</v>
      </c>
      <c r="K191" s="18" t="s">
        <v>49</v>
      </c>
      <c r="L191" s="18" t="s">
        <v>39</v>
      </c>
      <c r="M191" s="53" t="s">
        <v>205</v>
      </c>
      <c r="N191" s="37"/>
      <c r="O191" s="36"/>
      <c r="P191" s="36"/>
      <c r="Q191" s="36"/>
      <c r="R191" s="36"/>
      <c r="V191" s="36" t="b">
        <f t="shared" si="7"/>
        <v>0</v>
      </c>
    </row>
    <row r="192" spans="1:24">
      <c r="A192" s="36"/>
      <c r="B192" s="36" t="s">
        <v>294</v>
      </c>
      <c r="C192" s="36"/>
      <c r="D192" s="18"/>
      <c r="E192" s="36"/>
      <c r="F192" s="36"/>
      <c r="G192" s="20" t="s">
        <v>291</v>
      </c>
      <c r="H192" s="18" t="s">
        <v>124</v>
      </c>
      <c r="I192" s="39"/>
      <c r="J192" s="64">
        <v>211</v>
      </c>
      <c r="K192" s="18" t="s">
        <v>51</v>
      </c>
      <c r="L192" s="18" t="s">
        <v>39</v>
      </c>
      <c r="M192" s="53" t="s">
        <v>205</v>
      </c>
      <c r="N192" s="37"/>
      <c r="O192" s="36"/>
      <c r="P192" s="36"/>
      <c r="Q192" s="36"/>
      <c r="R192" s="36"/>
      <c r="V192" s="36" t="b">
        <f t="shared" si="7"/>
        <v>0</v>
      </c>
    </row>
    <row r="193" spans="1:24" s="36" customFormat="1">
      <c r="B193" s="36" t="s">
        <v>294</v>
      </c>
      <c r="D193" s="18"/>
      <c r="G193" s="20" t="s">
        <v>291</v>
      </c>
      <c r="H193" s="18" t="s">
        <v>108</v>
      </c>
      <c r="I193" s="39"/>
      <c r="J193" s="64">
        <v>295</v>
      </c>
      <c r="K193" s="18" t="s">
        <v>38</v>
      </c>
      <c r="L193" s="18" t="s">
        <v>39</v>
      </c>
      <c r="M193" s="53" t="s">
        <v>205</v>
      </c>
      <c r="N193" s="37"/>
      <c r="S193" s="35"/>
      <c r="T193" s="35"/>
      <c r="U193" s="35"/>
      <c r="V193" s="36" t="b">
        <f t="shared" si="7"/>
        <v>0</v>
      </c>
      <c r="W193" s="35"/>
      <c r="X193" s="35"/>
    </row>
    <row r="194" spans="1:24">
      <c r="B194" s="78" t="s">
        <v>359</v>
      </c>
      <c r="C194" s="36"/>
      <c r="D194" s="14" t="s">
        <v>39</v>
      </c>
      <c r="E194" s="36"/>
      <c r="F194" s="36"/>
      <c r="G194" s="21" t="s">
        <v>70</v>
      </c>
      <c r="H194" s="14" t="s">
        <v>108</v>
      </c>
      <c r="J194" s="35">
        <v>215</v>
      </c>
      <c r="K194" s="14" t="s">
        <v>38</v>
      </c>
      <c r="L194" s="14" t="s">
        <v>39</v>
      </c>
      <c r="M194" s="53" t="s">
        <v>205</v>
      </c>
      <c r="N194" s="37"/>
      <c r="O194" s="36"/>
      <c r="P194" s="36"/>
      <c r="Q194" s="36"/>
      <c r="R194" s="36"/>
      <c r="V194" s="36" t="b">
        <f t="shared" si="7"/>
        <v>0</v>
      </c>
    </row>
    <row r="195" spans="1:24">
      <c r="B195" s="78" t="s">
        <v>386</v>
      </c>
      <c r="C195" s="33"/>
      <c r="D195" s="14" t="s">
        <v>39</v>
      </c>
      <c r="E195" s="33"/>
      <c r="F195" s="33"/>
      <c r="G195" s="21" t="s">
        <v>94</v>
      </c>
      <c r="H195" s="14" t="s">
        <v>105</v>
      </c>
      <c r="J195" s="35">
        <v>2</v>
      </c>
      <c r="K195" s="14" t="s">
        <v>50</v>
      </c>
      <c r="L195" s="14" t="s">
        <v>49</v>
      </c>
      <c r="M195" s="67" t="s">
        <v>205</v>
      </c>
      <c r="N195" s="37"/>
      <c r="O195" s="36" t="s">
        <v>65</v>
      </c>
      <c r="P195" s="36" t="s">
        <v>215</v>
      </c>
      <c r="Q195" s="36"/>
      <c r="R195" s="36"/>
      <c r="V195" s="36" t="b">
        <f t="shared" si="7"/>
        <v>0</v>
      </c>
    </row>
    <row r="196" spans="1:24">
      <c r="B196" s="78" t="s">
        <v>386</v>
      </c>
      <c r="C196" s="33"/>
      <c r="D196" s="14" t="s">
        <v>39</v>
      </c>
      <c r="E196" s="33"/>
      <c r="F196" s="33"/>
      <c r="G196" s="21" t="s">
        <v>94</v>
      </c>
      <c r="H196" s="14" t="s">
        <v>104</v>
      </c>
      <c r="J196" s="35">
        <v>282</v>
      </c>
      <c r="K196" s="14" t="s">
        <v>55</v>
      </c>
      <c r="L196" s="14" t="s">
        <v>49</v>
      </c>
      <c r="M196" s="67" t="s">
        <v>205</v>
      </c>
      <c r="N196" s="37"/>
      <c r="O196" s="36" t="s">
        <v>65</v>
      </c>
      <c r="P196" s="36" t="s">
        <v>215</v>
      </c>
      <c r="Q196" s="36"/>
      <c r="R196" s="36"/>
      <c r="V196" s="36" t="b">
        <f t="shared" si="7"/>
        <v>0</v>
      </c>
    </row>
    <row r="197" spans="1:24">
      <c r="B197" s="33"/>
      <c r="C197" s="33"/>
      <c r="D197" s="14" t="s">
        <v>39</v>
      </c>
      <c r="E197" s="33"/>
      <c r="F197" s="33"/>
      <c r="G197" s="21" t="s">
        <v>97</v>
      </c>
      <c r="H197" s="14" t="s">
        <v>105</v>
      </c>
      <c r="J197" s="35">
        <v>2</v>
      </c>
      <c r="K197" s="14" t="s">
        <v>50</v>
      </c>
      <c r="L197" s="14" t="s">
        <v>49</v>
      </c>
      <c r="M197" s="67" t="s">
        <v>205</v>
      </c>
      <c r="N197" s="37"/>
      <c r="O197" s="36" t="s">
        <v>65</v>
      </c>
      <c r="P197" s="36" t="s">
        <v>215</v>
      </c>
      <c r="Q197" s="36"/>
      <c r="R197" s="36"/>
      <c r="V197" s="36" t="b">
        <f t="shared" si="7"/>
        <v>0</v>
      </c>
    </row>
    <row r="198" spans="1:24">
      <c r="B198" s="33"/>
      <c r="C198" s="33"/>
      <c r="D198" s="14" t="s">
        <v>39</v>
      </c>
      <c r="E198" s="33"/>
      <c r="F198" s="33"/>
      <c r="G198" s="21" t="s">
        <v>97</v>
      </c>
      <c r="H198" s="14" t="s">
        <v>104</v>
      </c>
      <c r="J198" s="35">
        <v>282</v>
      </c>
      <c r="K198" s="14" t="s">
        <v>50</v>
      </c>
      <c r="L198" s="14" t="s">
        <v>49</v>
      </c>
      <c r="M198" s="67" t="s">
        <v>205</v>
      </c>
      <c r="N198" s="37"/>
      <c r="O198" s="36" t="s">
        <v>65</v>
      </c>
      <c r="P198" s="36" t="s">
        <v>215</v>
      </c>
      <c r="Q198" s="36"/>
      <c r="R198" s="36"/>
      <c r="V198" s="36" t="b">
        <f t="shared" si="7"/>
        <v>0</v>
      </c>
    </row>
    <row r="199" spans="1:24">
      <c r="A199" s="36"/>
      <c r="B199" s="36" t="s">
        <v>294</v>
      </c>
      <c r="C199" s="36"/>
      <c r="D199" s="18"/>
      <c r="E199" s="36"/>
      <c r="F199" s="36"/>
      <c r="G199" s="20" t="s">
        <v>291</v>
      </c>
      <c r="H199" s="18" t="s">
        <v>124</v>
      </c>
      <c r="I199" s="39"/>
      <c r="J199" s="64">
        <v>207</v>
      </c>
      <c r="K199" s="18" t="s">
        <v>48</v>
      </c>
      <c r="L199" s="18" t="s">
        <v>56</v>
      </c>
      <c r="M199" s="53" t="s">
        <v>205</v>
      </c>
      <c r="N199" s="37"/>
      <c r="O199" s="36"/>
      <c r="P199" s="36"/>
      <c r="Q199" s="36"/>
      <c r="R199" s="36"/>
      <c r="V199" s="36" t="b">
        <f t="shared" si="7"/>
        <v>0</v>
      </c>
    </row>
    <row r="200" spans="1:24">
      <c r="A200" s="36"/>
      <c r="B200" s="36" t="s">
        <v>306</v>
      </c>
      <c r="C200" s="36"/>
      <c r="D200" s="18"/>
      <c r="E200" s="36"/>
      <c r="F200" s="36"/>
      <c r="G200" s="20" t="s">
        <v>307</v>
      </c>
      <c r="H200" s="18" t="s">
        <v>124</v>
      </c>
      <c r="I200" s="39"/>
      <c r="J200" s="64">
        <v>207</v>
      </c>
      <c r="K200" s="18" t="s">
        <v>38</v>
      </c>
      <c r="L200" s="18" t="s">
        <v>56</v>
      </c>
      <c r="M200" s="53" t="s">
        <v>205</v>
      </c>
      <c r="N200" s="37"/>
      <c r="O200" s="36"/>
      <c r="P200" s="36"/>
      <c r="Q200" s="36"/>
      <c r="R200" s="36" t="s">
        <v>242</v>
      </c>
      <c r="V200" s="36" t="b">
        <f t="shared" si="7"/>
        <v>0</v>
      </c>
    </row>
    <row r="201" spans="1:24">
      <c r="A201" s="36"/>
      <c r="B201" s="36" t="s">
        <v>294</v>
      </c>
      <c r="C201" s="36"/>
      <c r="D201" s="18"/>
      <c r="E201" s="36"/>
      <c r="F201" s="36"/>
      <c r="G201" s="20" t="s">
        <v>291</v>
      </c>
      <c r="H201" s="18" t="s">
        <v>117</v>
      </c>
      <c r="I201" s="39"/>
      <c r="J201" s="64">
        <v>260</v>
      </c>
      <c r="K201" s="18" t="s">
        <v>41</v>
      </c>
      <c r="L201" s="18" t="s">
        <v>44</v>
      </c>
      <c r="M201" s="53" t="s">
        <v>205</v>
      </c>
      <c r="N201" s="37"/>
      <c r="O201" s="36"/>
      <c r="P201" s="36"/>
      <c r="Q201" s="36" t="s">
        <v>330</v>
      </c>
      <c r="R201" s="36" t="s">
        <v>298</v>
      </c>
      <c r="V201" s="36" t="b">
        <f t="shared" si="7"/>
        <v>0</v>
      </c>
      <c r="W201" s="36"/>
      <c r="X201" s="36"/>
    </row>
    <row r="202" spans="1:24">
      <c r="B202" s="36"/>
      <c r="C202" s="36"/>
      <c r="D202" s="14" t="s">
        <v>49</v>
      </c>
      <c r="E202" s="36"/>
      <c r="F202" s="36"/>
      <c r="G202" s="21" t="s">
        <v>158</v>
      </c>
      <c r="H202" s="14" t="s">
        <v>117</v>
      </c>
      <c r="J202" s="35">
        <v>675</v>
      </c>
      <c r="K202" s="14" t="s">
        <v>38</v>
      </c>
      <c r="L202" s="14" t="s">
        <v>1</v>
      </c>
      <c r="M202" s="53" t="s">
        <v>205</v>
      </c>
      <c r="N202" s="37"/>
      <c r="O202" s="36"/>
      <c r="P202" s="36"/>
      <c r="Q202" s="36"/>
      <c r="R202" s="36"/>
      <c r="V202" s="36" t="b">
        <f t="shared" si="7"/>
        <v>0</v>
      </c>
    </row>
    <row r="203" spans="1:24">
      <c r="A203" s="36"/>
      <c r="B203" s="36" t="s">
        <v>319</v>
      </c>
      <c r="C203" s="36"/>
      <c r="D203" s="18"/>
      <c r="E203" s="36"/>
      <c r="F203" s="36"/>
      <c r="G203" s="20" t="s">
        <v>316</v>
      </c>
      <c r="H203" s="18" t="s">
        <v>108</v>
      </c>
      <c r="I203" s="39"/>
      <c r="J203" s="64">
        <v>222</v>
      </c>
      <c r="K203" s="18" t="s">
        <v>50</v>
      </c>
      <c r="L203" s="18" t="s">
        <v>51</v>
      </c>
      <c r="M203" s="53" t="s">
        <v>205</v>
      </c>
      <c r="N203" s="37"/>
      <c r="O203" s="36"/>
      <c r="P203" s="36"/>
      <c r="Q203" s="36"/>
      <c r="R203" s="36"/>
      <c r="V203" s="36" t="b">
        <f t="shared" si="7"/>
        <v>0</v>
      </c>
    </row>
    <row r="204" spans="1:24">
      <c r="A204" s="36"/>
      <c r="B204" s="36" t="s">
        <v>315</v>
      </c>
      <c r="C204" s="36"/>
      <c r="D204" s="18"/>
      <c r="E204" s="36"/>
      <c r="F204" s="36"/>
      <c r="G204" s="20" t="s">
        <v>316</v>
      </c>
      <c r="H204" s="18" t="s">
        <v>108</v>
      </c>
      <c r="I204" s="39"/>
      <c r="J204" s="64">
        <v>222</v>
      </c>
      <c r="K204" s="18" t="s">
        <v>50</v>
      </c>
      <c r="L204" s="18" t="s">
        <v>51</v>
      </c>
      <c r="M204" s="53" t="s">
        <v>205</v>
      </c>
      <c r="N204" s="37"/>
      <c r="O204" s="36"/>
      <c r="P204" s="36"/>
      <c r="Q204" s="36"/>
      <c r="R204" s="36"/>
      <c r="V204" s="36" t="b">
        <f t="shared" si="7"/>
        <v>0</v>
      </c>
    </row>
    <row r="205" spans="1:24">
      <c r="A205" s="36"/>
      <c r="B205" s="36" t="s">
        <v>318</v>
      </c>
      <c r="C205" s="36"/>
      <c r="D205" s="18"/>
      <c r="E205" s="36"/>
      <c r="F205" s="36"/>
      <c r="G205" s="20" t="s">
        <v>316</v>
      </c>
      <c r="H205" s="18" t="s">
        <v>108</v>
      </c>
      <c r="I205" s="39"/>
      <c r="J205" s="64">
        <v>222</v>
      </c>
      <c r="K205" s="18" t="s">
        <v>50</v>
      </c>
      <c r="L205" s="18" t="s">
        <v>51</v>
      </c>
      <c r="M205" s="53" t="s">
        <v>205</v>
      </c>
      <c r="N205" s="37"/>
      <c r="O205" s="36"/>
      <c r="P205" s="36"/>
      <c r="Q205" s="36"/>
      <c r="R205" s="36" t="s">
        <v>226</v>
      </c>
      <c r="V205" s="36" t="b">
        <f t="shared" si="7"/>
        <v>0</v>
      </c>
    </row>
    <row r="206" spans="1:24">
      <c r="A206" s="36"/>
      <c r="B206" s="36" t="s">
        <v>294</v>
      </c>
      <c r="C206" s="36"/>
      <c r="D206" s="18"/>
      <c r="E206" s="36"/>
      <c r="F206" s="36"/>
      <c r="G206" s="20" t="s">
        <v>291</v>
      </c>
      <c r="H206" s="18" t="s">
        <v>124</v>
      </c>
      <c r="I206" s="39"/>
      <c r="J206" s="64">
        <v>215</v>
      </c>
      <c r="K206" s="18" t="s">
        <v>55</v>
      </c>
      <c r="L206" s="18" t="s">
        <v>53</v>
      </c>
      <c r="M206" s="53" t="s">
        <v>205</v>
      </c>
      <c r="N206" s="37"/>
      <c r="O206" s="36"/>
      <c r="P206" s="36"/>
      <c r="Q206" s="36"/>
      <c r="R206" s="36"/>
      <c r="V206" s="36" t="b">
        <f t="shared" si="7"/>
        <v>0</v>
      </c>
    </row>
    <row r="207" spans="1:24">
      <c r="A207" s="71"/>
      <c r="B207" s="71" t="s">
        <v>392</v>
      </c>
      <c r="C207" s="71"/>
      <c r="D207" s="72"/>
      <c r="E207" s="71"/>
      <c r="F207" s="71"/>
      <c r="G207" s="73" t="s">
        <v>109</v>
      </c>
      <c r="H207" s="72" t="s">
        <v>122</v>
      </c>
      <c r="I207" s="74" t="s">
        <v>366</v>
      </c>
      <c r="J207" s="75">
        <v>27</v>
      </c>
      <c r="K207" s="72" t="s">
        <v>56</v>
      </c>
      <c r="L207" s="72" t="s">
        <v>51</v>
      </c>
      <c r="M207" s="76"/>
      <c r="N207" s="77"/>
      <c r="O207" s="71"/>
      <c r="P207" s="71"/>
      <c r="Q207" s="71" t="s">
        <v>330</v>
      </c>
      <c r="R207" s="71" t="s">
        <v>367</v>
      </c>
      <c r="W207" s="36"/>
      <c r="X207" s="36"/>
    </row>
    <row r="208" spans="1:24" s="36" customFormat="1">
      <c r="B208" s="36" t="s">
        <v>306</v>
      </c>
      <c r="D208" s="18"/>
      <c r="G208" s="20" t="s">
        <v>307</v>
      </c>
      <c r="H208" s="18" t="s">
        <v>122</v>
      </c>
      <c r="I208" s="39" t="s">
        <v>289</v>
      </c>
      <c r="J208" s="64">
        <v>137</v>
      </c>
      <c r="K208" s="18" t="s">
        <v>1</v>
      </c>
      <c r="L208" s="18" t="s">
        <v>38</v>
      </c>
      <c r="M208" s="53"/>
      <c r="N208" s="37"/>
      <c r="Q208" s="36" t="s">
        <v>336</v>
      </c>
      <c r="R208" s="36" t="s">
        <v>399</v>
      </c>
    </row>
    <row r="209" spans="1:24">
      <c r="A209" s="36"/>
      <c r="B209" s="36" t="s">
        <v>287</v>
      </c>
      <c r="C209" s="36"/>
      <c r="D209" s="18"/>
      <c r="E209" s="36"/>
      <c r="F209" s="36"/>
      <c r="G209" s="20" t="s">
        <v>288</v>
      </c>
      <c r="H209" s="18" t="s">
        <v>122</v>
      </c>
      <c r="I209" s="39" t="s">
        <v>289</v>
      </c>
      <c r="J209" s="64">
        <v>140</v>
      </c>
      <c r="K209" s="18" t="s">
        <v>51</v>
      </c>
      <c r="L209" s="18" t="s">
        <v>53</v>
      </c>
      <c r="M209" s="53"/>
      <c r="N209" s="37"/>
      <c r="O209" s="36"/>
      <c r="P209" s="36"/>
      <c r="Q209" s="36" t="s">
        <v>213</v>
      </c>
      <c r="R209" s="36" t="s">
        <v>226</v>
      </c>
      <c r="V209" s="36" t="b">
        <f>AND(ISBLANK(M209),ISBLANK(N209),ISBLANK(O209),ISBLANK(P209),ISBLANK(Q209))</f>
        <v>0</v>
      </c>
    </row>
    <row r="210" spans="1:24">
      <c r="B210" s="78" t="s">
        <v>362</v>
      </c>
      <c r="C210" s="33"/>
      <c r="D210" s="14" t="s">
        <v>39</v>
      </c>
      <c r="E210" s="33"/>
      <c r="F210" s="33"/>
      <c r="G210" s="21" t="s">
        <v>94</v>
      </c>
      <c r="H210" s="14" t="s">
        <v>99</v>
      </c>
      <c r="I210" s="34" t="s">
        <v>100</v>
      </c>
      <c r="J210" s="35">
        <v>90</v>
      </c>
      <c r="K210" s="14" t="s">
        <v>38</v>
      </c>
      <c r="L210" s="14" t="s">
        <v>55</v>
      </c>
      <c r="M210" s="67"/>
      <c r="N210" s="37"/>
      <c r="O210" s="36" t="s">
        <v>67</v>
      </c>
      <c r="P210" s="36"/>
      <c r="Q210" s="36"/>
      <c r="R210" s="36" t="s">
        <v>204</v>
      </c>
      <c r="V210" s="36" t="b">
        <f>AND(ISBLANK(M210),ISBLANK(N210),ISBLANK(O210),ISBLANK(P210),ISBLANK(Q210))</f>
        <v>0</v>
      </c>
    </row>
    <row r="211" spans="1:24">
      <c r="B211" s="78" t="s">
        <v>362</v>
      </c>
      <c r="C211" s="33"/>
      <c r="D211" s="14" t="s">
        <v>39</v>
      </c>
      <c r="E211" s="33"/>
      <c r="F211" s="33"/>
      <c r="G211" s="21" t="s">
        <v>94</v>
      </c>
      <c r="H211" s="14" t="s">
        <v>99</v>
      </c>
      <c r="I211" s="34" t="s">
        <v>100</v>
      </c>
      <c r="J211" s="35">
        <v>90</v>
      </c>
      <c r="K211" s="14" t="s">
        <v>38</v>
      </c>
      <c r="L211" s="14" t="s">
        <v>55</v>
      </c>
      <c r="M211" s="67"/>
      <c r="N211" s="37"/>
      <c r="O211" s="36" t="s">
        <v>67</v>
      </c>
      <c r="P211" s="36"/>
      <c r="Q211" s="36"/>
      <c r="R211" s="36" t="s">
        <v>204</v>
      </c>
      <c r="V211" s="36" t="b">
        <f>AND(ISBLANK(M211),ISBLANK(N211),ISBLANK(O211),ISBLANK(P211),ISBLANK(Q211))</f>
        <v>0</v>
      </c>
    </row>
    <row r="212" spans="1:24" s="36" customFormat="1">
      <c r="B212" s="36" t="s">
        <v>376</v>
      </c>
      <c r="D212" s="18"/>
      <c r="G212" s="20" t="s">
        <v>158</v>
      </c>
      <c r="H212" s="18" t="s">
        <v>99</v>
      </c>
      <c r="I212" s="39" t="s">
        <v>293</v>
      </c>
      <c r="J212" s="64">
        <v>634</v>
      </c>
      <c r="K212" s="18" t="s">
        <v>49</v>
      </c>
      <c r="L212" s="18" t="s">
        <v>249</v>
      </c>
      <c r="M212" s="53"/>
      <c r="N212" s="37"/>
      <c r="Q212" s="36" t="s">
        <v>336</v>
      </c>
      <c r="R212" s="36" t="s">
        <v>384</v>
      </c>
    </row>
    <row r="213" spans="1:24">
      <c r="A213" s="36"/>
      <c r="B213" s="36" t="s">
        <v>233</v>
      </c>
      <c r="C213" s="36"/>
      <c r="D213" s="18"/>
      <c r="E213" s="36"/>
      <c r="F213" s="36"/>
      <c r="G213" s="20" t="s">
        <v>69</v>
      </c>
      <c r="H213" s="18" t="s">
        <v>99</v>
      </c>
      <c r="I213" s="39" t="s">
        <v>234</v>
      </c>
      <c r="J213" s="55">
        <v>67</v>
      </c>
      <c r="K213" s="56" t="s">
        <v>47</v>
      </c>
      <c r="L213" s="56" t="s">
        <v>39</v>
      </c>
      <c r="M213" s="57"/>
      <c r="N213" s="58"/>
      <c r="O213" s="36"/>
      <c r="P213" s="36"/>
      <c r="Q213" s="36" t="s">
        <v>336</v>
      </c>
      <c r="R213" s="36" t="s">
        <v>389</v>
      </c>
      <c r="V213" s="36" t="b">
        <f>AND(ISBLANK(M213),ISBLANK(N213),ISBLANK(O213),ISBLANK(P213),ISBLANK(Q213))</f>
        <v>0</v>
      </c>
    </row>
    <row r="214" spans="1:24">
      <c r="A214" s="36"/>
      <c r="B214" s="36" t="s">
        <v>408</v>
      </c>
      <c r="C214" s="36"/>
      <c r="D214" s="18"/>
      <c r="E214" s="36"/>
      <c r="F214" s="36"/>
      <c r="G214" s="20" t="s">
        <v>291</v>
      </c>
      <c r="H214" s="18" t="s">
        <v>95</v>
      </c>
      <c r="I214" s="39" t="s">
        <v>297</v>
      </c>
      <c r="J214" s="64">
        <v>233</v>
      </c>
      <c r="K214" s="18" t="s">
        <v>1</v>
      </c>
      <c r="L214" s="70" t="s">
        <v>249</v>
      </c>
      <c r="M214" s="53"/>
      <c r="N214" s="37"/>
      <c r="O214" s="36"/>
      <c r="P214" s="36"/>
      <c r="Q214" s="36" t="s">
        <v>336</v>
      </c>
      <c r="R214" s="36" t="s">
        <v>409</v>
      </c>
      <c r="U214" s="36"/>
      <c r="V214" s="36" t="b">
        <f>AND(ISBLANK(M214),ISBLANK(N214),ISBLANK(O214),ISBLANK(P214),ISBLANK(Q214))</f>
        <v>0</v>
      </c>
    </row>
    <row r="215" spans="1:24">
      <c r="B215" s="33"/>
      <c r="C215" s="33"/>
      <c r="D215" s="14" t="s">
        <v>39</v>
      </c>
      <c r="E215" s="33"/>
      <c r="F215" s="33"/>
      <c r="G215" s="21" t="s">
        <v>106</v>
      </c>
      <c r="H215" s="14" t="s">
        <v>95</v>
      </c>
      <c r="I215" s="34" t="s">
        <v>107</v>
      </c>
      <c r="J215" s="35">
        <v>110</v>
      </c>
      <c r="K215" s="14" t="s">
        <v>50</v>
      </c>
      <c r="L215" s="14" t="s">
        <v>51</v>
      </c>
      <c r="M215" s="67"/>
      <c r="N215" s="37"/>
      <c r="O215" s="36" t="s">
        <v>62</v>
      </c>
      <c r="P215" s="36" t="s">
        <v>216</v>
      </c>
      <c r="Q215" s="36"/>
      <c r="R215" s="36"/>
      <c r="V215" s="36" t="b">
        <f>AND(ISBLANK(M215),ISBLANK(N215),ISBLANK(O215),ISBLANK(P215),ISBLANK(Q215))</f>
        <v>0</v>
      </c>
    </row>
    <row r="216" spans="1:24" s="36" customFormat="1">
      <c r="B216" s="36" t="s">
        <v>376</v>
      </c>
      <c r="D216" s="18"/>
      <c r="G216" s="20" t="s">
        <v>158</v>
      </c>
      <c r="H216" s="18" t="s">
        <v>143</v>
      </c>
      <c r="I216" s="39" t="s">
        <v>377</v>
      </c>
      <c r="J216" s="64">
        <v>691</v>
      </c>
      <c r="K216" s="18" t="s">
        <v>49</v>
      </c>
      <c r="L216" s="18" t="s">
        <v>249</v>
      </c>
      <c r="M216" s="53"/>
      <c r="N216" s="37"/>
      <c r="Q216" s="36" t="s">
        <v>336</v>
      </c>
      <c r="R216" s="36" t="s">
        <v>384</v>
      </c>
    </row>
    <row r="217" spans="1:24" s="36" customFormat="1">
      <c r="B217" s="36" t="s">
        <v>281</v>
      </c>
      <c r="D217" s="18"/>
      <c r="G217" s="20" t="s">
        <v>91</v>
      </c>
      <c r="H217" s="18" t="s">
        <v>102</v>
      </c>
      <c r="I217" s="39" t="s">
        <v>147</v>
      </c>
      <c r="J217" s="64">
        <v>222</v>
      </c>
      <c r="K217" s="18" t="s">
        <v>39</v>
      </c>
      <c r="L217" s="18" t="s">
        <v>55</v>
      </c>
      <c r="M217" s="53"/>
      <c r="N217" s="37"/>
      <c r="Q217" s="36" t="s">
        <v>336</v>
      </c>
      <c r="R217" s="36" t="s">
        <v>282</v>
      </c>
      <c r="U217" s="36" t="s">
        <v>335</v>
      </c>
      <c r="V217" s="36" t="b">
        <f t="shared" ref="V217:V248" si="8">AND(ISBLANK(M217),ISBLANK(N217),ISBLANK(O217),ISBLANK(P217),ISBLANK(Q217))</f>
        <v>0</v>
      </c>
    </row>
    <row r="218" spans="1:24">
      <c r="A218" s="36"/>
      <c r="B218" s="36" t="s">
        <v>247</v>
      </c>
      <c r="C218" s="36"/>
      <c r="D218" s="18"/>
      <c r="E218" s="36"/>
      <c r="F218" s="36"/>
      <c r="G218" s="20" t="s">
        <v>248</v>
      </c>
      <c r="H218" s="18" t="s">
        <v>102</v>
      </c>
      <c r="I218" s="39" t="s">
        <v>250</v>
      </c>
      <c r="J218" s="55">
        <v>226</v>
      </c>
      <c r="K218" s="56" t="s">
        <v>41</v>
      </c>
      <c r="L218" s="56" t="s">
        <v>47</v>
      </c>
      <c r="M218" s="57"/>
      <c r="N218" s="58"/>
      <c r="O218" s="36"/>
      <c r="P218" s="36"/>
      <c r="Q218" s="36" t="s">
        <v>329</v>
      </c>
      <c r="R218" s="36"/>
      <c r="V218" s="36" t="b">
        <f t="shared" si="8"/>
        <v>0</v>
      </c>
    </row>
    <row r="219" spans="1:24">
      <c r="A219" s="85"/>
      <c r="B219" s="85" t="s">
        <v>247</v>
      </c>
      <c r="C219" s="85"/>
      <c r="D219" s="86"/>
      <c r="E219" s="85"/>
      <c r="F219" s="85"/>
      <c r="G219" s="87" t="s">
        <v>248</v>
      </c>
      <c r="H219" s="88" t="s">
        <v>102</v>
      </c>
      <c r="I219" s="89" t="s">
        <v>148</v>
      </c>
      <c r="J219" s="90">
        <v>227</v>
      </c>
      <c r="K219" s="86" t="s">
        <v>52</v>
      </c>
      <c r="L219" s="86" t="s">
        <v>53</v>
      </c>
      <c r="M219" s="91"/>
      <c r="N219" s="92"/>
      <c r="O219" s="85"/>
      <c r="P219" s="85"/>
      <c r="Q219" s="85" t="s">
        <v>329</v>
      </c>
      <c r="R219" s="85"/>
      <c r="S219" s="85"/>
      <c r="T219" s="85"/>
      <c r="U219" s="85"/>
      <c r="V219" s="85" t="b">
        <f t="shared" si="8"/>
        <v>0</v>
      </c>
      <c r="W219" s="85"/>
      <c r="X219" s="85"/>
    </row>
    <row r="220" spans="1:24">
      <c r="A220" s="36"/>
      <c r="B220" s="36" t="s">
        <v>247</v>
      </c>
      <c r="C220" s="36"/>
      <c r="D220" s="18"/>
      <c r="E220" s="36"/>
      <c r="F220" s="36"/>
      <c r="G220" s="59" t="s">
        <v>248</v>
      </c>
      <c r="H220" s="56" t="s">
        <v>102</v>
      </c>
      <c r="I220" s="60" t="s">
        <v>149</v>
      </c>
      <c r="J220" s="61">
        <v>228</v>
      </c>
      <c r="K220" s="18" t="s">
        <v>48</v>
      </c>
      <c r="L220" s="18" t="s">
        <v>39</v>
      </c>
      <c r="M220" s="53"/>
      <c r="N220" s="37"/>
      <c r="O220" s="36"/>
      <c r="P220" s="36"/>
      <c r="Q220" s="36" t="s">
        <v>329</v>
      </c>
      <c r="R220" s="36"/>
      <c r="V220" s="36" t="b">
        <f t="shared" si="8"/>
        <v>0</v>
      </c>
      <c r="W220" s="36"/>
      <c r="X220" s="36"/>
    </row>
    <row r="221" spans="1:24">
      <c r="A221" s="36"/>
      <c r="B221" s="36" t="s">
        <v>247</v>
      </c>
      <c r="C221" s="36"/>
      <c r="D221" s="18"/>
      <c r="E221" s="36"/>
      <c r="F221" s="36"/>
      <c r="G221" s="20" t="s">
        <v>248</v>
      </c>
      <c r="H221" s="18" t="s">
        <v>102</v>
      </c>
      <c r="I221" s="39" t="s">
        <v>251</v>
      </c>
      <c r="J221" s="55">
        <v>229</v>
      </c>
      <c r="K221" s="56" t="s">
        <v>41</v>
      </c>
      <c r="L221" s="56" t="s">
        <v>47</v>
      </c>
      <c r="M221" s="57"/>
      <c r="N221" s="58"/>
      <c r="O221" s="36"/>
      <c r="P221" s="36"/>
      <c r="Q221" s="36" t="s">
        <v>329</v>
      </c>
      <c r="R221" s="36"/>
      <c r="V221" s="36" t="b">
        <f t="shared" si="8"/>
        <v>0</v>
      </c>
      <c r="W221" s="36"/>
      <c r="X221" s="36"/>
    </row>
    <row r="222" spans="1:24">
      <c r="A222" s="36"/>
      <c r="B222" s="36" t="s">
        <v>247</v>
      </c>
      <c r="C222" s="36"/>
      <c r="D222" s="18"/>
      <c r="E222" s="36"/>
      <c r="F222" s="36"/>
      <c r="G222" s="20" t="s">
        <v>248</v>
      </c>
      <c r="H222" s="18" t="s">
        <v>102</v>
      </c>
      <c r="I222" s="39" t="s">
        <v>252</v>
      </c>
      <c r="J222" s="55">
        <v>230</v>
      </c>
      <c r="K222" s="56" t="s">
        <v>41</v>
      </c>
      <c r="L222" s="56" t="s">
        <v>52</v>
      </c>
      <c r="M222" s="57"/>
      <c r="N222" s="58"/>
      <c r="O222" s="36"/>
      <c r="P222" s="36"/>
      <c r="Q222" s="36" t="s">
        <v>329</v>
      </c>
      <c r="R222" s="36"/>
      <c r="V222" s="36" t="b">
        <f t="shared" si="8"/>
        <v>0</v>
      </c>
    </row>
    <row r="223" spans="1:24">
      <c r="A223" s="36"/>
      <c r="B223" s="36" t="s">
        <v>247</v>
      </c>
      <c r="C223" s="36"/>
      <c r="D223" s="18"/>
      <c r="E223" s="36"/>
      <c r="F223" s="36"/>
      <c r="G223" s="20" t="s">
        <v>248</v>
      </c>
      <c r="H223" s="18" t="s">
        <v>102</v>
      </c>
      <c r="I223" s="39" t="s">
        <v>253</v>
      </c>
      <c r="J223" s="55">
        <v>231</v>
      </c>
      <c r="K223" s="56" t="s">
        <v>53</v>
      </c>
      <c r="L223" s="56" t="s">
        <v>47</v>
      </c>
      <c r="M223" s="57"/>
      <c r="N223" s="58"/>
      <c r="O223" s="36"/>
      <c r="P223" s="36"/>
      <c r="Q223" s="36" t="s">
        <v>329</v>
      </c>
      <c r="R223" s="36"/>
      <c r="V223" s="36" t="b">
        <f t="shared" si="8"/>
        <v>0</v>
      </c>
    </row>
    <row r="224" spans="1:24">
      <c r="A224" s="85"/>
      <c r="B224" s="85" t="s">
        <v>247</v>
      </c>
      <c r="C224" s="85"/>
      <c r="D224" s="86"/>
      <c r="E224" s="85"/>
      <c r="F224" s="85"/>
      <c r="G224" s="87" t="s">
        <v>248</v>
      </c>
      <c r="H224" s="88" t="s">
        <v>102</v>
      </c>
      <c r="I224" s="89" t="s">
        <v>254</v>
      </c>
      <c r="J224" s="93">
        <v>232</v>
      </c>
      <c r="K224" s="86" t="s">
        <v>49</v>
      </c>
      <c r="L224" s="86" t="s">
        <v>53</v>
      </c>
      <c r="M224" s="94"/>
      <c r="N224" s="92"/>
      <c r="O224" s="85"/>
      <c r="P224" s="85"/>
      <c r="Q224" s="85" t="s">
        <v>329</v>
      </c>
      <c r="R224" s="85"/>
      <c r="S224" s="85"/>
      <c r="T224" s="85"/>
      <c r="U224" s="85"/>
      <c r="V224" s="85" t="b">
        <f t="shared" si="8"/>
        <v>0</v>
      </c>
      <c r="W224" s="85"/>
      <c r="X224" s="85"/>
    </row>
    <row r="225" spans="1:24">
      <c r="A225" s="36"/>
      <c r="B225" s="36" t="s">
        <v>224</v>
      </c>
      <c r="C225" s="36"/>
      <c r="D225" s="18"/>
      <c r="E225" s="36"/>
      <c r="F225" s="36"/>
      <c r="G225" s="20" t="s">
        <v>176</v>
      </c>
      <c r="H225" s="18" t="s">
        <v>102</v>
      </c>
      <c r="I225" s="39" t="s">
        <v>225</v>
      </c>
      <c r="J225" s="55">
        <v>249</v>
      </c>
      <c r="K225" s="56" t="s">
        <v>45</v>
      </c>
      <c r="L225" s="56" t="s">
        <v>39</v>
      </c>
      <c r="M225" s="57"/>
      <c r="N225" s="58"/>
      <c r="O225" s="36"/>
      <c r="P225" s="36"/>
      <c r="Q225" s="36" t="s">
        <v>329</v>
      </c>
      <c r="R225" s="36" t="s">
        <v>226</v>
      </c>
      <c r="T225" s="36"/>
      <c r="U225" s="36"/>
      <c r="V225" s="36" t="b">
        <f t="shared" si="8"/>
        <v>0</v>
      </c>
    </row>
    <row r="226" spans="1:24">
      <c r="A226" s="36"/>
      <c r="B226" s="36" t="s">
        <v>231</v>
      </c>
      <c r="C226" s="36"/>
      <c r="D226" s="18"/>
      <c r="E226" s="36"/>
      <c r="F226" s="36"/>
      <c r="G226" s="20" t="s">
        <v>232</v>
      </c>
      <c r="H226" s="18" t="s">
        <v>102</v>
      </c>
      <c r="I226" s="39" t="s">
        <v>225</v>
      </c>
      <c r="J226" s="55">
        <v>212</v>
      </c>
      <c r="K226" s="56" t="s">
        <v>50</v>
      </c>
      <c r="L226" s="56" t="s">
        <v>39</v>
      </c>
      <c r="M226" s="57"/>
      <c r="N226" s="58"/>
      <c r="O226" s="36"/>
      <c r="P226" s="36"/>
      <c r="Q226" s="36" t="s">
        <v>329</v>
      </c>
      <c r="R226" s="36" t="s">
        <v>226</v>
      </c>
      <c r="V226" s="36" t="b">
        <f t="shared" si="8"/>
        <v>0</v>
      </c>
    </row>
    <row r="227" spans="1:24">
      <c r="A227" s="36"/>
      <c r="B227" s="36" t="s">
        <v>236</v>
      </c>
      <c r="C227" s="36"/>
      <c r="D227" s="18"/>
      <c r="E227" s="36"/>
      <c r="F227" s="36"/>
      <c r="G227" s="59" t="s">
        <v>69</v>
      </c>
      <c r="H227" s="56" t="s">
        <v>102</v>
      </c>
      <c r="I227" s="60" t="s">
        <v>225</v>
      </c>
      <c r="J227" s="61">
        <v>209</v>
      </c>
      <c r="K227" s="18" t="s">
        <v>52</v>
      </c>
      <c r="L227" s="18" t="s">
        <v>39</v>
      </c>
      <c r="M227" s="53"/>
      <c r="N227" s="37"/>
      <c r="O227" s="36"/>
      <c r="P227" s="36"/>
      <c r="Q227" s="36" t="s">
        <v>329</v>
      </c>
      <c r="R227" s="36" t="s">
        <v>226</v>
      </c>
      <c r="S227" s="36"/>
      <c r="V227" s="36" t="b">
        <f t="shared" si="8"/>
        <v>0</v>
      </c>
    </row>
    <row r="228" spans="1:24">
      <c r="A228" s="36"/>
      <c r="B228" s="36" t="s">
        <v>237</v>
      </c>
      <c r="C228" s="36"/>
      <c r="D228" s="18"/>
      <c r="E228" s="36"/>
      <c r="F228" s="36"/>
      <c r="G228" s="59" t="s">
        <v>69</v>
      </c>
      <c r="H228" s="56" t="s">
        <v>102</v>
      </c>
      <c r="I228" s="60" t="s">
        <v>225</v>
      </c>
      <c r="J228" s="61">
        <v>209</v>
      </c>
      <c r="K228" s="18" t="s">
        <v>52</v>
      </c>
      <c r="L228" s="18" t="s">
        <v>39</v>
      </c>
      <c r="M228" s="53"/>
      <c r="N228" s="64"/>
      <c r="O228" s="36"/>
      <c r="P228" s="36"/>
      <c r="Q228" s="36" t="s">
        <v>329</v>
      </c>
      <c r="R228" s="36" t="s">
        <v>226</v>
      </c>
      <c r="V228" s="36" t="b">
        <f t="shared" si="8"/>
        <v>0</v>
      </c>
    </row>
    <row r="229" spans="1:24">
      <c r="A229" s="36"/>
      <c r="B229" s="36" t="s">
        <v>238</v>
      </c>
      <c r="C229" s="36"/>
      <c r="D229" s="18"/>
      <c r="E229" s="36"/>
      <c r="F229" s="36"/>
      <c r="G229" s="59" t="s">
        <v>69</v>
      </c>
      <c r="H229" s="56" t="s">
        <v>102</v>
      </c>
      <c r="I229" s="60" t="s">
        <v>225</v>
      </c>
      <c r="J229" s="61">
        <v>209</v>
      </c>
      <c r="K229" s="18" t="s">
        <v>52</v>
      </c>
      <c r="L229" s="18" t="s">
        <v>39</v>
      </c>
      <c r="M229" s="53"/>
      <c r="N229" s="64"/>
      <c r="O229" s="36"/>
      <c r="P229" s="36"/>
      <c r="Q229" s="36" t="s">
        <v>329</v>
      </c>
      <c r="R229" s="36" t="s">
        <v>226</v>
      </c>
      <c r="V229" s="36" t="b">
        <f t="shared" si="8"/>
        <v>0</v>
      </c>
    </row>
    <row r="230" spans="1:24" s="36" customFormat="1">
      <c r="B230" s="36" t="s">
        <v>235</v>
      </c>
      <c r="D230" s="18"/>
      <c r="G230" s="20" t="s">
        <v>69</v>
      </c>
      <c r="H230" s="18" t="s">
        <v>102</v>
      </c>
      <c r="I230" s="39" t="s">
        <v>225</v>
      </c>
      <c r="J230" s="55">
        <v>209</v>
      </c>
      <c r="K230" s="56" t="s">
        <v>52</v>
      </c>
      <c r="L230" s="56" t="s">
        <v>39</v>
      </c>
      <c r="M230" s="57"/>
      <c r="N230" s="58"/>
      <c r="Q230" s="36" t="s">
        <v>329</v>
      </c>
      <c r="R230" s="36" t="s">
        <v>226</v>
      </c>
      <c r="S230" s="35"/>
      <c r="T230" s="35"/>
      <c r="U230" s="35"/>
      <c r="V230" s="36" t="b">
        <f t="shared" si="8"/>
        <v>0</v>
      </c>
      <c r="W230" s="35"/>
      <c r="X230" s="35"/>
    </row>
    <row r="231" spans="1:24" s="36" customFormat="1">
      <c r="B231" s="36" t="s">
        <v>312</v>
      </c>
      <c r="D231" s="18"/>
      <c r="G231" s="20" t="s">
        <v>70</v>
      </c>
      <c r="H231" s="18" t="s">
        <v>102</v>
      </c>
      <c r="I231" s="39" t="s">
        <v>225</v>
      </c>
      <c r="J231" s="64">
        <v>269</v>
      </c>
      <c r="K231" s="18" t="s">
        <v>54</v>
      </c>
      <c r="L231" s="18" t="s">
        <v>50</v>
      </c>
      <c r="M231" s="53"/>
      <c r="N231" s="37"/>
      <c r="Q231" s="36" t="s">
        <v>329</v>
      </c>
      <c r="R231" s="36" t="s">
        <v>226</v>
      </c>
      <c r="S231" s="35"/>
      <c r="T231" s="35"/>
      <c r="U231" s="35"/>
      <c r="V231" s="36" t="b">
        <f t="shared" si="8"/>
        <v>0</v>
      </c>
      <c r="W231" s="35"/>
      <c r="X231" s="35"/>
    </row>
    <row r="232" spans="1:24" s="36" customFormat="1">
      <c r="B232" s="36" t="s">
        <v>224</v>
      </c>
      <c r="D232" s="18"/>
      <c r="G232" s="59" t="s">
        <v>176</v>
      </c>
      <c r="H232" s="56" t="s">
        <v>102</v>
      </c>
      <c r="I232" s="60" t="s">
        <v>227</v>
      </c>
      <c r="J232" s="61">
        <v>250</v>
      </c>
      <c r="K232" s="18" t="s">
        <v>41</v>
      </c>
      <c r="L232" s="18" t="s">
        <v>55</v>
      </c>
      <c r="M232" s="53"/>
      <c r="N232" s="37"/>
      <c r="Q232" s="36" t="s">
        <v>329</v>
      </c>
      <c r="R232" s="36" t="s">
        <v>226</v>
      </c>
      <c r="V232" s="36" t="b">
        <f t="shared" si="8"/>
        <v>0</v>
      </c>
      <c r="W232" s="35"/>
      <c r="X232" s="35"/>
    </row>
    <row r="233" spans="1:24">
      <c r="A233" s="36"/>
      <c r="B233" s="36" t="s">
        <v>231</v>
      </c>
      <c r="C233" s="36"/>
      <c r="D233" s="18"/>
      <c r="E233" s="36"/>
      <c r="F233" s="36"/>
      <c r="G233" s="20" t="s">
        <v>232</v>
      </c>
      <c r="H233" s="18" t="s">
        <v>102</v>
      </c>
      <c r="I233" s="39" t="s">
        <v>227</v>
      </c>
      <c r="J233" s="55">
        <v>213</v>
      </c>
      <c r="K233" s="56" t="s">
        <v>52</v>
      </c>
      <c r="L233" s="56" t="s">
        <v>55</v>
      </c>
      <c r="M233" s="57"/>
      <c r="N233" s="58"/>
      <c r="O233" s="36"/>
      <c r="P233" s="36"/>
      <c r="Q233" s="36" t="s">
        <v>329</v>
      </c>
      <c r="R233" s="36" t="s">
        <v>226</v>
      </c>
      <c r="V233" s="36" t="b">
        <f t="shared" si="8"/>
        <v>0</v>
      </c>
    </row>
    <row r="234" spans="1:24">
      <c r="A234" s="36"/>
      <c r="B234" s="36" t="s">
        <v>236</v>
      </c>
      <c r="C234" s="36"/>
      <c r="D234" s="18"/>
      <c r="E234" s="36"/>
      <c r="F234" s="36"/>
      <c r="G234" s="20" t="s">
        <v>69</v>
      </c>
      <c r="H234" s="18" t="s">
        <v>102</v>
      </c>
      <c r="I234" s="39" t="s">
        <v>227</v>
      </c>
      <c r="J234" s="55">
        <v>210</v>
      </c>
      <c r="K234" s="56" t="s">
        <v>51</v>
      </c>
      <c r="L234" s="56" t="s">
        <v>55</v>
      </c>
      <c r="M234" s="57"/>
      <c r="N234" s="58"/>
      <c r="O234" s="36"/>
      <c r="P234" s="36"/>
      <c r="Q234" s="36" t="s">
        <v>329</v>
      </c>
      <c r="R234" s="36" t="s">
        <v>226</v>
      </c>
      <c r="V234" s="36" t="b">
        <f t="shared" si="8"/>
        <v>0</v>
      </c>
    </row>
    <row r="235" spans="1:24">
      <c r="A235" s="36"/>
      <c r="B235" s="36" t="s">
        <v>237</v>
      </c>
      <c r="C235" s="36"/>
      <c r="D235" s="18"/>
      <c r="E235" s="36"/>
      <c r="F235" s="36"/>
      <c r="G235" s="59" t="s">
        <v>69</v>
      </c>
      <c r="H235" s="56" t="s">
        <v>102</v>
      </c>
      <c r="I235" s="60" t="s">
        <v>227</v>
      </c>
      <c r="J235" s="62">
        <v>210</v>
      </c>
      <c r="K235" s="18" t="s">
        <v>51</v>
      </c>
      <c r="L235" s="18" t="s">
        <v>55</v>
      </c>
      <c r="M235" s="63"/>
      <c r="N235" s="37"/>
      <c r="O235" s="36"/>
      <c r="P235" s="36"/>
      <c r="Q235" s="36" t="s">
        <v>329</v>
      </c>
      <c r="R235" s="36" t="s">
        <v>226</v>
      </c>
      <c r="V235" s="36" t="b">
        <f t="shared" si="8"/>
        <v>0</v>
      </c>
    </row>
    <row r="236" spans="1:24" s="71" customFormat="1">
      <c r="A236" s="36"/>
      <c r="B236" s="36" t="s">
        <v>238</v>
      </c>
      <c r="C236" s="36"/>
      <c r="D236" s="18"/>
      <c r="E236" s="36"/>
      <c r="F236" s="36"/>
      <c r="G236" s="20" t="s">
        <v>69</v>
      </c>
      <c r="H236" s="18" t="s">
        <v>102</v>
      </c>
      <c r="I236" s="39" t="s">
        <v>227</v>
      </c>
      <c r="J236" s="55">
        <v>210</v>
      </c>
      <c r="K236" s="56" t="s">
        <v>51</v>
      </c>
      <c r="L236" s="56" t="s">
        <v>55</v>
      </c>
      <c r="M236" s="65"/>
      <c r="N236" s="58"/>
      <c r="O236" s="36"/>
      <c r="P236" s="36"/>
      <c r="Q236" s="36" t="s">
        <v>329</v>
      </c>
      <c r="R236" s="36" t="s">
        <v>226</v>
      </c>
      <c r="S236" s="35"/>
      <c r="T236" s="35"/>
      <c r="U236" s="35"/>
      <c r="V236" s="36" t="b">
        <f t="shared" si="8"/>
        <v>0</v>
      </c>
      <c r="W236" s="35"/>
      <c r="X236" s="35"/>
    </row>
    <row r="237" spans="1:24" s="71" customFormat="1">
      <c r="A237" s="36"/>
      <c r="B237" s="36" t="s">
        <v>235</v>
      </c>
      <c r="C237" s="36"/>
      <c r="D237" s="18"/>
      <c r="E237" s="36"/>
      <c r="F237" s="36"/>
      <c r="G237" s="59" t="s">
        <v>69</v>
      </c>
      <c r="H237" s="56" t="s">
        <v>102</v>
      </c>
      <c r="I237" s="60" t="s">
        <v>227</v>
      </c>
      <c r="J237" s="62">
        <v>210</v>
      </c>
      <c r="K237" s="18" t="s">
        <v>51</v>
      </c>
      <c r="L237" s="18" t="s">
        <v>55</v>
      </c>
      <c r="M237" s="63"/>
      <c r="N237" s="37"/>
      <c r="O237" s="36"/>
      <c r="P237" s="36"/>
      <c r="Q237" s="36" t="s">
        <v>329</v>
      </c>
      <c r="R237" s="36" t="s">
        <v>226</v>
      </c>
      <c r="S237" s="35"/>
      <c r="T237" s="35"/>
      <c r="U237" s="35"/>
      <c r="V237" s="36" t="b">
        <f t="shared" si="8"/>
        <v>0</v>
      </c>
      <c r="W237" s="35"/>
      <c r="X237" s="35"/>
    </row>
    <row r="238" spans="1:24">
      <c r="A238" s="36"/>
      <c r="B238" s="79" t="s">
        <v>224</v>
      </c>
      <c r="C238" s="36"/>
      <c r="D238" s="18"/>
      <c r="E238" s="36"/>
      <c r="F238" s="36"/>
      <c r="G238" s="59" t="s">
        <v>176</v>
      </c>
      <c r="H238" s="56" t="s">
        <v>102</v>
      </c>
      <c r="I238" s="60" t="s">
        <v>228</v>
      </c>
      <c r="J238" s="62">
        <v>251</v>
      </c>
      <c r="K238" s="18" t="s">
        <v>40</v>
      </c>
      <c r="L238" s="18" t="s">
        <v>41</v>
      </c>
      <c r="M238" s="63"/>
      <c r="N238" s="37"/>
      <c r="O238" s="36"/>
      <c r="P238" s="36"/>
      <c r="Q238" s="36" t="s">
        <v>329</v>
      </c>
      <c r="R238" s="36" t="s">
        <v>226</v>
      </c>
      <c r="T238" s="36"/>
      <c r="U238" s="36"/>
      <c r="V238" s="36" t="b">
        <f t="shared" si="8"/>
        <v>0</v>
      </c>
    </row>
    <row r="239" spans="1:24">
      <c r="A239" s="36"/>
      <c r="B239" s="36" t="s">
        <v>236</v>
      </c>
      <c r="C239" s="36"/>
      <c r="D239" s="18"/>
      <c r="E239" s="36"/>
      <c r="F239" s="36"/>
      <c r="G239" s="20" t="s">
        <v>69</v>
      </c>
      <c r="H239" s="18" t="s">
        <v>102</v>
      </c>
      <c r="I239" s="39" t="s">
        <v>228</v>
      </c>
      <c r="J239" s="55">
        <v>211</v>
      </c>
      <c r="K239" s="56" t="s">
        <v>1</v>
      </c>
      <c r="L239" s="56" t="s">
        <v>41</v>
      </c>
      <c r="M239" s="57"/>
      <c r="N239" s="58"/>
      <c r="O239" s="36"/>
      <c r="P239" s="36"/>
      <c r="Q239" s="36" t="s">
        <v>329</v>
      </c>
      <c r="R239" s="36" t="s">
        <v>226</v>
      </c>
      <c r="V239" s="36" t="b">
        <f t="shared" si="8"/>
        <v>0</v>
      </c>
    </row>
    <row r="240" spans="1:24">
      <c r="A240" s="36"/>
      <c r="B240" s="36" t="s">
        <v>237</v>
      </c>
      <c r="C240" s="36"/>
      <c r="D240" s="18"/>
      <c r="E240" s="36"/>
      <c r="F240" s="36"/>
      <c r="G240" s="20" t="s">
        <v>69</v>
      </c>
      <c r="H240" s="18" t="s">
        <v>102</v>
      </c>
      <c r="I240" s="39" t="s">
        <v>228</v>
      </c>
      <c r="J240" s="55">
        <v>211</v>
      </c>
      <c r="K240" s="56" t="s">
        <v>1</v>
      </c>
      <c r="L240" s="56" t="s">
        <v>41</v>
      </c>
      <c r="M240" s="57"/>
      <c r="N240" s="58"/>
      <c r="O240" s="36"/>
      <c r="P240" s="36"/>
      <c r="Q240" s="36" t="s">
        <v>329</v>
      </c>
      <c r="R240" s="36" t="s">
        <v>226</v>
      </c>
      <c r="V240" s="36" t="b">
        <f t="shared" si="8"/>
        <v>0</v>
      </c>
      <c r="W240" s="36"/>
      <c r="X240" s="36"/>
    </row>
    <row r="241" spans="1:24">
      <c r="A241" s="36"/>
      <c r="B241" s="79" t="s">
        <v>238</v>
      </c>
      <c r="C241" s="36"/>
      <c r="D241" s="18"/>
      <c r="E241" s="36"/>
      <c r="F241" s="36"/>
      <c r="G241" s="20" t="s">
        <v>69</v>
      </c>
      <c r="H241" s="18" t="s">
        <v>102</v>
      </c>
      <c r="I241" s="39" t="s">
        <v>228</v>
      </c>
      <c r="J241" s="55">
        <v>211</v>
      </c>
      <c r="K241" s="56" t="s">
        <v>1</v>
      </c>
      <c r="L241" s="56" t="s">
        <v>41</v>
      </c>
      <c r="M241" s="57"/>
      <c r="N241" s="58"/>
      <c r="O241" s="36"/>
      <c r="P241" s="36"/>
      <c r="Q241" s="36" t="s">
        <v>329</v>
      </c>
      <c r="R241" s="36" t="s">
        <v>226</v>
      </c>
      <c r="V241" s="36" t="b">
        <f t="shared" si="8"/>
        <v>0</v>
      </c>
    </row>
    <row r="242" spans="1:24">
      <c r="A242" s="36"/>
      <c r="B242" s="36" t="s">
        <v>235</v>
      </c>
      <c r="C242" s="36"/>
      <c r="D242" s="18"/>
      <c r="E242" s="36"/>
      <c r="F242" s="36"/>
      <c r="G242" s="20" t="s">
        <v>69</v>
      </c>
      <c r="H242" s="18" t="s">
        <v>102</v>
      </c>
      <c r="I242" s="39" t="s">
        <v>228</v>
      </c>
      <c r="J242" s="55">
        <v>211</v>
      </c>
      <c r="K242" s="56" t="s">
        <v>1</v>
      </c>
      <c r="L242" s="56" t="s">
        <v>41</v>
      </c>
      <c r="M242" s="57"/>
      <c r="N242" s="58"/>
      <c r="O242" s="36"/>
      <c r="P242" s="36"/>
      <c r="Q242" s="36" t="s">
        <v>329</v>
      </c>
      <c r="R242" s="36" t="s">
        <v>226</v>
      </c>
      <c r="V242" s="36" t="b">
        <f t="shared" si="8"/>
        <v>0</v>
      </c>
    </row>
    <row r="243" spans="1:24">
      <c r="A243" s="36"/>
      <c r="B243" s="36" t="s">
        <v>224</v>
      </c>
      <c r="C243" s="36"/>
      <c r="D243" s="18"/>
      <c r="E243" s="36"/>
      <c r="F243" s="36"/>
      <c r="G243" s="20" t="s">
        <v>176</v>
      </c>
      <c r="H243" s="18" t="s">
        <v>102</v>
      </c>
      <c r="I243" s="39" t="s">
        <v>229</v>
      </c>
      <c r="J243" s="55">
        <v>252</v>
      </c>
      <c r="K243" s="56" t="s">
        <v>52</v>
      </c>
      <c r="L243" s="56" t="s">
        <v>56</v>
      </c>
      <c r="M243" s="57"/>
      <c r="N243" s="58"/>
      <c r="O243" s="36"/>
      <c r="P243" s="36"/>
      <c r="Q243" s="36" t="s">
        <v>329</v>
      </c>
      <c r="R243" s="36" t="s">
        <v>226</v>
      </c>
      <c r="T243" s="36"/>
      <c r="U243" s="36"/>
      <c r="V243" s="36" t="b">
        <f t="shared" si="8"/>
        <v>0</v>
      </c>
    </row>
    <row r="244" spans="1:24">
      <c r="A244" s="36"/>
      <c r="B244" s="36" t="s">
        <v>224</v>
      </c>
      <c r="C244" s="36"/>
      <c r="D244" s="18"/>
      <c r="E244" s="36"/>
      <c r="F244" s="36"/>
      <c r="G244" s="59" t="s">
        <v>176</v>
      </c>
      <c r="H244" s="56" t="s">
        <v>102</v>
      </c>
      <c r="I244" s="60" t="s">
        <v>230</v>
      </c>
      <c r="J244" s="62">
        <v>253</v>
      </c>
      <c r="K244" s="18" t="s">
        <v>50</v>
      </c>
      <c r="L244" s="18" t="s">
        <v>55</v>
      </c>
      <c r="M244" s="63"/>
      <c r="N244" s="37"/>
      <c r="O244" s="36"/>
      <c r="P244" s="36"/>
      <c r="Q244" s="36" t="s">
        <v>329</v>
      </c>
      <c r="R244" s="36" t="s">
        <v>226</v>
      </c>
      <c r="T244" s="36"/>
      <c r="U244" s="36"/>
      <c r="V244" s="36" t="b">
        <f t="shared" si="8"/>
        <v>0</v>
      </c>
    </row>
    <row r="245" spans="1:24">
      <c r="B245" s="78" t="s">
        <v>351</v>
      </c>
      <c r="C245" s="36"/>
      <c r="D245" s="14" t="s">
        <v>39</v>
      </c>
      <c r="E245" s="36"/>
      <c r="F245" s="36"/>
      <c r="G245" s="21" t="s">
        <v>109</v>
      </c>
      <c r="H245" s="14" t="s">
        <v>92</v>
      </c>
      <c r="I245" s="34" t="s">
        <v>187</v>
      </c>
      <c r="J245" s="35">
        <v>265</v>
      </c>
      <c r="K245" s="14" t="s">
        <v>49</v>
      </c>
      <c r="L245" s="14" t="s">
        <v>39</v>
      </c>
      <c r="M245" s="53"/>
      <c r="N245" s="64"/>
      <c r="O245" s="36"/>
      <c r="P245" s="36"/>
      <c r="Q245" s="36" t="s">
        <v>213</v>
      </c>
      <c r="R245" s="36"/>
      <c r="V245" s="36" t="b">
        <f t="shared" si="8"/>
        <v>0</v>
      </c>
    </row>
    <row r="246" spans="1:24">
      <c r="A246" s="36"/>
      <c r="B246" s="36" t="s">
        <v>247</v>
      </c>
      <c r="C246" s="36"/>
      <c r="D246" s="18"/>
      <c r="E246" s="36"/>
      <c r="F246" s="36"/>
      <c r="G246" s="59" t="s">
        <v>248</v>
      </c>
      <c r="H246" s="56" t="s">
        <v>92</v>
      </c>
      <c r="I246" s="60" t="s">
        <v>255</v>
      </c>
      <c r="J246" s="61">
        <v>236</v>
      </c>
      <c r="K246" s="18" t="s">
        <v>52</v>
      </c>
      <c r="L246" s="18" t="s">
        <v>47</v>
      </c>
      <c r="M246" s="53"/>
      <c r="N246" s="37"/>
      <c r="O246" s="36"/>
      <c r="P246" s="36"/>
      <c r="Q246" s="36" t="s">
        <v>329</v>
      </c>
      <c r="R246" s="36"/>
      <c r="V246" s="36" t="b">
        <f t="shared" si="8"/>
        <v>0</v>
      </c>
    </row>
    <row r="247" spans="1:24">
      <c r="A247" s="85"/>
      <c r="B247" s="85" t="s">
        <v>247</v>
      </c>
      <c r="C247" s="85"/>
      <c r="D247" s="86"/>
      <c r="E247" s="85"/>
      <c r="F247" s="85"/>
      <c r="G247" s="87" t="s">
        <v>248</v>
      </c>
      <c r="H247" s="88" t="s">
        <v>92</v>
      </c>
      <c r="I247" s="89" t="s">
        <v>256</v>
      </c>
      <c r="J247" s="93">
        <v>237</v>
      </c>
      <c r="K247" s="86" t="s">
        <v>52</v>
      </c>
      <c r="L247" s="86" t="s">
        <v>53</v>
      </c>
      <c r="M247" s="94"/>
      <c r="N247" s="95"/>
      <c r="O247" s="85"/>
      <c r="P247" s="85"/>
      <c r="Q247" s="85" t="s">
        <v>329</v>
      </c>
      <c r="R247" s="85"/>
      <c r="S247" s="85"/>
      <c r="T247" s="85"/>
      <c r="U247" s="85"/>
      <c r="V247" s="85" t="b">
        <f t="shared" si="8"/>
        <v>0</v>
      </c>
      <c r="W247" s="85"/>
      <c r="X247" s="85"/>
    </row>
    <row r="248" spans="1:24">
      <c r="A248" s="36"/>
      <c r="B248" s="36" t="s">
        <v>247</v>
      </c>
      <c r="C248" s="36"/>
      <c r="D248" s="18" t="s">
        <v>39</v>
      </c>
      <c r="E248" s="36"/>
      <c r="F248" s="36"/>
      <c r="G248" s="59" t="s">
        <v>248</v>
      </c>
      <c r="H248" s="56" t="s">
        <v>92</v>
      </c>
      <c r="I248" s="60" t="s">
        <v>188</v>
      </c>
      <c r="J248" s="61">
        <v>238</v>
      </c>
      <c r="K248" s="18" t="s">
        <v>53</v>
      </c>
      <c r="L248" s="18" t="s">
        <v>56</v>
      </c>
      <c r="M248" s="53"/>
      <c r="N248" s="37"/>
      <c r="O248" s="36"/>
      <c r="P248" s="36"/>
      <c r="Q248" s="36" t="s">
        <v>329</v>
      </c>
      <c r="R248" s="36"/>
      <c r="V248" s="36" t="b">
        <f t="shared" si="8"/>
        <v>0</v>
      </c>
    </row>
    <row r="249" spans="1:24">
      <c r="A249" s="71"/>
      <c r="B249" s="71" t="s">
        <v>380</v>
      </c>
      <c r="C249" s="71"/>
      <c r="D249" s="72" t="s">
        <v>39</v>
      </c>
      <c r="E249" s="71"/>
      <c r="F249" s="71"/>
      <c r="G249" s="73" t="s">
        <v>381</v>
      </c>
      <c r="H249" s="72" t="s">
        <v>92</v>
      </c>
      <c r="I249" s="74" t="s">
        <v>188</v>
      </c>
      <c r="J249" s="75">
        <v>251</v>
      </c>
      <c r="K249" s="72" t="s">
        <v>47</v>
      </c>
      <c r="L249" s="72" t="s">
        <v>50</v>
      </c>
      <c r="M249" s="76"/>
      <c r="N249" s="77"/>
      <c r="O249" s="71"/>
      <c r="P249" s="71"/>
      <c r="Q249" s="71" t="s">
        <v>213</v>
      </c>
      <c r="R249" s="71" t="s">
        <v>226</v>
      </c>
    </row>
    <row r="250" spans="1:24">
      <c r="A250" s="71"/>
      <c r="B250" s="71" t="s">
        <v>382</v>
      </c>
      <c r="C250" s="71"/>
      <c r="D250" s="72" t="s">
        <v>39</v>
      </c>
      <c r="E250" s="71"/>
      <c r="F250" s="71"/>
      <c r="G250" s="73" t="s">
        <v>381</v>
      </c>
      <c r="H250" s="72" t="s">
        <v>92</v>
      </c>
      <c r="I250" s="74" t="s">
        <v>188</v>
      </c>
      <c r="J250" s="75">
        <v>251</v>
      </c>
      <c r="K250" s="72" t="s">
        <v>47</v>
      </c>
      <c r="L250" s="72" t="s">
        <v>50</v>
      </c>
      <c r="M250" s="76"/>
      <c r="N250" s="77"/>
      <c r="O250" s="71"/>
      <c r="P250" s="71"/>
      <c r="Q250" s="71" t="s">
        <v>213</v>
      </c>
      <c r="R250" s="71" t="s">
        <v>226</v>
      </c>
    </row>
    <row r="251" spans="1:24">
      <c r="A251" s="36"/>
      <c r="B251" s="36" t="s">
        <v>247</v>
      </c>
      <c r="C251" s="36"/>
      <c r="D251" s="18" t="s">
        <v>39</v>
      </c>
      <c r="E251" s="36"/>
      <c r="F251" s="36"/>
      <c r="G251" s="20" t="s">
        <v>248</v>
      </c>
      <c r="H251" s="18" t="s">
        <v>92</v>
      </c>
      <c r="I251" s="39" t="s">
        <v>257</v>
      </c>
      <c r="J251" s="55">
        <v>239</v>
      </c>
      <c r="K251" s="56" t="s">
        <v>54</v>
      </c>
      <c r="L251" s="56" t="s">
        <v>52</v>
      </c>
      <c r="M251" s="57"/>
      <c r="N251" s="58"/>
      <c r="O251" s="36"/>
      <c r="P251" s="36"/>
      <c r="Q251" s="36" t="s">
        <v>329</v>
      </c>
      <c r="R251" s="36"/>
      <c r="V251" s="36" t="b">
        <f>AND(ISBLANK(M251),ISBLANK(N251),ISBLANK(O251),ISBLANK(P251),ISBLANK(Q251))</f>
        <v>0</v>
      </c>
    </row>
    <row r="252" spans="1:24">
      <c r="A252" s="71"/>
      <c r="B252" s="71" t="s">
        <v>380</v>
      </c>
      <c r="C252" s="71"/>
      <c r="D252" s="72" t="s">
        <v>39</v>
      </c>
      <c r="E252" s="71"/>
      <c r="F252" s="71"/>
      <c r="G252" s="73" t="s">
        <v>381</v>
      </c>
      <c r="H252" s="72" t="s">
        <v>92</v>
      </c>
      <c r="I252" s="74" t="s">
        <v>257</v>
      </c>
      <c r="J252" s="75">
        <v>252</v>
      </c>
      <c r="K252" s="72" t="s">
        <v>41</v>
      </c>
      <c r="L252" s="72" t="s">
        <v>40</v>
      </c>
      <c r="M252" s="76"/>
      <c r="N252" s="77"/>
      <c r="O252" s="71"/>
      <c r="P252" s="71"/>
      <c r="Q252" s="71" t="s">
        <v>213</v>
      </c>
      <c r="R252" s="71" t="s">
        <v>226</v>
      </c>
    </row>
    <row r="253" spans="1:24">
      <c r="A253" s="71"/>
      <c r="B253" s="71" t="s">
        <v>382</v>
      </c>
      <c r="C253" s="71"/>
      <c r="D253" s="72" t="s">
        <v>39</v>
      </c>
      <c r="E253" s="71"/>
      <c r="F253" s="71"/>
      <c r="G253" s="73" t="s">
        <v>381</v>
      </c>
      <c r="H253" s="72" t="s">
        <v>92</v>
      </c>
      <c r="I253" s="74" t="s">
        <v>257</v>
      </c>
      <c r="J253" s="75">
        <v>252</v>
      </c>
      <c r="K253" s="72" t="s">
        <v>41</v>
      </c>
      <c r="L253" s="72" t="s">
        <v>40</v>
      </c>
      <c r="M253" s="76"/>
      <c r="N253" s="77"/>
      <c r="O253" s="71"/>
      <c r="P253" s="71"/>
      <c r="Q253" s="71" t="s">
        <v>213</v>
      </c>
      <c r="R253" s="71" t="s">
        <v>226</v>
      </c>
    </row>
    <row r="254" spans="1:24">
      <c r="A254" s="36"/>
      <c r="B254" s="36" t="s">
        <v>247</v>
      </c>
      <c r="C254" s="36"/>
      <c r="D254" s="18"/>
      <c r="E254" s="36"/>
      <c r="F254" s="36"/>
      <c r="G254" s="59" t="s">
        <v>248</v>
      </c>
      <c r="H254" s="56" t="s">
        <v>92</v>
      </c>
      <c r="I254" s="60" t="s">
        <v>150</v>
      </c>
      <c r="J254" s="61">
        <v>240</v>
      </c>
      <c r="K254" s="18" t="s">
        <v>53</v>
      </c>
      <c r="L254" s="18" t="s">
        <v>52</v>
      </c>
      <c r="M254" s="53"/>
      <c r="N254" s="37"/>
      <c r="O254" s="36"/>
      <c r="P254" s="36"/>
      <c r="Q254" s="36" t="s">
        <v>329</v>
      </c>
      <c r="R254" s="36"/>
      <c r="V254" s="36" t="b">
        <f>AND(ISBLANK(M254),ISBLANK(N254),ISBLANK(O254),ISBLANK(P254),ISBLANK(Q254))</f>
        <v>0</v>
      </c>
    </row>
    <row r="255" spans="1:24">
      <c r="A255" s="36"/>
      <c r="B255" s="36" t="s">
        <v>369</v>
      </c>
      <c r="C255" s="36"/>
      <c r="D255" s="18"/>
      <c r="E255" s="36"/>
      <c r="F255" s="36"/>
      <c r="G255" s="20" t="s">
        <v>370</v>
      </c>
      <c r="H255" s="18" t="s">
        <v>92</v>
      </c>
      <c r="I255" s="39" t="s">
        <v>371</v>
      </c>
      <c r="J255" s="64">
        <v>308</v>
      </c>
      <c r="K255" s="18" t="s">
        <v>42</v>
      </c>
      <c r="L255" s="18" t="s">
        <v>40</v>
      </c>
      <c r="M255" s="53"/>
      <c r="N255" s="37"/>
      <c r="O255" s="36"/>
      <c r="P255" s="36"/>
      <c r="Q255" s="36" t="s">
        <v>330</v>
      </c>
      <c r="R255" s="36" t="s">
        <v>372</v>
      </c>
      <c r="S255" s="36"/>
      <c r="T255" s="36"/>
      <c r="U255" s="36"/>
      <c r="W255" s="36"/>
      <c r="X255" s="36"/>
    </row>
    <row r="256" spans="1:24" s="36" customFormat="1">
      <c r="A256" s="35"/>
      <c r="D256" s="14" t="s">
        <v>39</v>
      </c>
      <c r="G256" s="21" t="s">
        <v>114</v>
      </c>
      <c r="H256" s="14" t="s">
        <v>92</v>
      </c>
      <c r="I256" s="34" t="s">
        <v>115</v>
      </c>
      <c r="J256" s="35">
        <v>319</v>
      </c>
      <c r="K256" s="14" t="s">
        <v>40</v>
      </c>
      <c r="L256" s="14" t="s">
        <v>42</v>
      </c>
      <c r="M256" s="53"/>
      <c r="N256" s="37"/>
      <c r="Q256" s="36" t="s">
        <v>212</v>
      </c>
      <c r="R256" s="69" t="s">
        <v>219</v>
      </c>
      <c r="S256" s="38"/>
      <c r="T256" s="35"/>
      <c r="U256" s="35"/>
      <c r="V256" s="36" t="b">
        <f t="shared" ref="V256:V264" si="9">AND(ISBLANK(M256),ISBLANK(N256),ISBLANK(O256),ISBLANK(P256),ISBLANK(Q256))</f>
        <v>0</v>
      </c>
      <c r="W256" s="35"/>
      <c r="X256" s="35"/>
    </row>
    <row r="257" spans="1:24" s="85" customFormat="1">
      <c r="A257" s="36"/>
      <c r="B257" s="36" t="s">
        <v>233</v>
      </c>
      <c r="C257" s="36"/>
      <c r="D257" s="18"/>
      <c r="E257" s="36"/>
      <c r="F257" s="36"/>
      <c r="G257" s="59" t="s">
        <v>69</v>
      </c>
      <c r="H257" s="56" t="s">
        <v>118</v>
      </c>
      <c r="I257" s="60" t="s">
        <v>193</v>
      </c>
      <c r="J257" s="62">
        <v>267</v>
      </c>
      <c r="K257" s="18" t="s">
        <v>41</v>
      </c>
      <c r="L257" s="18" t="s">
        <v>39</v>
      </c>
      <c r="M257" s="63"/>
      <c r="N257" s="37"/>
      <c r="O257" s="36"/>
      <c r="P257" s="36"/>
      <c r="Q257" s="36" t="s">
        <v>336</v>
      </c>
      <c r="R257" s="36" t="s">
        <v>390</v>
      </c>
      <c r="S257" s="35"/>
      <c r="T257" s="35"/>
      <c r="U257" s="35"/>
      <c r="V257" s="36" t="b">
        <f t="shared" si="9"/>
        <v>0</v>
      </c>
      <c r="W257" s="35"/>
      <c r="X257" s="35"/>
    </row>
    <row r="258" spans="1:24">
      <c r="A258" s="85"/>
      <c r="B258" s="85" t="s">
        <v>247</v>
      </c>
      <c r="C258" s="85"/>
      <c r="D258" s="86"/>
      <c r="E258" s="85"/>
      <c r="F258" s="85"/>
      <c r="G258" s="96" t="s">
        <v>248</v>
      </c>
      <c r="H258" s="86" t="s">
        <v>120</v>
      </c>
      <c r="I258" s="97" t="s">
        <v>258</v>
      </c>
      <c r="J258" s="98">
        <v>314</v>
      </c>
      <c r="K258" s="88" t="s">
        <v>47</v>
      </c>
      <c r="L258" s="88" t="s">
        <v>53</v>
      </c>
      <c r="M258" s="99"/>
      <c r="N258" s="100"/>
      <c r="O258" s="85"/>
      <c r="P258" s="85"/>
      <c r="Q258" s="85" t="s">
        <v>336</v>
      </c>
      <c r="R258" s="85" t="s">
        <v>395</v>
      </c>
      <c r="S258" s="85"/>
      <c r="T258" s="85"/>
      <c r="U258" s="85"/>
      <c r="V258" s="85" t="b">
        <f t="shared" si="9"/>
        <v>0</v>
      </c>
      <c r="W258" s="85"/>
      <c r="X258" s="85"/>
    </row>
    <row r="259" spans="1:24">
      <c r="A259" s="36"/>
      <c r="B259" s="36" t="s">
        <v>398</v>
      </c>
      <c r="C259" s="36"/>
      <c r="D259" s="18"/>
      <c r="E259" s="36"/>
      <c r="F259" s="36"/>
      <c r="G259" s="20" t="s">
        <v>283</v>
      </c>
      <c r="H259" s="18" t="s">
        <v>120</v>
      </c>
      <c r="I259" s="39" t="s">
        <v>259</v>
      </c>
      <c r="J259" s="64">
        <v>396</v>
      </c>
      <c r="K259" s="18" t="s">
        <v>49</v>
      </c>
      <c r="L259" s="18" t="s">
        <v>39</v>
      </c>
      <c r="M259" s="53"/>
      <c r="N259" s="37"/>
      <c r="O259" s="36" t="s">
        <v>63</v>
      </c>
      <c r="P259" s="36" t="s">
        <v>216</v>
      </c>
      <c r="Q259" s="36"/>
      <c r="R259" s="35"/>
      <c r="V259" s="36" t="b">
        <f t="shared" si="9"/>
        <v>0</v>
      </c>
    </row>
    <row r="260" spans="1:24" s="85" customFormat="1">
      <c r="A260" s="36"/>
      <c r="B260" s="36" t="s">
        <v>247</v>
      </c>
      <c r="C260" s="36"/>
      <c r="D260" s="18"/>
      <c r="E260" s="36"/>
      <c r="F260" s="36"/>
      <c r="G260" s="20" t="s">
        <v>248</v>
      </c>
      <c r="H260" s="18" t="s">
        <v>120</v>
      </c>
      <c r="I260" s="39" t="s">
        <v>259</v>
      </c>
      <c r="J260" s="55">
        <v>315</v>
      </c>
      <c r="K260" s="56" t="s">
        <v>41</v>
      </c>
      <c r="L260" s="56" t="s">
        <v>45</v>
      </c>
      <c r="M260" s="65"/>
      <c r="N260" s="58"/>
      <c r="O260" s="36"/>
      <c r="P260" s="36"/>
      <c r="Q260" s="36" t="s">
        <v>336</v>
      </c>
      <c r="R260" s="36" t="s">
        <v>395</v>
      </c>
      <c r="S260" s="35"/>
      <c r="T260" s="35"/>
      <c r="U260" s="35"/>
      <c r="V260" s="36" t="b">
        <f t="shared" si="9"/>
        <v>0</v>
      </c>
      <c r="W260" s="35"/>
      <c r="X260" s="35"/>
    </row>
    <row r="261" spans="1:24" s="85" customFormat="1">
      <c r="A261" s="36"/>
      <c r="B261" s="36" t="s">
        <v>247</v>
      </c>
      <c r="C261" s="36"/>
      <c r="D261" s="18"/>
      <c r="E261" s="36"/>
      <c r="F261" s="36"/>
      <c r="G261" s="59" t="s">
        <v>248</v>
      </c>
      <c r="H261" s="56" t="s">
        <v>120</v>
      </c>
      <c r="I261" s="60" t="s">
        <v>260</v>
      </c>
      <c r="J261" s="61">
        <v>316</v>
      </c>
      <c r="K261" s="18" t="s">
        <v>44</v>
      </c>
      <c r="L261" s="18" t="s">
        <v>41</v>
      </c>
      <c r="M261" s="53"/>
      <c r="N261" s="64"/>
      <c r="O261" s="36"/>
      <c r="P261" s="36"/>
      <c r="Q261" s="36" t="s">
        <v>336</v>
      </c>
      <c r="R261" s="36" t="s">
        <v>395</v>
      </c>
      <c r="S261" s="35"/>
      <c r="T261" s="35"/>
      <c r="U261" s="35"/>
      <c r="V261" s="36" t="b">
        <f t="shared" si="9"/>
        <v>0</v>
      </c>
      <c r="W261" s="35"/>
      <c r="X261" s="35"/>
    </row>
    <row r="262" spans="1:24">
      <c r="A262" s="36"/>
      <c r="B262" s="36" t="s">
        <v>247</v>
      </c>
      <c r="C262" s="36"/>
      <c r="D262" s="18"/>
      <c r="E262" s="36"/>
      <c r="F262" s="36"/>
      <c r="G262" s="59" t="s">
        <v>248</v>
      </c>
      <c r="H262" s="56" t="s">
        <v>120</v>
      </c>
      <c r="I262" s="60" t="s">
        <v>261</v>
      </c>
      <c r="J262" s="62">
        <v>317</v>
      </c>
      <c r="K262" s="18" t="s">
        <v>54</v>
      </c>
      <c r="L262" s="18" t="s">
        <v>47</v>
      </c>
      <c r="M262" s="63"/>
      <c r="N262" s="37"/>
      <c r="O262" s="36"/>
      <c r="P262" s="36"/>
      <c r="Q262" s="36" t="s">
        <v>336</v>
      </c>
      <c r="R262" s="36" t="s">
        <v>395</v>
      </c>
      <c r="V262" s="36" t="b">
        <f t="shared" si="9"/>
        <v>0</v>
      </c>
    </row>
    <row r="263" spans="1:24" s="85" customFormat="1">
      <c r="A263" s="36"/>
      <c r="B263" s="36" t="s">
        <v>247</v>
      </c>
      <c r="C263" s="36"/>
      <c r="D263" s="18"/>
      <c r="E263" s="36"/>
      <c r="F263" s="36"/>
      <c r="G263" s="20" t="s">
        <v>248</v>
      </c>
      <c r="H263" s="18" t="s">
        <v>120</v>
      </c>
      <c r="I263" s="39" t="s">
        <v>262</v>
      </c>
      <c r="J263" s="55">
        <v>318</v>
      </c>
      <c r="K263" s="56" t="s">
        <v>42</v>
      </c>
      <c r="L263" s="56" t="s">
        <v>40</v>
      </c>
      <c r="M263" s="57"/>
      <c r="N263" s="58"/>
      <c r="O263" s="36"/>
      <c r="P263" s="36"/>
      <c r="Q263" s="36" t="s">
        <v>336</v>
      </c>
      <c r="R263" s="36" t="s">
        <v>395</v>
      </c>
      <c r="S263" s="35"/>
      <c r="T263" s="35"/>
      <c r="U263" s="35"/>
      <c r="V263" s="36" t="b">
        <f t="shared" si="9"/>
        <v>0</v>
      </c>
      <c r="W263" s="35"/>
      <c r="X263" s="35"/>
    </row>
    <row r="264" spans="1:24">
      <c r="A264" s="36"/>
      <c r="B264" s="36" t="s">
        <v>398</v>
      </c>
      <c r="C264" s="36"/>
      <c r="D264" s="18"/>
      <c r="E264" s="36"/>
      <c r="F264" s="36"/>
      <c r="G264" s="20" t="s">
        <v>283</v>
      </c>
      <c r="H264" s="18" t="s">
        <v>120</v>
      </c>
      <c r="I264" s="39" t="s">
        <v>286</v>
      </c>
      <c r="J264" s="64">
        <v>400</v>
      </c>
      <c r="K264" s="18" t="s">
        <v>49</v>
      </c>
      <c r="L264" s="18" t="s">
        <v>39</v>
      </c>
      <c r="M264" s="53"/>
      <c r="N264" s="37"/>
      <c r="O264" s="36" t="s">
        <v>63</v>
      </c>
      <c r="P264" s="36" t="s">
        <v>216</v>
      </c>
      <c r="Q264" s="36"/>
      <c r="R264" s="35"/>
      <c r="V264" s="36" t="b">
        <f t="shared" si="9"/>
        <v>0</v>
      </c>
    </row>
    <row r="265" spans="1:24">
      <c r="A265" s="36"/>
      <c r="B265" s="36" t="s">
        <v>247</v>
      </c>
      <c r="C265" s="36"/>
      <c r="D265" s="18"/>
      <c r="E265" s="36"/>
      <c r="F265" s="36"/>
      <c r="G265" s="20" t="s">
        <v>248</v>
      </c>
      <c r="H265" s="18" t="s">
        <v>120</v>
      </c>
      <c r="I265" s="39" t="s">
        <v>286</v>
      </c>
      <c r="J265" s="55">
        <v>319</v>
      </c>
      <c r="K265" s="18"/>
      <c r="L265" s="18"/>
      <c r="M265" s="63"/>
      <c r="N265" s="37"/>
      <c r="O265" s="36"/>
      <c r="P265" s="36"/>
      <c r="Q265" s="36" t="s">
        <v>336</v>
      </c>
      <c r="R265" s="36" t="s">
        <v>395</v>
      </c>
    </row>
    <row r="266" spans="1:24" s="36" customFormat="1">
      <c r="B266" s="36" t="s">
        <v>247</v>
      </c>
      <c r="D266" s="18"/>
      <c r="G266" s="20" t="s">
        <v>248</v>
      </c>
      <c r="H266" s="18" t="s">
        <v>120</v>
      </c>
      <c r="I266" s="39" t="s">
        <v>200</v>
      </c>
      <c r="J266" s="55">
        <v>320</v>
      </c>
      <c r="K266" s="35"/>
      <c r="L266" s="35"/>
      <c r="M266" s="35"/>
      <c r="N266" s="35"/>
      <c r="O266" s="35"/>
      <c r="P266" s="35"/>
      <c r="Q266" s="36" t="s">
        <v>336</v>
      </c>
      <c r="R266" s="36" t="s">
        <v>395</v>
      </c>
      <c r="S266" s="35"/>
      <c r="T266" s="35"/>
      <c r="U266" s="35"/>
      <c r="V266" s="35"/>
      <c r="W266" s="35"/>
      <c r="X266" s="84"/>
    </row>
    <row r="267" spans="1:24">
      <c r="B267" s="78"/>
      <c r="C267" s="36"/>
      <c r="D267" s="14" t="s">
        <v>39</v>
      </c>
      <c r="E267" s="36"/>
      <c r="F267" s="36"/>
      <c r="G267" s="21" t="s">
        <v>116</v>
      </c>
      <c r="H267" s="14" t="s">
        <v>120</v>
      </c>
      <c r="I267" s="34" t="s">
        <v>121</v>
      </c>
      <c r="J267" s="35">
        <v>358</v>
      </c>
      <c r="K267" s="14" t="s">
        <v>49</v>
      </c>
      <c r="L267" s="14" t="s">
        <v>39</v>
      </c>
      <c r="M267" s="53"/>
      <c r="N267" s="37"/>
      <c r="O267" s="36" t="s">
        <v>63</v>
      </c>
      <c r="P267" s="36" t="s">
        <v>216</v>
      </c>
      <c r="Q267" s="36"/>
      <c r="R267" s="36"/>
      <c r="V267" s="36" t="b">
        <f t="shared" ref="V267:V274" si="10">AND(ISBLANK(M267),ISBLANK(N267),ISBLANK(O267),ISBLANK(P267),ISBLANK(Q267))</f>
        <v>0</v>
      </c>
    </row>
    <row r="268" spans="1:24">
      <c r="A268" s="36"/>
      <c r="B268" s="36" t="s">
        <v>243</v>
      </c>
      <c r="C268" s="36"/>
      <c r="D268" s="18"/>
      <c r="E268" s="36"/>
      <c r="F268" s="36"/>
      <c r="G268" s="59" t="s">
        <v>244</v>
      </c>
      <c r="H268" s="56" t="s">
        <v>120</v>
      </c>
      <c r="I268" s="60" t="s">
        <v>121</v>
      </c>
      <c r="J268" s="61">
        <v>325</v>
      </c>
      <c r="K268" s="18" t="s">
        <v>49</v>
      </c>
      <c r="L268" s="18" t="s">
        <v>41</v>
      </c>
      <c r="M268" s="53"/>
      <c r="N268" s="64"/>
      <c r="O268" s="36" t="s">
        <v>63</v>
      </c>
      <c r="P268" s="36" t="s">
        <v>216</v>
      </c>
      <c r="Q268" s="36"/>
      <c r="R268" s="36"/>
      <c r="V268" s="36" t="b">
        <f t="shared" si="10"/>
        <v>0</v>
      </c>
    </row>
    <row r="269" spans="1:24">
      <c r="A269" s="36"/>
      <c r="B269" s="36" t="s">
        <v>243</v>
      </c>
      <c r="C269" s="36"/>
      <c r="D269" s="18"/>
      <c r="E269" s="36"/>
      <c r="F269" s="36"/>
      <c r="G269" s="59" t="s">
        <v>244</v>
      </c>
      <c r="H269" s="56" t="s">
        <v>120</v>
      </c>
      <c r="I269" s="60" t="s">
        <v>246</v>
      </c>
      <c r="J269" s="62">
        <v>326</v>
      </c>
      <c r="K269" s="18" t="s">
        <v>49</v>
      </c>
      <c r="L269" s="18" t="s">
        <v>1</v>
      </c>
      <c r="M269" s="63"/>
      <c r="N269" s="37"/>
      <c r="O269" s="36" t="s">
        <v>63</v>
      </c>
      <c r="P269" s="36" t="s">
        <v>216</v>
      </c>
      <c r="Q269" s="36"/>
      <c r="R269" s="36"/>
      <c r="S269" s="36"/>
      <c r="V269" s="36" t="b">
        <f t="shared" si="10"/>
        <v>0</v>
      </c>
    </row>
    <row r="270" spans="1:24" s="36" customFormat="1">
      <c r="B270" s="36" t="s">
        <v>231</v>
      </c>
      <c r="D270" s="18"/>
      <c r="G270" s="20" t="s">
        <v>232</v>
      </c>
      <c r="H270" s="18" t="s">
        <v>108</v>
      </c>
      <c r="I270" s="39"/>
      <c r="J270" s="55">
        <v>159</v>
      </c>
      <c r="K270" s="56" t="s">
        <v>50</v>
      </c>
      <c r="L270" s="56" t="s">
        <v>39</v>
      </c>
      <c r="M270" s="57"/>
      <c r="N270" s="58"/>
      <c r="O270" s="36" t="s">
        <v>62</v>
      </c>
      <c r="S270" s="35"/>
      <c r="T270" s="35"/>
      <c r="U270" s="35"/>
      <c r="V270" s="36" t="b">
        <f t="shared" si="10"/>
        <v>0</v>
      </c>
      <c r="W270" s="35"/>
      <c r="X270" s="35"/>
    </row>
    <row r="271" spans="1:24">
      <c r="A271" s="33"/>
      <c r="B271" s="118" t="s">
        <v>345</v>
      </c>
      <c r="C271" s="33"/>
      <c r="D271" s="14" t="s">
        <v>39</v>
      </c>
      <c r="E271" s="33"/>
      <c r="F271" s="33"/>
      <c r="G271" s="21" t="s">
        <v>69</v>
      </c>
      <c r="H271" s="14" t="s">
        <v>108</v>
      </c>
      <c r="J271" s="35">
        <v>154</v>
      </c>
      <c r="K271" s="14" t="s">
        <v>50</v>
      </c>
      <c r="L271" s="14" t="s">
        <v>39</v>
      </c>
      <c r="M271" s="67"/>
      <c r="N271" s="37"/>
      <c r="O271" s="36" t="s">
        <v>62</v>
      </c>
      <c r="P271" s="36" t="s">
        <v>216</v>
      </c>
      <c r="Q271" s="36"/>
      <c r="R271" s="36"/>
      <c r="U271" s="36"/>
      <c r="V271" s="36" t="b">
        <f t="shared" si="10"/>
        <v>0</v>
      </c>
    </row>
    <row r="272" spans="1:24" s="36" customFormat="1">
      <c r="B272" s="36" t="s">
        <v>233</v>
      </c>
      <c r="D272" s="18"/>
      <c r="G272" s="20" t="s">
        <v>69</v>
      </c>
      <c r="H272" s="18" t="s">
        <v>108</v>
      </c>
      <c r="I272" s="39"/>
      <c r="J272" s="55">
        <v>169</v>
      </c>
      <c r="K272" s="56" t="s">
        <v>56</v>
      </c>
      <c r="L272" s="56" t="s">
        <v>39</v>
      </c>
      <c r="M272" s="57"/>
      <c r="N272" s="58"/>
      <c r="Q272" s="36" t="s">
        <v>336</v>
      </c>
      <c r="R272" s="36" t="s">
        <v>389</v>
      </c>
      <c r="S272" s="35"/>
      <c r="T272" s="35"/>
      <c r="U272" s="35"/>
      <c r="V272" s="36" t="b">
        <f t="shared" si="10"/>
        <v>0</v>
      </c>
      <c r="W272" s="35"/>
      <c r="X272" s="35"/>
    </row>
    <row r="273" spans="1:24">
      <c r="A273" s="36"/>
      <c r="B273" s="36" t="s">
        <v>233</v>
      </c>
      <c r="C273" s="36"/>
      <c r="D273" s="18"/>
      <c r="E273" s="36"/>
      <c r="F273" s="36"/>
      <c r="G273" s="20" t="s">
        <v>69</v>
      </c>
      <c r="H273" s="18" t="s">
        <v>104</v>
      </c>
      <c r="I273" s="39"/>
      <c r="J273" s="55">
        <v>264</v>
      </c>
      <c r="K273" s="56" t="s">
        <v>54</v>
      </c>
      <c r="L273" s="56" t="s">
        <v>39</v>
      </c>
      <c r="M273" s="57"/>
      <c r="N273" s="58"/>
      <c r="O273" s="36"/>
      <c r="P273" s="36"/>
      <c r="Q273" s="36" t="s">
        <v>336</v>
      </c>
      <c r="R273" s="36" t="s">
        <v>390</v>
      </c>
      <c r="V273" s="36" t="b">
        <f t="shared" si="10"/>
        <v>0</v>
      </c>
    </row>
    <row r="274" spans="1:24">
      <c r="A274" s="36"/>
      <c r="B274" s="36" t="s">
        <v>240</v>
      </c>
      <c r="C274" s="36"/>
      <c r="D274" s="18"/>
      <c r="E274" s="36"/>
      <c r="F274" s="36"/>
      <c r="G274" s="59" t="s">
        <v>69</v>
      </c>
      <c r="H274" s="56" t="s">
        <v>241</v>
      </c>
      <c r="I274" s="60"/>
      <c r="J274" s="62">
        <v>318</v>
      </c>
      <c r="K274" s="18" t="s">
        <v>38</v>
      </c>
      <c r="L274" s="18" t="s">
        <v>39</v>
      </c>
      <c r="M274" s="63"/>
      <c r="N274" s="37"/>
      <c r="O274" s="36"/>
      <c r="P274" s="36"/>
      <c r="Q274" s="36" t="s">
        <v>329</v>
      </c>
      <c r="R274" s="36" t="s">
        <v>387</v>
      </c>
      <c r="V274" s="36" t="b">
        <f t="shared" si="10"/>
        <v>0</v>
      </c>
      <c r="W274" s="36"/>
      <c r="X274" s="36"/>
    </row>
    <row r="275" spans="1:24">
      <c r="A275" s="36"/>
      <c r="B275" s="36" t="s">
        <v>263</v>
      </c>
      <c r="C275" s="36"/>
      <c r="D275" s="18"/>
      <c r="E275" s="36"/>
      <c r="F275" s="36"/>
      <c r="G275" s="20" t="s">
        <v>264</v>
      </c>
      <c r="H275" s="18" t="s">
        <v>105</v>
      </c>
      <c r="I275" s="39"/>
      <c r="J275" s="64">
        <v>23</v>
      </c>
      <c r="K275" s="18" t="s">
        <v>47</v>
      </c>
      <c r="L275" s="18" t="s">
        <v>39</v>
      </c>
      <c r="M275" s="53"/>
      <c r="N275" s="37"/>
      <c r="O275" s="36"/>
      <c r="P275" s="36"/>
      <c r="Q275" s="36" t="s">
        <v>336</v>
      </c>
      <c r="R275" s="36" t="s">
        <v>394</v>
      </c>
    </row>
    <row r="276" spans="1:24">
      <c r="A276" s="36"/>
      <c r="B276" s="36" t="s">
        <v>398</v>
      </c>
      <c r="C276" s="36"/>
      <c r="D276" s="18"/>
      <c r="E276" s="36"/>
      <c r="F276" s="36"/>
      <c r="G276" s="20" t="s">
        <v>283</v>
      </c>
      <c r="H276" s="18" t="s">
        <v>241</v>
      </c>
      <c r="I276" s="39"/>
      <c r="J276" s="64">
        <v>405</v>
      </c>
      <c r="K276" s="18" t="s">
        <v>49</v>
      </c>
      <c r="L276" s="18" t="s">
        <v>39</v>
      </c>
      <c r="M276" s="53"/>
      <c r="N276" s="37"/>
      <c r="O276" s="36" t="s">
        <v>63</v>
      </c>
      <c r="P276" s="36" t="s">
        <v>216</v>
      </c>
      <c r="Q276" s="36"/>
      <c r="R276" s="35"/>
      <c r="V276" s="36" t="b">
        <f>AND(ISBLANK(M276),ISBLANK(N276),ISBLANK(O276),ISBLANK(P276),ISBLANK(Q276))</f>
        <v>0</v>
      </c>
    </row>
    <row r="277" spans="1:24">
      <c r="A277" s="36"/>
      <c r="B277" s="36" t="s">
        <v>287</v>
      </c>
      <c r="C277" s="36"/>
      <c r="D277" s="18"/>
      <c r="E277" s="36"/>
      <c r="F277" s="36"/>
      <c r="G277" s="20" t="s">
        <v>288</v>
      </c>
      <c r="H277" s="18" t="s">
        <v>105</v>
      </c>
      <c r="I277" s="39"/>
      <c r="J277" s="64">
        <v>106</v>
      </c>
      <c r="K277" s="18" t="s">
        <v>48</v>
      </c>
      <c r="L277" s="18" t="s">
        <v>39</v>
      </c>
      <c r="M277" s="53"/>
      <c r="N277" s="37"/>
      <c r="O277" s="36"/>
      <c r="P277" s="36"/>
      <c r="Q277" s="36" t="s">
        <v>213</v>
      </c>
      <c r="R277" s="36" t="s">
        <v>226</v>
      </c>
      <c r="V277" s="36" t="b">
        <f>AND(ISBLANK(M277),ISBLANK(N277),ISBLANK(O277),ISBLANK(P277),ISBLANK(Q277))</f>
        <v>0</v>
      </c>
    </row>
    <row r="278" spans="1:24" ht="18">
      <c r="A278" s="36"/>
      <c r="B278" s="36" t="s">
        <v>404</v>
      </c>
      <c r="C278" s="36"/>
      <c r="D278" s="18"/>
      <c r="E278" s="36"/>
      <c r="F278" s="36"/>
      <c r="G278" s="20" t="s">
        <v>97</v>
      </c>
      <c r="H278" s="18" t="s">
        <v>105</v>
      </c>
      <c r="I278" s="39"/>
      <c r="J278" s="61">
        <v>2</v>
      </c>
      <c r="K278" s="18" t="s">
        <v>50</v>
      </c>
      <c r="L278" s="18" t="s">
        <v>49</v>
      </c>
      <c r="M278" s="53"/>
      <c r="N278" s="37"/>
      <c r="O278" s="36"/>
      <c r="P278" s="36"/>
      <c r="Q278" s="36" t="s">
        <v>213</v>
      </c>
      <c r="R278" s="36" t="s">
        <v>368</v>
      </c>
      <c r="S278" s="36"/>
      <c r="T278" s="36"/>
      <c r="U278" s="36"/>
      <c r="W278" s="36"/>
      <c r="X278" s="81" t="s">
        <v>403</v>
      </c>
    </row>
    <row r="279" spans="1:24">
      <c r="B279" s="36"/>
      <c r="C279" s="36"/>
      <c r="D279" s="14" t="s">
        <v>39</v>
      </c>
      <c r="E279" s="36"/>
      <c r="F279" s="36"/>
      <c r="G279" s="21" t="s">
        <v>111</v>
      </c>
      <c r="H279" s="14" t="s">
        <v>105</v>
      </c>
      <c r="J279" s="35">
        <v>2</v>
      </c>
      <c r="K279" s="14" t="s">
        <v>50</v>
      </c>
      <c r="L279" s="14" t="s">
        <v>55</v>
      </c>
      <c r="M279" s="53"/>
      <c r="N279" s="64"/>
      <c r="O279" s="36" t="s">
        <v>62</v>
      </c>
      <c r="P279" s="36" t="s">
        <v>216</v>
      </c>
      <c r="Q279" s="36"/>
      <c r="R279" s="36"/>
      <c r="V279" s="36" t="b">
        <f>AND(ISBLANK(M279),ISBLANK(N279),ISBLANK(O279),ISBLANK(P279),ISBLANK(Q279))</f>
        <v>0</v>
      </c>
    </row>
    <row r="280" spans="1:24">
      <c r="B280" s="36"/>
      <c r="C280" s="36"/>
      <c r="D280" s="14" t="s">
        <v>39</v>
      </c>
      <c r="E280" s="36"/>
      <c r="F280" s="36"/>
      <c r="G280" s="21" t="s">
        <v>111</v>
      </c>
      <c r="H280" s="14" t="s">
        <v>105</v>
      </c>
      <c r="J280" s="35">
        <v>3</v>
      </c>
      <c r="K280" s="14" t="s">
        <v>50</v>
      </c>
      <c r="L280" s="14" t="s">
        <v>55</v>
      </c>
      <c r="M280" s="53"/>
      <c r="N280" s="37"/>
      <c r="O280" s="36" t="s">
        <v>62</v>
      </c>
      <c r="P280" s="36" t="s">
        <v>216</v>
      </c>
      <c r="Q280" s="36"/>
      <c r="R280" s="36"/>
      <c r="V280" s="36" t="b">
        <f>AND(ISBLANK(M280),ISBLANK(N280),ISBLANK(O280),ISBLANK(P280),ISBLANK(Q280))</f>
        <v>0</v>
      </c>
    </row>
    <row r="281" spans="1:24">
      <c r="B281" s="36"/>
      <c r="C281" s="36"/>
      <c r="D281" s="14" t="s">
        <v>39</v>
      </c>
      <c r="E281" s="36"/>
      <c r="F281" s="36"/>
      <c r="G281" s="21" t="s">
        <v>111</v>
      </c>
      <c r="H281" s="14" t="s">
        <v>105</v>
      </c>
      <c r="J281" s="35">
        <v>6</v>
      </c>
      <c r="K281" s="14" t="s">
        <v>50</v>
      </c>
      <c r="L281" s="14" t="s">
        <v>55</v>
      </c>
      <c r="M281" s="53"/>
      <c r="N281" s="37"/>
      <c r="O281" s="36" t="s">
        <v>62</v>
      </c>
      <c r="P281" s="36" t="s">
        <v>216</v>
      </c>
      <c r="Q281" s="36"/>
      <c r="R281" s="36"/>
      <c r="V281" s="36" t="b">
        <f>AND(ISBLANK(M281),ISBLANK(N281),ISBLANK(O281),ISBLANK(P281),ISBLANK(Q281))</f>
        <v>0</v>
      </c>
    </row>
    <row r="282" spans="1:24">
      <c r="B282" s="36"/>
      <c r="C282" s="36"/>
      <c r="D282" s="14" t="s">
        <v>39</v>
      </c>
      <c r="E282" s="36"/>
      <c r="F282" s="36"/>
      <c r="G282" s="21" t="s">
        <v>111</v>
      </c>
      <c r="H282" s="14" t="s">
        <v>105</v>
      </c>
      <c r="J282" s="35">
        <v>9</v>
      </c>
      <c r="K282" s="14" t="s">
        <v>50</v>
      </c>
      <c r="L282" s="14" t="s">
        <v>55</v>
      </c>
      <c r="M282" s="53"/>
      <c r="N282" s="37"/>
      <c r="O282" s="36" t="s">
        <v>62</v>
      </c>
      <c r="P282" s="36" t="s">
        <v>216</v>
      </c>
      <c r="Q282" s="36"/>
      <c r="R282" s="36"/>
      <c r="V282" s="36" t="b">
        <f>AND(ISBLANK(M282),ISBLANK(N282),ISBLANK(O282),ISBLANK(P282),ISBLANK(Q282))</f>
        <v>0</v>
      </c>
    </row>
    <row r="283" spans="1:24">
      <c r="A283" s="36"/>
      <c r="B283" s="36" t="s">
        <v>375</v>
      </c>
      <c r="C283" s="36"/>
      <c r="D283" s="18"/>
      <c r="E283" s="36"/>
      <c r="F283" s="36"/>
      <c r="G283" s="20" t="s">
        <v>109</v>
      </c>
      <c r="H283" s="18" t="s">
        <v>201</v>
      </c>
      <c r="I283" s="39"/>
      <c r="J283" s="64">
        <v>262</v>
      </c>
      <c r="K283" s="18" t="s">
        <v>47</v>
      </c>
      <c r="L283" s="18" t="s">
        <v>55</v>
      </c>
      <c r="M283" s="53"/>
      <c r="N283" s="37"/>
      <c r="O283" s="36"/>
      <c r="P283" s="36"/>
      <c r="Q283" s="36" t="s">
        <v>336</v>
      </c>
      <c r="R283" s="36" t="s">
        <v>393</v>
      </c>
    </row>
    <row r="284" spans="1:24">
      <c r="B284" s="33" t="s">
        <v>407</v>
      </c>
      <c r="C284" s="33"/>
      <c r="D284" s="14" t="s">
        <v>39</v>
      </c>
      <c r="E284" s="33"/>
      <c r="F284" s="33"/>
      <c r="G284" s="21" t="s">
        <v>109</v>
      </c>
      <c r="H284" s="14" t="s">
        <v>108</v>
      </c>
      <c r="J284" s="35">
        <v>187</v>
      </c>
      <c r="K284" s="14" t="s">
        <v>50</v>
      </c>
      <c r="L284" s="14" t="s">
        <v>56</v>
      </c>
      <c r="M284" s="67"/>
      <c r="N284" s="37"/>
      <c r="O284" s="36" t="s">
        <v>62</v>
      </c>
      <c r="P284" s="36" t="s">
        <v>216</v>
      </c>
      <c r="Q284" s="36"/>
      <c r="R284" s="36"/>
      <c r="V284" s="36" t="b">
        <f>AND(ISBLANK(M284),ISBLANK(N284),ISBLANK(O284),ISBLANK(P284),ISBLANK(Q284))</f>
        <v>0</v>
      </c>
    </row>
    <row r="285" spans="1:24">
      <c r="A285" s="36"/>
      <c r="B285" s="36" t="s">
        <v>263</v>
      </c>
      <c r="C285" s="36"/>
      <c r="D285" s="18"/>
      <c r="E285" s="36"/>
      <c r="F285" s="36"/>
      <c r="G285" s="20" t="s">
        <v>264</v>
      </c>
      <c r="H285" s="18" t="s">
        <v>105</v>
      </c>
      <c r="I285" s="39"/>
      <c r="J285" s="64">
        <v>34</v>
      </c>
      <c r="K285" s="18" t="s">
        <v>48</v>
      </c>
      <c r="L285" s="18" t="s">
        <v>56</v>
      </c>
      <c r="M285" s="53"/>
      <c r="N285" s="37"/>
      <c r="O285" s="36" t="s">
        <v>62</v>
      </c>
      <c r="P285" s="36" t="s">
        <v>216</v>
      </c>
      <c r="Q285" s="36"/>
      <c r="R285" s="36"/>
    </row>
    <row r="286" spans="1:24">
      <c r="A286" s="36"/>
      <c r="B286" s="36" t="s">
        <v>290</v>
      </c>
      <c r="C286" s="36"/>
      <c r="D286" s="18"/>
      <c r="E286" s="36"/>
      <c r="F286" s="36"/>
      <c r="G286" s="20" t="s">
        <v>291</v>
      </c>
      <c r="H286" s="18" t="s">
        <v>117</v>
      </c>
      <c r="I286" s="39"/>
      <c r="J286" s="64">
        <v>260</v>
      </c>
      <c r="K286" s="18" t="s">
        <v>41</v>
      </c>
      <c r="L286" s="18" t="s">
        <v>44</v>
      </c>
      <c r="M286" s="53"/>
      <c r="N286" s="37"/>
      <c r="O286" s="36"/>
      <c r="P286" s="36"/>
      <c r="Q286" s="36" t="s">
        <v>329</v>
      </c>
      <c r="R286" s="36"/>
      <c r="V286" s="36" t="b">
        <f>AND(ISBLANK(M286),ISBLANK(N286),ISBLANK(O286),ISBLANK(P286),ISBLANK(Q286))</f>
        <v>0</v>
      </c>
      <c r="W286" s="36"/>
      <c r="X286" s="36"/>
    </row>
    <row r="287" spans="1:24">
      <c r="A287" s="36"/>
      <c r="B287" s="36" t="s">
        <v>292</v>
      </c>
      <c r="C287" s="36"/>
      <c r="D287" s="18"/>
      <c r="E287" s="36"/>
      <c r="F287" s="36"/>
      <c r="G287" s="20" t="s">
        <v>291</v>
      </c>
      <c r="H287" s="18" t="s">
        <v>117</v>
      </c>
      <c r="I287" s="39"/>
      <c r="J287" s="64">
        <v>260</v>
      </c>
      <c r="K287" s="18" t="s">
        <v>41</v>
      </c>
      <c r="L287" s="18" t="s">
        <v>44</v>
      </c>
      <c r="M287" s="53"/>
      <c r="N287" s="37"/>
      <c r="O287" s="36"/>
      <c r="P287" s="36"/>
      <c r="Q287" s="36" t="s">
        <v>329</v>
      </c>
      <c r="R287" s="36"/>
      <c r="V287" s="36" t="b">
        <f>AND(ISBLANK(M287),ISBLANK(N287),ISBLANK(O287),ISBLANK(P287),ISBLANK(Q287))</f>
        <v>0</v>
      </c>
    </row>
    <row r="288" spans="1:24">
      <c r="A288" s="36"/>
      <c r="B288" s="36" t="s">
        <v>338</v>
      </c>
      <c r="C288" s="36"/>
      <c r="D288" s="18"/>
      <c r="E288" s="36"/>
      <c r="F288" s="36"/>
      <c r="G288" s="20" t="s">
        <v>116</v>
      </c>
      <c r="H288" s="18" t="s">
        <v>105</v>
      </c>
      <c r="I288" s="39"/>
      <c r="J288" s="64">
        <v>32</v>
      </c>
      <c r="K288" s="18" t="s">
        <v>47</v>
      </c>
      <c r="L288" s="18" t="s">
        <v>38</v>
      </c>
      <c r="M288" s="53"/>
      <c r="N288" s="37"/>
      <c r="O288" s="36"/>
      <c r="P288" s="36"/>
      <c r="Q288" s="36" t="s">
        <v>329</v>
      </c>
      <c r="R288" s="36" t="s">
        <v>388</v>
      </c>
      <c r="S288" s="36"/>
      <c r="T288" s="36"/>
      <c r="U288" s="36"/>
      <c r="W288" s="36"/>
      <c r="X288" s="36"/>
    </row>
    <row r="289" spans="1:24">
      <c r="A289" s="36"/>
      <c r="B289" s="36" t="s">
        <v>355</v>
      </c>
      <c r="C289" s="36"/>
      <c r="D289" s="18"/>
      <c r="E289" s="36"/>
      <c r="F289" s="36"/>
      <c r="G289" s="20" t="s">
        <v>101</v>
      </c>
      <c r="H289" s="18"/>
      <c r="I289" s="39"/>
      <c r="J289" s="64">
        <v>327</v>
      </c>
      <c r="K289" s="18" t="s">
        <v>49</v>
      </c>
      <c r="L289" s="18" t="s">
        <v>38</v>
      </c>
      <c r="M289" s="53"/>
      <c r="N289" s="37"/>
      <c r="O289" s="36"/>
      <c r="P289" s="36"/>
      <c r="Q289" s="36" t="s">
        <v>336</v>
      </c>
      <c r="R289" s="36" t="s">
        <v>406</v>
      </c>
      <c r="S289" s="36"/>
      <c r="T289" s="36"/>
      <c r="U289" s="36"/>
      <c r="W289" s="36"/>
      <c r="X289" s="36"/>
    </row>
    <row r="290" spans="1:24">
      <c r="B290" s="36"/>
      <c r="C290" s="36"/>
      <c r="D290" s="14" t="s">
        <v>39</v>
      </c>
      <c r="E290" s="36"/>
      <c r="F290" s="36"/>
      <c r="G290" s="21" t="s">
        <v>110</v>
      </c>
      <c r="H290" s="14" t="s">
        <v>108</v>
      </c>
      <c r="J290" s="35">
        <v>250</v>
      </c>
      <c r="K290" s="14" t="s">
        <v>50</v>
      </c>
      <c r="L290" s="14" t="s">
        <v>38</v>
      </c>
      <c r="M290" s="53"/>
      <c r="N290" s="37"/>
      <c r="O290" s="36" t="s">
        <v>62</v>
      </c>
      <c r="P290" s="36" t="s">
        <v>216</v>
      </c>
      <c r="Q290" s="36"/>
      <c r="R290" s="36"/>
      <c r="V290" s="36" t="b">
        <f>AND(ISBLANK(M290),ISBLANK(N290),ISBLANK(O290),ISBLANK(P290),ISBLANK(Q290))</f>
        <v>0</v>
      </c>
    </row>
    <row r="291" spans="1:24">
      <c r="A291" s="36"/>
      <c r="B291" s="36" t="s">
        <v>375</v>
      </c>
      <c r="C291" s="36"/>
      <c r="D291" s="18"/>
      <c r="E291" s="36"/>
      <c r="F291" s="36"/>
      <c r="G291" s="20" t="s">
        <v>109</v>
      </c>
      <c r="H291" s="18" t="s">
        <v>201</v>
      </c>
      <c r="I291" s="39"/>
      <c r="J291" s="64">
        <v>261</v>
      </c>
      <c r="K291" s="18" t="s">
        <v>47</v>
      </c>
      <c r="L291" s="18" t="s">
        <v>42</v>
      </c>
      <c r="M291" s="53"/>
      <c r="N291" s="37"/>
      <c r="O291" s="36"/>
      <c r="P291" s="36"/>
      <c r="Q291" s="36" t="s">
        <v>336</v>
      </c>
      <c r="R291" s="36" t="s">
        <v>393</v>
      </c>
    </row>
    <row r="292" spans="1:24">
      <c r="A292" s="36"/>
      <c r="B292" s="36" t="s">
        <v>247</v>
      </c>
      <c r="C292" s="36"/>
      <c r="D292" s="18"/>
      <c r="E292" s="36"/>
      <c r="F292" s="36"/>
      <c r="G292" s="59" t="s">
        <v>248</v>
      </c>
      <c r="H292" s="56" t="s">
        <v>201</v>
      </c>
      <c r="I292" s="60"/>
      <c r="J292" s="61">
        <v>233</v>
      </c>
      <c r="K292" s="18" t="s">
        <v>53</v>
      </c>
      <c r="L292" s="18" t="s">
        <v>42</v>
      </c>
      <c r="M292" s="53"/>
      <c r="N292" s="37"/>
      <c r="O292" s="36"/>
      <c r="P292" s="36"/>
      <c r="Q292" s="36" t="s">
        <v>329</v>
      </c>
      <c r="R292" s="36"/>
      <c r="V292" s="36" t="b">
        <f>AND(ISBLANK(M292),ISBLANK(N292),ISBLANK(O292),ISBLANK(P292),ISBLANK(Q292))</f>
        <v>0</v>
      </c>
    </row>
    <row r="293" spans="1:24">
      <c r="A293" s="36"/>
      <c r="B293" s="36" t="s">
        <v>290</v>
      </c>
      <c r="C293" s="36"/>
      <c r="D293" s="18"/>
      <c r="E293" s="36"/>
      <c r="F293" s="36"/>
      <c r="G293" s="20" t="s">
        <v>291</v>
      </c>
      <c r="H293" s="18" t="s">
        <v>117</v>
      </c>
      <c r="I293" s="39"/>
      <c r="J293" s="64">
        <v>259</v>
      </c>
      <c r="K293" s="18" t="s">
        <v>40</v>
      </c>
      <c r="L293" s="18" t="s">
        <v>42</v>
      </c>
      <c r="M293" s="53"/>
      <c r="N293" s="37"/>
      <c r="O293" s="36"/>
      <c r="P293" s="36"/>
      <c r="Q293" s="36" t="s">
        <v>329</v>
      </c>
      <c r="R293" s="36" t="s">
        <v>226</v>
      </c>
      <c r="V293" s="36" t="b">
        <f>AND(ISBLANK(M293),ISBLANK(N293),ISBLANK(O293),ISBLANK(P293),ISBLANK(Q293))</f>
        <v>0</v>
      </c>
    </row>
    <row r="294" spans="1:24">
      <c r="A294" s="36"/>
      <c r="B294" s="36" t="s">
        <v>292</v>
      </c>
      <c r="C294" s="36"/>
      <c r="D294" s="18"/>
      <c r="E294" s="36"/>
      <c r="F294" s="36"/>
      <c r="G294" s="20" t="s">
        <v>291</v>
      </c>
      <c r="H294" s="18" t="s">
        <v>117</v>
      </c>
      <c r="I294" s="39"/>
      <c r="J294" s="64">
        <v>259</v>
      </c>
      <c r="K294" s="18" t="s">
        <v>40</v>
      </c>
      <c r="L294" s="18" t="s">
        <v>42</v>
      </c>
      <c r="M294" s="53"/>
      <c r="N294" s="37"/>
      <c r="O294" s="36"/>
      <c r="P294" s="36"/>
      <c r="Q294" s="36" t="s">
        <v>329</v>
      </c>
      <c r="R294" s="36" t="s">
        <v>226</v>
      </c>
      <c r="V294" s="36" t="b">
        <f>AND(ISBLANK(M294),ISBLANK(N294),ISBLANK(O294),ISBLANK(P294),ISBLANK(Q294))</f>
        <v>0</v>
      </c>
    </row>
    <row r="295" spans="1:24">
      <c r="A295" s="36"/>
      <c r="B295" s="36" t="s">
        <v>401</v>
      </c>
      <c r="C295" s="36"/>
      <c r="D295" s="18"/>
      <c r="E295" s="36"/>
      <c r="F295" s="36"/>
      <c r="G295" s="20" t="s">
        <v>307</v>
      </c>
      <c r="H295" s="18" t="s">
        <v>117</v>
      </c>
      <c r="I295" s="39"/>
      <c r="J295" s="64">
        <v>258</v>
      </c>
      <c r="K295" s="18" t="s">
        <v>41</v>
      </c>
      <c r="L295" s="18" t="s">
        <v>42</v>
      </c>
      <c r="M295" s="53"/>
      <c r="N295" s="37"/>
      <c r="O295" s="36"/>
      <c r="P295" s="36"/>
      <c r="Q295" s="36" t="s">
        <v>329</v>
      </c>
      <c r="R295" s="36" t="s">
        <v>400</v>
      </c>
      <c r="V295" s="36" t="b">
        <f>AND(ISBLANK(M295),ISBLANK(N295),ISBLANK(O295),ISBLANK(P295),ISBLANK(Q295))</f>
        <v>0</v>
      </c>
    </row>
    <row r="296" spans="1:24">
      <c r="A296" s="36"/>
      <c r="B296" s="36" t="s">
        <v>378</v>
      </c>
      <c r="C296" s="36"/>
      <c r="D296" s="18"/>
      <c r="E296" s="36"/>
      <c r="F296" s="36"/>
      <c r="G296" s="20" t="s">
        <v>379</v>
      </c>
      <c r="H296" s="18" t="s">
        <v>105</v>
      </c>
      <c r="I296" s="39"/>
      <c r="J296" s="64">
        <v>18</v>
      </c>
      <c r="K296" s="18" t="s">
        <v>40</v>
      </c>
      <c r="L296" s="18" t="s">
        <v>42</v>
      </c>
      <c r="M296" s="53"/>
      <c r="N296" s="37"/>
      <c r="O296" s="36"/>
      <c r="P296" s="36"/>
      <c r="Q296" s="36" t="s">
        <v>212</v>
      </c>
      <c r="R296" s="36" t="s">
        <v>405</v>
      </c>
      <c r="S296" s="36"/>
      <c r="T296" s="36"/>
      <c r="U296" s="36"/>
      <c r="W296" s="36"/>
      <c r="X296" s="36"/>
    </row>
    <row r="297" spans="1:24">
      <c r="A297" s="36"/>
      <c r="B297" s="36" t="s">
        <v>338</v>
      </c>
      <c r="C297" s="36"/>
      <c r="D297" s="18"/>
      <c r="E297" s="36"/>
      <c r="F297" s="36"/>
      <c r="G297" s="20" t="s">
        <v>116</v>
      </c>
      <c r="H297" s="18" t="s">
        <v>105</v>
      </c>
      <c r="I297" s="39"/>
      <c r="J297" s="64">
        <v>31</v>
      </c>
      <c r="K297" s="18" t="s">
        <v>40</v>
      </c>
      <c r="L297" s="18" t="s">
        <v>1</v>
      </c>
      <c r="M297" s="53"/>
      <c r="N297" s="37"/>
      <c r="O297" s="36"/>
      <c r="P297" s="36"/>
      <c r="Q297" s="36" t="s">
        <v>329</v>
      </c>
      <c r="R297" s="36" t="s">
        <v>388</v>
      </c>
      <c r="S297" s="36"/>
      <c r="T297" s="36"/>
      <c r="U297" s="36"/>
      <c r="W297" s="36"/>
      <c r="X297" s="36"/>
    </row>
    <row r="298" spans="1:24">
      <c r="A298" s="36"/>
      <c r="B298" s="36" t="s">
        <v>243</v>
      </c>
      <c r="C298" s="36"/>
      <c r="D298" s="18"/>
      <c r="E298" s="36"/>
      <c r="F298" s="36"/>
      <c r="G298" s="59" t="s">
        <v>244</v>
      </c>
      <c r="H298" s="56" t="s">
        <v>108</v>
      </c>
      <c r="I298" s="60"/>
      <c r="J298" s="62">
        <v>177</v>
      </c>
      <c r="K298" s="18" t="s">
        <v>48</v>
      </c>
      <c r="L298" s="18" t="s">
        <v>50</v>
      </c>
      <c r="M298" s="63"/>
      <c r="N298" s="37"/>
      <c r="O298" s="36" t="s">
        <v>62</v>
      </c>
      <c r="P298" s="36"/>
      <c r="Q298" s="36"/>
      <c r="R298" s="36"/>
      <c r="V298" s="36" t="b">
        <f t="shared" ref="V298:V307" si="11">AND(ISBLANK(M298),ISBLANK(N298),ISBLANK(O298),ISBLANK(P298),ISBLANK(Q298))</f>
        <v>0</v>
      </c>
    </row>
    <row r="299" spans="1:24">
      <c r="A299" s="36"/>
      <c r="B299" s="36" t="s">
        <v>290</v>
      </c>
      <c r="C299" s="36"/>
      <c r="D299" s="18"/>
      <c r="E299" s="36"/>
      <c r="F299" s="36"/>
      <c r="G299" s="20" t="s">
        <v>291</v>
      </c>
      <c r="H299" s="18" t="s">
        <v>117</v>
      </c>
      <c r="I299" s="39"/>
      <c r="J299" s="64">
        <v>258</v>
      </c>
      <c r="K299" s="18" t="s">
        <v>47</v>
      </c>
      <c r="L299" s="18" t="s">
        <v>50</v>
      </c>
      <c r="M299" s="53"/>
      <c r="N299" s="37"/>
      <c r="O299" s="36"/>
      <c r="P299" s="36"/>
      <c r="Q299" s="36" t="s">
        <v>329</v>
      </c>
      <c r="R299" s="36" t="s">
        <v>226</v>
      </c>
      <c r="V299" s="36" t="b">
        <f t="shared" si="11"/>
        <v>0</v>
      </c>
    </row>
    <row r="300" spans="1:24">
      <c r="A300" s="36"/>
      <c r="B300" s="36" t="s">
        <v>292</v>
      </c>
      <c r="C300" s="36"/>
      <c r="D300" s="18"/>
      <c r="E300" s="36"/>
      <c r="F300" s="36"/>
      <c r="G300" s="20" t="s">
        <v>291</v>
      </c>
      <c r="H300" s="18" t="s">
        <v>117</v>
      </c>
      <c r="I300" s="39"/>
      <c r="J300" s="64">
        <v>258</v>
      </c>
      <c r="K300" s="18" t="s">
        <v>47</v>
      </c>
      <c r="L300" s="18" t="s">
        <v>50</v>
      </c>
      <c r="M300" s="53"/>
      <c r="N300" s="37"/>
      <c r="O300" s="36"/>
      <c r="P300" s="36"/>
      <c r="Q300" s="36" t="s">
        <v>329</v>
      </c>
      <c r="R300" s="36" t="s">
        <v>226</v>
      </c>
      <c r="V300" s="36" t="b">
        <f t="shared" si="11"/>
        <v>0</v>
      </c>
    </row>
    <row r="301" spans="1:24">
      <c r="A301" s="36"/>
      <c r="B301" s="36" t="s">
        <v>401</v>
      </c>
      <c r="C301" s="36"/>
      <c r="D301" s="18"/>
      <c r="E301" s="36"/>
      <c r="F301" s="36"/>
      <c r="G301" s="20" t="s">
        <v>307</v>
      </c>
      <c r="H301" s="18" t="s">
        <v>117</v>
      </c>
      <c r="I301" s="39"/>
      <c r="J301" s="64">
        <v>257</v>
      </c>
      <c r="K301" s="18" t="s">
        <v>48</v>
      </c>
      <c r="L301" s="18" t="s">
        <v>50</v>
      </c>
      <c r="M301" s="53"/>
      <c r="N301" s="37"/>
      <c r="O301" s="36"/>
      <c r="P301" s="36"/>
      <c r="Q301" s="36" t="s">
        <v>329</v>
      </c>
      <c r="R301" s="36" t="s">
        <v>400</v>
      </c>
      <c r="V301" s="36" t="b">
        <f t="shared" si="11"/>
        <v>0</v>
      </c>
    </row>
    <row r="302" spans="1:24">
      <c r="A302" s="36"/>
      <c r="B302" s="36" t="s">
        <v>247</v>
      </c>
      <c r="C302" s="36"/>
      <c r="D302" s="18"/>
      <c r="E302" s="36"/>
      <c r="F302" s="36"/>
      <c r="G302" s="59" t="s">
        <v>248</v>
      </c>
      <c r="H302" s="56" t="s">
        <v>201</v>
      </c>
      <c r="I302" s="60"/>
      <c r="J302" s="61">
        <v>235</v>
      </c>
      <c r="K302" s="18" t="s">
        <v>56</v>
      </c>
      <c r="L302" s="18" t="s">
        <v>43</v>
      </c>
      <c r="M302" s="53"/>
      <c r="N302" s="37"/>
      <c r="O302" s="36"/>
      <c r="P302" s="36"/>
      <c r="Q302" s="36" t="s">
        <v>329</v>
      </c>
      <c r="R302" s="36"/>
      <c r="V302" s="36" t="b">
        <f t="shared" si="11"/>
        <v>0</v>
      </c>
    </row>
    <row r="303" spans="1:24">
      <c r="A303" s="36"/>
      <c r="B303" s="36" t="s">
        <v>287</v>
      </c>
      <c r="C303" s="36"/>
      <c r="D303" s="18"/>
      <c r="E303" s="36"/>
      <c r="F303" s="36"/>
      <c r="G303" s="20" t="s">
        <v>288</v>
      </c>
      <c r="H303" s="18" t="s">
        <v>105</v>
      </c>
      <c r="I303" s="39"/>
      <c r="J303" s="64">
        <v>112</v>
      </c>
      <c r="K303" s="18" t="s">
        <v>54</v>
      </c>
      <c r="L303" s="18" t="s">
        <v>43</v>
      </c>
      <c r="M303" s="68"/>
      <c r="N303" s="37"/>
      <c r="O303" s="36"/>
      <c r="P303" s="36"/>
      <c r="Q303" s="36" t="s">
        <v>213</v>
      </c>
      <c r="R303" s="36" t="s">
        <v>226</v>
      </c>
      <c r="V303" s="36" t="b">
        <f t="shared" si="11"/>
        <v>0</v>
      </c>
    </row>
    <row r="304" spans="1:24">
      <c r="B304" s="33" t="s">
        <v>346</v>
      </c>
      <c r="C304" s="33"/>
      <c r="D304" s="14" t="s">
        <v>39</v>
      </c>
      <c r="E304" s="33"/>
      <c r="F304" s="33"/>
      <c r="G304" s="21" t="s">
        <v>69</v>
      </c>
      <c r="H304" s="14" t="s">
        <v>108</v>
      </c>
      <c r="J304" s="35">
        <v>154</v>
      </c>
      <c r="K304" s="14" t="s">
        <v>50</v>
      </c>
      <c r="L304" s="14" t="s">
        <v>51</v>
      </c>
      <c r="M304" s="67"/>
      <c r="N304" s="37"/>
      <c r="O304" s="36" t="s">
        <v>62</v>
      </c>
      <c r="P304" s="36" t="s">
        <v>216</v>
      </c>
      <c r="Q304" s="36"/>
      <c r="R304" s="36"/>
      <c r="U304" s="36"/>
      <c r="V304" s="36" t="b">
        <f t="shared" si="11"/>
        <v>0</v>
      </c>
    </row>
    <row r="305" spans="1:24">
      <c r="B305" s="36"/>
      <c r="C305" s="36"/>
      <c r="D305" s="14" t="s">
        <v>39</v>
      </c>
      <c r="E305" s="36"/>
      <c r="F305" s="36"/>
      <c r="G305" s="21" t="s">
        <v>106</v>
      </c>
      <c r="H305" s="14" t="s">
        <v>105</v>
      </c>
      <c r="J305" s="35">
        <v>2</v>
      </c>
      <c r="K305" s="14" t="s">
        <v>50</v>
      </c>
      <c r="L305" s="14" t="s">
        <v>51</v>
      </c>
      <c r="M305" s="53"/>
      <c r="N305" s="37"/>
      <c r="O305" s="36" t="s">
        <v>62</v>
      </c>
      <c r="P305" s="36" t="s">
        <v>216</v>
      </c>
      <c r="Q305" s="36"/>
      <c r="R305" s="36"/>
      <c r="V305" s="36" t="b">
        <f t="shared" si="11"/>
        <v>0</v>
      </c>
    </row>
    <row r="306" spans="1:24">
      <c r="B306" s="36"/>
      <c r="C306" s="36"/>
      <c r="D306" s="14" t="s">
        <v>39</v>
      </c>
      <c r="E306" s="36"/>
      <c r="F306" s="36"/>
      <c r="G306" s="21" t="s">
        <v>106</v>
      </c>
      <c r="H306" s="14" t="s">
        <v>105</v>
      </c>
      <c r="J306" s="35">
        <v>12</v>
      </c>
      <c r="K306" s="14" t="s">
        <v>50</v>
      </c>
      <c r="L306" s="14" t="s">
        <v>51</v>
      </c>
      <c r="M306" s="53"/>
      <c r="N306" s="64"/>
      <c r="O306" s="36" t="s">
        <v>62</v>
      </c>
      <c r="P306" s="36" t="s">
        <v>216</v>
      </c>
      <c r="Q306" s="36"/>
      <c r="R306" s="36"/>
      <c r="V306" s="36" t="b">
        <f t="shared" si="11"/>
        <v>0</v>
      </c>
    </row>
    <row r="307" spans="1:24">
      <c r="B307" s="78" t="s">
        <v>347</v>
      </c>
      <c r="C307" s="36"/>
      <c r="D307" s="14" t="s">
        <v>39</v>
      </c>
      <c r="E307" s="36"/>
      <c r="F307" s="36"/>
      <c r="G307" s="21" t="s">
        <v>111</v>
      </c>
      <c r="H307" s="14" t="s">
        <v>201</v>
      </c>
      <c r="J307" s="35">
        <v>374</v>
      </c>
      <c r="K307" s="14" t="s">
        <v>52</v>
      </c>
      <c r="L307" s="14" t="s">
        <v>53</v>
      </c>
      <c r="M307" s="53"/>
      <c r="N307" s="37"/>
      <c r="O307" s="36"/>
      <c r="P307" s="36"/>
      <c r="Q307" s="36" t="s">
        <v>213</v>
      </c>
      <c r="R307" s="36"/>
      <c r="V307" s="36" t="b">
        <f t="shared" si="11"/>
        <v>0</v>
      </c>
    </row>
    <row r="308" spans="1:24">
      <c r="A308" s="71"/>
      <c r="B308" s="71" t="s">
        <v>391</v>
      </c>
      <c r="C308" s="71"/>
      <c r="D308" s="72"/>
      <c r="E308" s="71"/>
      <c r="F308" s="71"/>
      <c r="G308" s="73" t="s">
        <v>109</v>
      </c>
      <c r="H308" s="72" t="s">
        <v>105</v>
      </c>
      <c r="I308" s="74"/>
      <c r="J308" s="75">
        <v>16</v>
      </c>
      <c r="K308" s="72" t="s">
        <v>38</v>
      </c>
      <c r="L308" s="72" t="s">
        <v>53</v>
      </c>
      <c r="M308" s="76"/>
      <c r="N308" s="77"/>
      <c r="O308" s="71"/>
      <c r="P308" s="71"/>
      <c r="Q308" s="71" t="s">
        <v>330</v>
      </c>
      <c r="R308" s="71" t="s">
        <v>365</v>
      </c>
    </row>
    <row r="309" spans="1:24">
      <c r="B309" s="36"/>
      <c r="C309" s="36"/>
      <c r="D309" s="14" t="s">
        <v>39</v>
      </c>
      <c r="E309" s="36"/>
      <c r="F309" s="36"/>
      <c r="G309" s="21" t="s">
        <v>110</v>
      </c>
      <c r="H309" s="14" t="s">
        <v>108</v>
      </c>
      <c r="J309" s="35">
        <v>259</v>
      </c>
      <c r="K309" s="14" t="s">
        <v>50</v>
      </c>
      <c r="L309" s="14" t="s">
        <v>47</v>
      </c>
      <c r="M309" s="53"/>
      <c r="N309" s="37"/>
      <c r="O309" s="36" t="s">
        <v>62</v>
      </c>
      <c r="P309" s="36" t="s">
        <v>216</v>
      </c>
      <c r="Q309" s="36"/>
      <c r="R309" s="36"/>
      <c r="V309" s="36" t="b">
        <f>AND(ISBLANK(M309),ISBLANK(N309),ISBLANK(O309),ISBLANK(P309),ISBLANK(Q309))</f>
        <v>0</v>
      </c>
    </row>
    <row r="310" spans="1:24">
      <c r="B310" s="78" t="s">
        <v>347</v>
      </c>
      <c r="C310" s="36"/>
      <c r="D310" s="14" t="s">
        <v>39</v>
      </c>
      <c r="E310" s="36"/>
      <c r="F310" s="36"/>
      <c r="G310" s="21" t="s">
        <v>111</v>
      </c>
      <c r="H310" s="14" t="s">
        <v>201</v>
      </c>
      <c r="J310" s="35">
        <v>373</v>
      </c>
      <c r="K310" s="14" t="s">
        <v>39</v>
      </c>
      <c r="L310" s="14" t="s">
        <v>48</v>
      </c>
      <c r="M310" s="53"/>
      <c r="N310" s="37"/>
      <c r="O310" s="36"/>
      <c r="P310" s="36"/>
      <c r="Q310" s="36" t="s">
        <v>213</v>
      </c>
      <c r="R310" s="36"/>
      <c r="V310" s="36" t="b">
        <f>AND(ISBLANK(M310),ISBLANK(N310),ISBLANK(O310),ISBLANK(P310),ISBLANK(Q310))</f>
        <v>0</v>
      </c>
    </row>
    <row r="311" spans="1:24">
      <c r="A311" s="36"/>
      <c r="B311" s="36" t="s">
        <v>247</v>
      </c>
      <c r="C311" s="36"/>
      <c r="D311" s="18"/>
      <c r="E311" s="36"/>
      <c r="F311" s="36"/>
      <c r="G311" s="20" t="s">
        <v>248</v>
      </c>
      <c r="H311" s="18" t="s">
        <v>108</v>
      </c>
      <c r="I311" s="39"/>
      <c r="J311" s="55">
        <v>181</v>
      </c>
      <c r="K311" s="56" t="s">
        <v>49</v>
      </c>
      <c r="L311" s="56" t="s">
        <v>249</v>
      </c>
      <c r="M311" s="57"/>
      <c r="N311" s="58"/>
      <c r="O311" s="36"/>
      <c r="P311" s="36"/>
      <c r="Q311" s="36" t="s">
        <v>336</v>
      </c>
      <c r="R311" s="36" t="s">
        <v>226</v>
      </c>
      <c r="S311" s="36"/>
      <c r="T311" s="36"/>
      <c r="U311" s="36" t="s">
        <v>337</v>
      </c>
      <c r="V311" s="36" t="b">
        <f>AND(ISBLANK(M311),ISBLANK(N311),ISBLANK(O311),ISBLANK(P311),ISBLANK(Q311))</f>
        <v>0</v>
      </c>
    </row>
    <row r="312" spans="1:24">
      <c r="A312" s="36"/>
      <c r="B312" s="36" t="s">
        <v>373</v>
      </c>
      <c r="C312" s="36"/>
      <c r="D312" s="18"/>
      <c r="E312" s="36"/>
      <c r="F312" s="36"/>
      <c r="G312" s="20" t="s">
        <v>374</v>
      </c>
      <c r="H312" s="18" t="s">
        <v>105</v>
      </c>
      <c r="I312" s="39"/>
      <c r="J312" s="64">
        <v>57</v>
      </c>
      <c r="K312" s="18" t="s">
        <v>49</v>
      </c>
      <c r="L312" s="18" t="s">
        <v>249</v>
      </c>
      <c r="M312" s="53"/>
      <c r="N312" s="37"/>
      <c r="O312" s="36"/>
      <c r="P312" s="36"/>
      <c r="Q312" s="36" t="s">
        <v>336</v>
      </c>
      <c r="R312" s="36" t="s">
        <v>402</v>
      </c>
      <c r="S312" s="36"/>
      <c r="T312" s="36"/>
      <c r="U312" s="36"/>
      <c r="W312" s="36"/>
      <c r="X312" s="36"/>
    </row>
    <row r="313" spans="1:24">
      <c r="M313" s="53"/>
      <c r="N313" s="37"/>
      <c r="O313" s="36"/>
      <c r="P313" s="36"/>
      <c r="Q313" s="36"/>
      <c r="R313" s="36"/>
    </row>
    <row r="314" spans="1:24">
      <c r="M314" s="53"/>
      <c r="N314" s="37"/>
      <c r="O314" s="36"/>
      <c r="P314" s="36"/>
      <c r="Q314" s="36"/>
      <c r="R314" s="36"/>
    </row>
    <row r="315" spans="1:24">
      <c r="M315" s="53"/>
      <c r="N315" s="37"/>
      <c r="O315" s="36"/>
      <c r="P315" s="36"/>
      <c r="Q315" s="36"/>
      <c r="R315" s="36"/>
    </row>
    <row r="316" spans="1:24">
      <c r="M316" s="53"/>
      <c r="N316" s="37"/>
      <c r="O316" s="36"/>
      <c r="P316" s="36"/>
      <c r="Q316" s="36"/>
      <c r="R316" s="36"/>
    </row>
    <row r="317" spans="1:24">
      <c r="M317" s="53"/>
      <c r="N317" s="37"/>
      <c r="O317" s="36"/>
      <c r="P317" s="36"/>
      <c r="Q317" s="36"/>
      <c r="R317" s="36"/>
    </row>
    <row r="318" spans="1:24">
      <c r="M318" s="53"/>
      <c r="N318" s="37"/>
      <c r="O318" s="36"/>
      <c r="P318" s="36"/>
      <c r="Q318" s="36"/>
      <c r="R318" s="36"/>
    </row>
    <row r="319" spans="1:24">
      <c r="M319" s="53"/>
      <c r="N319" s="37"/>
      <c r="O319" s="36"/>
      <c r="P319" s="36"/>
      <c r="Q319" s="36"/>
      <c r="R319" s="36"/>
    </row>
    <row r="320" spans="1:24">
      <c r="M320" s="53"/>
      <c r="N320" s="37"/>
      <c r="O320" s="36"/>
      <c r="P320" s="36"/>
      <c r="Q320" s="36"/>
      <c r="R320" s="36"/>
    </row>
    <row r="321" spans="13:18">
      <c r="M321" s="53"/>
      <c r="N321" s="37"/>
      <c r="O321" s="36"/>
      <c r="P321" s="36"/>
      <c r="Q321" s="36"/>
      <c r="R321" s="36"/>
    </row>
    <row r="322" spans="13:18">
      <c r="M322" s="53"/>
      <c r="N322" s="37"/>
      <c r="O322" s="36"/>
      <c r="P322" s="36"/>
      <c r="Q322" s="36"/>
      <c r="R322" s="36"/>
    </row>
    <row r="323" spans="13:18">
      <c r="M323" s="53"/>
      <c r="N323" s="37"/>
      <c r="O323" s="36"/>
      <c r="P323" s="36"/>
      <c r="Q323" s="36"/>
      <c r="R323" s="36"/>
    </row>
    <row r="324" spans="13:18">
      <c r="M324" s="53"/>
      <c r="N324" s="37"/>
      <c r="O324" s="36"/>
      <c r="P324" s="36"/>
      <c r="Q324" s="36"/>
      <c r="R324" s="36"/>
    </row>
    <row r="325" spans="13:18">
      <c r="M325" s="53"/>
      <c r="N325" s="37"/>
      <c r="O325" s="36"/>
      <c r="P325" s="36"/>
      <c r="Q325" s="36"/>
      <c r="R325" s="36"/>
    </row>
    <row r="326" spans="13:18">
      <c r="M326" s="53"/>
      <c r="N326" s="37"/>
      <c r="O326" s="36"/>
      <c r="P326" s="36"/>
      <c r="Q326" s="36"/>
      <c r="R326" s="36"/>
    </row>
    <row r="327" spans="13:18">
      <c r="M327" s="53"/>
      <c r="N327" s="37"/>
      <c r="O327" s="36"/>
      <c r="P327" s="36"/>
      <c r="Q327" s="36"/>
      <c r="R327" s="36"/>
    </row>
    <row r="328" spans="13:18">
      <c r="M328" s="53"/>
      <c r="N328" s="37"/>
      <c r="O328" s="36"/>
      <c r="P328" s="36"/>
      <c r="Q328" s="36"/>
      <c r="R328" s="36"/>
    </row>
    <row r="329" spans="13:18">
      <c r="M329" s="53"/>
      <c r="N329" s="37"/>
      <c r="O329" s="36"/>
      <c r="P329" s="36"/>
      <c r="Q329" s="36"/>
      <c r="R329" s="36"/>
    </row>
    <row r="330" spans="13:18">
      <c r="M330" s="53"/>
      <c r="N330" s="37"/>
      <c r="O330" s="36"/>
      <c r="P330" s="36"/>
      <c r="Q330" s="36"/>
      <c r="R330" s="36"/>
    </row>
    <row r="331" spans="13:18">
      <c r="M331" s="53"/>
      <c r="N331" s="37"/>
      <c r="O331" s="36"/>
      <c r="P331" s="36"/>
      <c r="Q331" s="36"/>
      <c r="R331" s="36"/>
    </row>
    <row r="332" spans="13:18">
      <c r="M332" s="53"/>
      <c r="N332" s="37"/>
      <c r="O332" s="36"/>
      <c r="P332" s="36"/>
      <c r="Q332" s="36"/>
      <c r="R332" s="36"/>
    </row>
    <row r="333" spans="13:18">
      <c r="M333" s="53"/>
      <c r="N333" s="37"/>
      <c r="O333" s="36"/>
      <c r="P333" s="36"/>
      <c r="Q333" s="36"/>
      <c r="R333" s="36"/>
    </row>
    <row r="334" spans="13:18">
      <c r="M334" s="53"/>
      <c r="N334" s="37"/>
      <c r="O334" s="36"/>
      <c r="P334" s="36"/>
      <c r="Q334" s="36"/>
      <c r="R334" s="36"/>
    </row>
    <row r="335" spans="13:18">
      <c r="M335" s="53"/>
      <c r="N335" s="37"/>
      <c r="O335" s="36"/>
      <c r="P335" s="36"/>
      <c r="Q335" s="36"/>
      <c r="R335" s="36"/>
    </row>
    <row r="336" spans="13:18">
      <c r="M336" s="53"/>
      <c r="N336" s="37"/>
      <c r="O336" s="36"/>
      <c r="P336" s="36"/>
      <c r="Q336" s="36"/>
      <c r="R336" s="36"/>
    </row>
    <row r="337" spans="13:18">
      <c r="M337" s="53"/>
      <c r="N337" s="37"/>
      <c r="O337" s="36"/>
      <c r="P337" s="36"/>
      <c r="Q337" s="36"/>
      <c r="R337" s="36"/>
    </row>
    <row r="338" spans="13:18">
      <c r="M338" s="53"/>
      <c r="N338" s="37"/>
      <c r="O338" s="36"/>
      <c r="P338" s="36"/>
      <c r="Q338" s="36"/>
      <c r="R338" s="36"/>
    </row>
    <row r="339" spans="13:18">
      <c r="M339" s="53"/>
      <c r="N339" s="37"/>
      <c r="O339" s="36"/>
      <c r="P339" s="36"/>
      <c r="Q339" s="36"/>
      <c r="R339" s="36"/>
    </row>
    <row r="340" spans="13:18">
      <c r="M340" s="53"/>
      <c r="N340" s="37"/>
      <c r="O340" s="36"/>
      <c r="P340" s="36"/>
      <c r="Q340" s="36"/>
      <c r="R340" s="36"/>
    </row>
    <row r="341" spans="13:18">
      <c r="M341" s="53"/>
      <c r="N341" s="37"/>
      <c r="O341" s="36"/>
      <c r="P341" s="36"/>
      <c r="Q341" s="36"/>
      <c r="R341" s="36"/>
    </row>
    <row r="342" spans="13:18">
      <c r="M342" s="53"/>
      <c r="N342" s="37"/>
      <c r="O342" s="36"/>
      <c r="P342" s="36"/>
      <c r="Q342" s="36"/>
      <c r="R342" s="36"/>
    </row>
    <row r="343" spans="13:18">
      <c r="M343" s="53"/>
      <c r="N343" s="37"/>
      <c r="O343" s="36"/>
      <c r="P343" s="36"/>
      <c r="Q343" s="36"/>
      <c r="R343" s="36"/>
    </row>
    <row r="344" spans="13:18">
      <c r="M344" s="53"/>
      <c r="N344" s="37"/>
      <c r="O344" s="36"/>
      <c r="P344" s="36"/>
      <c r="Q344" s="36"/>
      <c r="R344" s="36"/>
    </row>
    <row r="345" spans="13:18">
      <c r="M345" s="53"/>
      <c r="N345" s="37"/>
      <c r="O345" s="36"/>
      <c r="P345" s="36"/>
      <c r="Q345" s="36"/>
      <c r="R345" s="36"/>
    </row>
    <row r="346" spans="13:18">
      <c r="M346" s="53"/>
      <c r="N346" s="37"/>
      <c r="O346" s="36"/>
      <c r="P346" s="36"/>
      <c r="Q346" s="36"/>
      <c r="R346" s="36"/>
    </row>
    <row r="347" spans="13:18">
      <c r="M347" s="53"/>
      <c r="N347" s="37"/>
      <c r="O347" s="36"/>
      <c r="P347" s="36"/>
      <c r="Q347" s="36"/>
      <c r="R347" s="36"/>
    </row>
    <row r="348" spans="13:18">
      <c r="M348" s="53"/>
      <c r="N348" s="37"/>
      <c r="O348" s="36"/>
      <c r="P348" s="36"/>
      <c r="Q348" s="36"/>
      <c r="R348" s="36"/>
    </row>
    <row r="349" spans="13:18">
      <c r="M349" s="53"/>
      <c r="N349" s="37"/>
      <c r="O349" s="36"/>
      <c r="P349" s="36"/>
      <c r="Q349" s="36"/>
      <c r="R349" s="36"/>
    </row>
    <row r="350" spans="13:18">
      <c r="M350" s="53"/>
      <c r="N350" s="37"/>
      <c r="O350" s="36"/>
      <c r="P350" s="36"/>
      <c r="Q350" s="36"/>
      <c r="R350" s="36"/>
    </row>
    <row r="351" spans="13:18">
      <c r="M351" s="53"/>
      <c r="N351" s="37"/>
      <c r="O351" s="36"/>
      <c r="P351" s="36"/>
      <c r="Q351" s="36"/>
      <c r="R351" s="36"/>
    </row>
    <row r="352" spans="13:18">
      <c r="M352" s="53"/>
      <c r="N352" s="37"/>
      <c r="O352" s="36"/>
      <c r="P352" s="36"/>
      <c r="Q352" s="36"/>
      <c r="R352" s="36"/>
    </row>
    <row r="353" spans="13:18">
      <c r="M353" s="53"/>
      <c r="N353" s="37"/>
      <c r="O353" s="36"/>
      <c r="P353" s="36"/>
      <c r="Q353" s="36"/>
      <c r="R353" s="36"/>
    </row>
    <row r="354" spans="13:18">
      <c r="M354" s="53"/>
      <c r="N354" s="37"/>
      <c r="O354" s="36"/>
      <c r="P354" s="36"/>
      <c r="Q354" s="36"/>
      <c r="R354" s="36"/>
    </row>
    <row r="355" spans="13:18">
      <c r="M355" s="53"/>
      <c r="N355" s="37"/>
      <c r="O355" s="36"/>
      <c r="P355" s="36"/>
      <c r="Q355" s="36"/>
      <c r="R355" s="36"/>
    </row>
    <row r="356" spans="13:18">
      <c r="M356" s="53"/>
      <c r="N356" s="37"/>
      <c r="O356" s="36"/>
      <c r="P356" s="36"/>
      <c r="Q356" s="36"/>
      <c r="R356" s="36"/>
    </row>
    <row r="357" spans="13:18">
      <c r="M357" s="53"/>
      <c r="N357" s="37"/>
      <c r="O357" s="36"/>
      <c r="P357" s="36"/>
      <c r="Q357" s="36"/>
      <c r="R357" s="36"/>
    </row>
    <row r="358" spans="13:18">
      <c r="M358" s="53"/>
      <c r="N358" s="37"/>
      <c r="O358" s="36"/>
      <c r="P358" s="36"/>
      <c r="Q358" s="36"/>
      <c r="R358" s="36"/>
    </row>
    <row r="359" spans="13:18">
      <c r="M359" s="53"/>
      <c r="N359" s="37"/>
      <c r="O359" s="36"/>
      <c r="P359" s="36"/>
      <c r="Q359" s="36"/>
      <c r="R359" s="36"/>
    </row>
    <row r="360" spans="13:18">
      <c r="M360" s="53"/>
      <c r="N360" s="37"/>
      <c r="O360" s="36"/>
      <c r="P360" s="36"/>
      <c r="Q360" s="36"/>
      <c r="R360" s="36"/>
    </row>
    <row r="361" spans="13:18">
      <c r="M361" s="53"/>
      <c r="N361" s="37"/>
      <c r="O361" s="36"/>
      <c r="P361" s="36"/>
      <c r="Q361" s="36"/>
      <c r="R361" s="36"/>
    </row>
    <row r="362" spans="13:18">
      <c r="M362" s="53"/>
      <c r="N362" s="37"/>
      <c r="O362" s="36"/>
      <c r="P362" s="36"/>
      <c r="Q362" s="36"/>
      <c r="R362" s="36"/>
    </row>
    <row r="363" spans="13:18">
      <c r="M363" s="53"/>
      <c r="N363" s="37"/>
      <c r="O363" s="36"/>
      <c r="P363" s="36"/>
      <c r="Q363" s="36"/>
      <c r="R363" s="36"/>
    </row>
    <row r="364" spans="13:18">
      <c r="M364" s="53"/>
      <c r="N364" s="37"/>
      <c r="O364" s="36"/>
      <c r="P364" s="36"/>
      <c r="Q364" s="36"/>
      <c r="R364" s="36"/>
    </row>
    <row r="365" spans="13:18">
      <c r="M365" s="53"/>
      <c r="N365" s="37"/>
      <c r="O365" s="36"/>
      <c r="P365" s="36"/>
      <c r="Q365" s="36"/>
      <c r="R365" s="36"/>
    </row>
    <row r="366" spans="13:18">
      <c r="M366" s="53"/>
      <c r="N366" s="37"/>
      <c r="O366" s="36"/>
      <c r="P366" s="36"/>
      <c r="Q366" s="36"/>
      <c r="R366" s="36"/>
    </row>
    <row r="367" spans="13:18">
      <c r="M367" s="53"/>
      <c r="N367" s="37"/>
      <c r="O367" s="36"/>
      <c r="P367" s="36"/>
      <c r="Q367" s="36"/>
      <c r="R367" s="36"/>
    </row>
    <row r="368" spans="13:18">
      <c r="M368" s="53"/>
      <c r="N368" s="37"/>
      <c r="O368" s="36"/>
      <c r="P368" s="36"/>
      <c r="Q368" s="36"/>
      <c r="R368" s="36"/>
    </row>
    <row r="369" spans="13:18">
      <c r="M369" s="53"/>
      <c r="N369" s="37"/>
      <c r="O369" s="36"/>
      <c r="P369" s="36"/>
      <c r="Q369" s="36"/>
      <c r="R369" s="36"/>
    </row>
    <row r="370" spans="13:18">
      <c r="M370" s="53"/>
      <c r="N370" s="37"/>
      <c r="O370" s="36"/>
      <c r="P370" s="36"/>
      <c r="Q370" s="36"/>
      <c r="R370" s="36"/>
    </row>
    <row r="371" spans="13:18">
      <c r="M371" s="53"/>
      <c r="N371" s="37"/>
      <c r="O371" s="36"/>
      <c r="P371" s="36"/>
      <c r="Q371" s="36"/>
      <c r="R371" s="36"/>
    </row>
    <row r="372" spans="13:18">
      <c r="M372" s="53"/>
      <c r="N372" s="37"/>
      <c r="O372" s="36"/>
      <c r="P372" s="36"/>
      <c r="Q372" s="36"/>
      <c r="R372" s="36"/>
    </row>
    <row r="373" spans="13:18">
      <c r="M373" s="53"/>
      <c r="N373" s="37"/>
      <c r="O373" s="36"/>
      <c r="P373" s="36"/>
      <c r="Q373" s="36"/>
      <c r="R373" s="36"/>
    </row>
    <row r="374" spans="13:18">
      <c r="M374" s="53"/>
      <c r="N374" s="37"/>
      <c r="O374" s="36"/>
      <c r="P374" s="36"/>
      <c r="Q374" s="36"/>
      <c r="R374" s="36"/>
    </row>
    <row r="375" spans="13:18">
      <c r="M375" s="53"/>
      <c r="N375" s="37"/>
      <c r="O375" s="36"/>
      <c r="P375" s="36"/>
      <c r="Q375" s="36"/>
      <c r="R375" s="36"/>
    </row>
    <row r="376" spans="13:18">
      <c r="M376" s="53"/>
      <c r="N376" s="37"/>
      <c r="O376" s="36"/>
      <c r="P376" s="36"/>
      <c r="Q376" s="36"/>
      <c r="R376" s="36"/>
    </row>
    <row r="377" spans="13:18">
      <c r="M377" s="53"/>
      <c r="N377" s="37"/>
      <c r="O377" s="36"/>
      <c r="P377" s="36"/>
      <c r="Q377" s="36"/>
      <c r="R377" s="36"/>
    </row>
    <row r="425" spans="1:24" s="46" customFormat="1">
      <c r="A425" s="35"/>
      <c r="B425" s="35"/>
      <c r="C425" s="35"/>
      <c r="D425" s="14"/>
      <c r="E425" s="35"/>
      <c r="F425" s="35"/>
      <c r="G425" s="21"/>
      <c r="H425" s="14"/>
      <c r="I425" s="34"/>
      <c r="J425" s="40"/>
      <c r="K425" s="14"/>
      <c r="L425" s="14"/>
      <c r="M425" s="47"/>
      <c r="N425" s="45"/>
      <c r="O425" s="49"/>
      <c r="P425" s="49"/>
      <c r="S425" s="35"/>
      <c r="T425" s="35"/>
      <c r="U425" s="35"/>
      <c r="V425" s="36"/>
      <c r="W425" s="35"/>
      <c r="X425" s="35"/>
    </row>
    <row r="426" spans="1:24" s="46" customFormat="1">
      <c r="A426" s="35"/>
      <c r="B426" s="35"/>
      <c r="C426" s="35"/>
      <c r="D426" s="14"/>
      <c r="E426" s="35"/>
      <c r="F426" s="35"/>
      <c r="G426" s="21"/>
      <c r="H426" s="14"/>
      <c r="I426" s="34"/>
      <c r="J426" s="40"/>
      <c r="K426" s="14"/>
      <c r="L426" s="14"/>
      <c r="M426" s="47"/>
      <c r="N426" s="45"/>
      <c r="O426" s="49"/>
      <c r="P426" s="49"/>
      <c r="S426" s="35"/>
      <c r="T426" s="35"/>
      <c r="U426" s="35"/>
      <c r="V426" s="36"/>
      <c r="W426" s="35"/>
      <c r="X426" s="35"/>
    </row>
    <row r="429" spans="1:24" s="46" customFormat="1">
      <c r="A429" s="35"/>
      <c r="B429" s="35"/>
      <c r="C429" s="35"/>
      <c r="D429" s="14"/>
      <c r="E429" s="35"/>
      <c r="F429" s="35"/>
      <c r="G429" s="21"/>
      <c r="H429" s="14"/>
      <c r="I429" s="34"/>
      <c r="J429" s="40"/>
      <c r="K429" s="14"/>
      <c r="L429" s="14"/>
      <c r="M429" s="47"/>
      <c r="N429" s="45"/>
      <c r="O429" s="49"/>
      <c r="P429" s="49"/>
      <c r="S429" s="35"/>
      <c r="T429" s="35"/>
      <c r="U429" s="35"/>
      <c r="V429" s="36"/>
      <c r="W429" s="35"/>
      <c r="X429" s="35"/>
    </row>
    <row r="430" spans="1:24" s="46" customFormat="1">
      <c r="A430" s="35"/>
      <c r="B430" s="35"/>
      <c r="C430" s="35"/>
      <c r="D430" s="14"/>
      <c r="E430" s="35"/>
      <c r="F430" s="35"/>
      <c r="G430" s="21"/>
      <c r="H430" s="14"/>
      <c r="I430" s="34"/>
      <c r="J430" s="40"/>
      <c r="K430" s="14"/>
      <c r="L430" s="14"/>
      <c r="M430" s="47"/>
      <c r="N430" s="45"/>
      <c r="O430" s="49"/>
      <c r="P430" s="49"/>
      <c r="S430" s="35"/>
      <c r="T430" s="35"/>
      <c r="U430" s="35"/>
      <c r="V430" s="36"/>
      <c r="W430" s="35"/>
      <c r="X430" s="35"/>
    </row>
    <row r="431" spans="1:24" s="46" customFormat="1">
      <c r="A431" s="35"/>
      <c r="B431" s="35"/>
      <c r="C431" s="35"/>
      <c r="D431" s="14"/>
      <c r="E431" s="35"/>
      <c r="F431" s="35"/>
      <c r="G431" s="21"/>
      <c r="H431" s="14"/>
      <c r="I431" s="34"/>
      <c r="J431" s="40"/>
      <c r="K431" s="14"/>
      <c r="L431" s="14"/>
      <c r="M431" s="47"/>
      <c r="N431" s="45"/>
      <c r="O431" s="49"/>
      <c r="P431" s="49"/>
      <c r="S431" s="35"/>
      <c r="T431" s="35"/>
      <c r="U431" s="35"/>
      <c r="V431" s="36"/>
      <c r="W431" s="35"/>
      <c r="X431" s="35"/>
    </row>
    <row r="432" spans="1:24" s="46" customFormat="1">
      <c r="A432" s="35"/>
      <c r="B432" s="35"/>
      <c r="C432" s="35"/>
      <c r="D432" s="14"/>
      <c r="E432" s="35"/>
      <c r="F432" s="35"/>
      <c r="G432" s="21"/>
      <c r="H432" s="14"/>
      <c r="I432" s="34"/>
      <c r="J432" s="40"/>
      <c r="K432" s="14"/>
      <c r="L432" s="14"/>
      <c r="M432" s="47"/>
      <c r="N432" s="45"/>
      <c r="O432" s="49"/>
      <c r="P432" s="49"/>
      <c r="S432" s="35"/>
      <c r="T432" s="35"/>
      <c r="U432" s="35"/>
      <c r="V432" s="36"/>
      <c r="W432" s="35"/>
      <c r="X432" s="35"/>
    </row>
    <row r="433" spans="1:24" s="46" customFormat="1">
      <c r="A433" s="35"/>
      <c r="B433" s="35"/>
      <c r="C433" s="35"/>
      <c r="D433" s="14"/>
      <c r="E433" s="35"/>
      <c r="F433" s="35"/>
      <c r="G433" s="21"/>
      <c r="H433" s="14"/>
      <c r="I433" s="34"/>
      <c r="J433" s="40"/>
      <c r="K433" s="14"/>
      <c r="L433" s="14"/>
      <c r="M433" s="47"/>
      <c r="N433" s="45"/>
      <c r="O433" s="49"/>
      <c r="P433" s="49"/>
      <c r="S433" s="35"/>
      <c r="T433" s="35"/>
      <c r="U433" s="35"/>
      <c r="V433" s="36"/>
      <c r="W433" s="35"/>
      <c r="X433" s="35"/>
    </row>
    <row r="434" spans="1:24" s="46" customFormat="1">
      <c r="A434" s="35"/>
      <c r="B434" s="35"/>
      <c r="C434" s="35"/>
      <c r="D434" s="14"/>
      <c r="E434" s="35"/>
      <c r="F434" s="35"/>
      <c r="G434" s="21"/>
      <c r="H434" s="14"/>
      <c r="I434" s="34"/>
      <c r="J434" s="40"/>
      <c r="K434" s="14"/>
      <c r="L434" s="14"/>
      <c r="M434" s="47"/>
      <c r="N434" s="45"/>
      <c r="O434" s="49"/>
      <c r="P434" s="49"/>
      <c r="S434" s="35"/>
      <c r="T434" s="35"/>
      <c r="U434" s="35"/>
      <c r="V434" s="36"/>
      <c r="W434" s="35"/>
      <c r="X434" s="35"/>
    </row>
    <row r="435" spans="1:24" s="46" customFormat="1">
      <c r="A435" s="35"/>
      <c r="B435" s="35"/>
      <c r="C435" s="35"/>
      <c r="D435" s="14"/>
      <c r="E435" s="35"/>
      <c r="F435" s="35"/>
      <c r="G435" s="21"/>
      <c r="H435" s="14"/>
      <c r="I435" s="34"/>
      <c r="J435" s="40"/>
      <c r="K435" s="14"/>
      <c r="L435" s="14"/>
      <c r="M435" s="47"/>
      <c r="N435" s="45"/>
      <c r="O435" s="49"/>
      <c r="P435" s="49"/>
      <c r="S435" s="35"/>
      <c r="T435" s="35"/>
      <c r="U435" s="35"/>
      <c r="V435" s="36"/>
      <c r="W435" s="35"/>
      <c r="X435" s="35"/>
    </row>
    <row r="436" spans="1:24" s="46" customFormat="1">
      <c r="A436" s="35"/>
      <c r="B436" s="35"/>
      <c r="C436" s="35"/>
      <c r="D436" s="14"/>
      <c r="E436" s="35"/>
      <c r="F436" s="35"/>
      <c r="G436" s="21"/>
      <c r="H436" s="14"/>
      <c r="I436" s="34"/>
      <c r="J436" s="40"/>
      <c r="K436" s="14"/>
      <c r="L436" s="14"/>
      <c r="M436" s="47"/>
      <c r="N436" s="45"/>
      <c r="O436" s="49"/>
      <c r="P436" s="49"/>
      <c r="S436" s="35"/>
      <c r="T436" s="35"/>
      <c r="U436" s="35"/>
      <c r="V436" s="36"/>
      <c r="W436" s="35"/>
      <c r="X436" s="35"/>
    </row>
    <row r="437" spans="1:24" s="46" customFormat="1">
      <c r="A437" s="35"/>
      <c r="B437" s="35"/>
      <c r="C437" s="35"/>
      <c r="D437" s="14"/>
      <c r="E437" s="35"/>
      <c r="F437" s="35"/>
      <c r="G437" s="21"/>
      <c r="H437" s="14"/>
      <c r="I437" s="34"/>
      <c r="J437" s="40"/>
      <c r="K437" s="14"/>
      <c r="L437" s="14"/>
      <c r="M437" s="47"/>
      <c r="N437" s="45"/>
      <c r="O437" s="49"/>
      <c r="P437" s="49"/>
      <c r="S437" s="35"/>
      <c r="T437" s="35"/>
      <c r="U437" s="35"/>
      <c r="V437" s="36"/>
      <c r="W437" s="35"/>
      <c r="X437" s="35"/>
    </row>
    <row r="438" spans="1:24" s="46" customFormat="1">
      <c r="A438" s="35"/>
      <c r="B438" s="35"/>
      <c r="C438" s="35"/>
      <c r="D438" s="14"/>
      <c r="E438" s="35"/>
      <c r="F438" s="35"/>
      <c r="G438" s="21"/>
      <c r="H438" s="14"/>
      <c r="I438" s="34"/>
      <c r="J438" s="40"/>
      <c r="K438" s="14"/>
      <c r="L438" s="14"/>
      <c r="M438" s="47"/>
      <c r="N438" s="45"/>
      <c r="O438" s="49"/>
      <c r="P438" s="49"/>
      <c r="S438" s="35"/>
      <c r="T438" s="35"/>
      <c r="U438" s="35"/>
      <c r="V438" s="36"/>
      <c r="W438" s="35"/>
      <c r="X438" s="35"/>
    </row>
    <row r="439" spans="1:24" s="46" customFormat="1">
      <c r="A439" s="35"/>
      <c r="B439" s="35"/>
      <c r="C439" s="35"/>
      <c r="D439" s="14"/>
      <c r="E439" s="35"/>
      <c r="F439" s="35"/>
      <c r="G439" s="21"/>
      <c r="H439" s="14"/>
      <c r="I439" s="34"/>
      <c r="J439" s="40"/>
      <c r="K439" s="14"/>
      <c r="L439" s="14"/>
      <c r="M439" s="47"/>
      <c r="N439" s="45"/>
      <c r="O439" s="49"/>
      <c r="P439" s="49"/>
      <c r="S439" s="35"/>
      <c r="T439" s="35"/>
      <c r="U439" s="35"/>
      <c r="V439" s="36"/>
      <c r="W439" s="35"/>
      <c r="X439" s="35"/>
    </row>
    <row r="440" spans="1:24" s="46" customFormat="1">
      <c r="A440" s="35"/>
      <c r="B440" s="35"/>
      <c r="C440" s="35"/>
      <c r="D440" s="14"/>
      <c r="E440" s="35"/>
      <c r="F440" s="35"/>
      <c r="G440" s="21"/>
      <c r="H440" s="14"/>
      <c r="I440" s="34"/>
      <c r="J440" s="40"/>
      <c r="K440" s="14"/>
      <c r="L440" s="14"/>
      <c r="M440" s="47"/>
      <c r="N440" s="45"/>
      <c r="O440" s="49"/>
      <c r="P440" s="49"/>
      <c r="S440" s="35"/>
      <c r="T440" s="35"/>
      <c r="U440" s="35"/>
      <c r="V440" s="36"/>
      <c r="W440" s="35"/>
      <c r="X440" s="35"/>
    </row>
    <row r="441" spans="1:24" s="46" customFormat="1">
      <c r="A441" s="35"/>
      <c r="B441" s="35"/>
      <c r="C441" s="35"/>
      <c r="D441" s="14"/>
      <c r="E441" s="35"/>
      <c r="F441" s="35"/>
      <c r="G441" s="21"/>
      <c r="H441" s="14"/>
      <c r="I441" s="34"/>
      <c r="J441" s="40"/>
      <c r="K441" s="14"/>
      <c r="L441" s="14"/>
      <c r="M441" s="47"/>
      <c r="N441" s="45"/>
      <c r="O441" s="49"/>
      <c r="P441" s="49"/>
      <c r="S441" s="35"/>
      <c r="T441" s="35"/>
      <c r="U441" s="35"/>
      <c r="V441" s="36"/>
      <c r="W441" s="35"/>
      <c r="X441" s="35"/>
    </row>
    <row r="442" spans="1:24" s="46" customFormat="1">
      <c r="A442" s="35"/>
      <c r="B442" s="35"/>
      <c r="C442" s="35"/>
      <c r="D442" s="14"/>
      <c r="E442" s="35"/>
      <c r="F442" s="35"/>
      <c r="G442" s="21"/>
      <c r="H442" s="14"/>
      <c r="I442" s="34"/>
      <c r="J442" s="40"/>
      <c r="K442" s="14"/>
      <c r="L442" s="14"/>
      <c r="M442" s="47"/>
      <c r="N442" s="45"/>
      <c r="O442" s="49"/>
      <c r="P442" s="49"/>
      <c r="S442" s="35"/>
      <c r="T442" s="35"/>
      <c r="U442" s="35"/>
      <c r="V442" s="36"/>
      <c r="W442" s="35"/>
      <c r="X442" s="35"/>
    </row>
    <row r="499" spans="1:24" s="40" customFormat="1">
      <c r="A499" s="35"/>
      <c r="B499" s="35"/>
      <c r="C499" s="35"/>
      <c r="D499" s="14"/>
      <c r="E499" s="35"/>
      <c r="F499" s="35"/>
      <c r="G499" s="41"/>
      <c r="H499" s="42"/>
      <c r="I499" s="43"/>
      <c r="K499" s="14"/>
      <c r="L499" s="14"/>
      <c r="M499" s="47"/>
      <c r="N499" s="45"/>
      <c r="O499" s="46"/>
      <c r="P499" s="46"/>
      <c r="Q499" s="46"/>
      <c r="R499" s="46"/>
      <c r="S499" s="35"/>
      <c r="T499" s="35"/>
      <c r="U499" s="35"/>
      <c r="V499" s="36"/>
      <c r="W499" s="35"/>
      <c r="X499" s="35"/>
    </row>
    <row r="500" spans="1:24" s="40" customFormat="1">
      <c r="A500" s="35"/>
      <c r="B500" s="35"/>
      <c r="C500" s="35"/>
      <c r="D500" s="14"/>
      <c r="E500" s="35"/>
      <c r="F500" s="35"/>
      <c r="G500" s="41"/>
      <c r="H500" s="42"/>
      <c r="I500" s="43"/>
      <c r="K500" s="14"/>
      <c r="L500" s="14"/>
      <c r="M500" s="47"/>
      <c r="N500" s="45"/>
      <c r="O500" s="46"/>
      <c r="P500" s="46"/>
      <c r="Q500" s="46"/>
      <c r="R500" s="46"/>
      <c r="S500" s="35"/>
      <c r="T500" s="35"/>
      <c r="U500" s="35"/>
      <c r="V500" s="36"/>
      <c r="W500" s="35"/>
      <c r="X500" s="35"/>
    </row>
    <row r="501" spans="1:24" s="40" customFormat="1">
      <c r="A501" s="35"/>
      <c r="B501" s="35"/>
      <c r="C501" s="35"/>
      <c r="D501" s="14"/>
      <c r="E501" s="35"/>
      <c r="F501" s="35"/>
      <c r="G501" s="41"/>
      <c r="H501" s="42"/>
      <c r="I501" s="43"/>
      <c r="K501" s="14"/>
      <c r="L501" s="14"/>
      <c r="M501" s="47"/>
      <c r="N501" s="45"/>
      <c r="O501" s="46"/>
      <c r="P501" s="46"/>
      <c r="Q501" s="46"/>
      <c r="R501" s="46"/>
      <c r="S501" s="35"/>
      <c r="T501" s="35"/>
      <c r="U501" s="35"/>
      <c r="V501" s="36"/>
      <c r="W501" s="35"/>
      <c r="X501" s="35"/>
    </row>
    <row r="502" spans="1:24" s="40" customFormat="1">
      <c r="A502" s="35"/>
      <c r="B502" s="35"/>
      <c r="C502" s="35"/>
      <c r="D502" s="14"/>
      <c r="E502" s="35"/>
      <c r="F502" s="35"/>
      <c r="G502" s="41"/>
      <c r="H502" s="42"/>
      <c r="I502" s="43"/>
      <c r="K502" s="14"/>
      <c r="L502" s="14"/>
      <c r="M502" s="47"/>
      <c r="N502" s="45"/>
      <c r="O502" s="46"/>
      <c r="P502" s="46"/>
      <c r="Q502" s="46"/>
      <c r="R502" s="46"/>
      <c r="S502" s="35"/>
      <c r="T502" s="35"/>
      <c r="U502" s="35"/>
      <c r="V502" s="36"/>
      <c r="W502" s="35"/>
      <c r="X502" s="35"/>
    </row>
    <row r="506" spans="1:24" s="47" customFormat="1">
      <c r="A506" s="35"/>
      <c r="B506" s="35"/>
      <c r="C506" s="35"/>
      <c r="D506" s="14"/>
      <c r="E506" s="35"/>
      <c r="F506" s="35"/>
      <c r="G506" s="41"/>
      <c r="H506" s="42"/>
      <c r="I506" s="43"/>
      <c r="J506" s="44"/>
      <c r="K506" s="42"/>
      <c r="L506" s="42"/>
      <c r="N506" s="45"/>
      <c r="O506" s="46"/>
      <c r="P506" s="46"/>
      <c r="Q506" s="46"/>
      <c r="R506" s="46"/>
      <c r="S506" s="35"/>
      <c r="T506" s="35"/>
      <c r="U506" s="35"/>
      <c r="V506" s="36"/>
      <c r="W506" s="35"/>
      <c r="X506" s="35"/>
    </row>
    <row r="507" spans="1:24" s="47" customFormat="1">
      <c r="A507" s="35"/>
      <c r="B507" s="35"/>
      <c r="C507" s="35"/>
      <c r="D507" s="14"/>
      <c r="E507" s="35"/>
      <c r="F507" s="35"/>
      <c r="G507" s="41"/>
      <c r="H507" s="42"/>
      <c r="I507" s="43"/>
      <c r="J507" s="44"/>
      <c r="K507" s="42"/>
      <c r="L507" s="42"/>
      <c r="N507" s="45"/>
      <c r="O507" s="46"/>
      <c r="P507" s="46"/>
      <c r="Q507" s="46"/>
      <c r="R507" s="46"/>
      <c r="S507" s="35"/>
      <c r="T507" s="35"/>
      <c r="U507" s="35"/>
      <c r="V507" s="36"/>
      <c r="W507" s="35"/>
      <c r="X507" s="35"/>
    </row>
    <row r="508" spans="1:24" s="47" customFormat="1">
      <c r="A508" s="35"/>
      <c r="B508" s="35"/>
      <c r="C508" s="35"/>
      <c r="D508" s="14"/>
      <c r="E508" s="35"/>
      <c r="F508" s="35"/>
      <c r="G508" s="41"/>
      <c r="H508" s="42"/>
      <c r="I508" s="43"/>
      <c r="J508" s="40"/>
      <c r="K508" s="14"/>
      <c r="L508" s="14"/>
      <c r="N508" s="45"/>
      <c r="O508" s="46"/>
      <c r="P508" s="46"/>
      <c r="Q508" s="46"/>
      <c r="R508" s="46"/>
      <c r="S508" s="35"/>
      <c r="T508" s="35"/>
      <c r="U508" s="35"/>
      <c r="V508" s="36"/>
      <c r="W508" s="35"/>
      <c r="X508" s="35"/>
    </row>
    <row r="585" spans="1:24" s="45" customFormat="1">
      <c r="A585" s="35"/>
      <c r="B585" s="35"/>
      <c r="C585" s="35"/>
      <c r="D585" s="14"/>
      <c r="E585" s="35"/>
      <c r="F585" s="35"/>
      <c r="G585" s="41"/>
      <c r="H585" s="42"/>
      <c r="I585" s="43"/>
      <c r="J585" s="44"/>
      <c r="K585" s="42"/>
      <c r="L585" s="42"/>
      <c r="M585" s="48"/>
      <c r="O585" s="46"/>
      <c r="P585" s="46"/>
      <c r="Q585" s="46"/>
      <c r="R585" s="46"/>
      <c r="S585" s="35"/>
      <c r="T585" s="35"/>
      <c r="U585" s="35"/>
      <c r="V585" s="36"/>
      <c r="W585" s="35"/>
      <c r="X585" s="35"/>
    </row>
    <row r="586" spans="1:24" s="45" customFormat="1">
      <c r="A586" s="35"/>
      <c r="B586" s="35"/>
      <c r="C586" s="35"/>
      <c r="D586" s="14"/>
      <c r="E586" s="35"/>
      <c r="F586" s="35"/>
      <c r="G586" s="41"/>
      <c r="H586" s="42"/>
      <c r="I586" s="43"/>
      <c r="J586" s="44"/>
      <c r="K586" s="42"/>
      <c r="L586" s="42"/>
      <c r="M586" s="48"/>
      <c r="O586" s="46"/>
      <c r="P586" s="46"/>
      <c r="Q586" s="46"/>
      <c r="R586" s="46"/>
      <c r="S586" s="35"/>
      <c r="T586" s="35"/>
      <c r="U586" s="35"/>
      <c r="V586" s="36"/>
      <c r="W586" s="35"/>
      <c r="X586" s="35"/>
    </row>
    <row r="587" spans="1:24" s="45" customFormat="1">
      <c r="A587" s="35"/>
      <c r="B587" s="35"/>
      <c r="C587" s="35"/>
      <c r="D587" s="14"/>
      <c r="E587" s="35"/>
      <c r="F587" s="35"/>
      <c r="G587" s="41"/>
      <c r="H587" s="42"/>
      <c r="I587" s="43"/>
      <c r="J587" s="44"/>
      <c r="K587" s="42"/>
      <c r="L587" s="42"/>
      <c r="M587" s="48"/>
      <c r="O587" s="46"/>
      <c r="P587" s="46"/>
      <c r="Q587" s="46"/>
      <c r="R587" s="46"/>
      <c r="S587" s="35"/>
      <c r="T587" s="35"/>
      <c r="U587" s="35"/>
      <c r="V587" s="36"/>
      <c r="W587" s="35"/>
      <c r="X587" s="35"/>
    </row>
    <row r="588" spans="1:24" s="45" customFormat="1">
      <c r="A588" s="35"/>
      <c r="B588" s="35"/>
      <c r="C588" s="35"/>
      <c r="D588" s="14"/>
      <c r="E588" s="35"/>
      <c r="F588" s="35"/>
      <c r="G588" s="41"/>
      <c r="H588" s="42"/>
      <c r="I588" s="43"/>
      <c r="J588" s="40"/>
      <c r="K588" s="14"/>
      <c r="L588" s="14"/>
      <c r="M588" s="47"/>
      <c r="O588" s="46"/>
      <c r="P588" s="46"/>
      <c r="Q588" s="46"/>
      <c r="R588" s="46"/>
      <c r="S588" s="35"/>
      <c r="T588" s="35"/>
      <c r="U588" s="35"/>
      <c r="V588" s="36"/>
      <c r="W588" s="35"/>
      <c r="X588" s="35"/>
    </row>
    <row r="589" spans="1:24" s="45" customFormat="1">
      <c r="A589" s="35"/>
      <c r="B589" s="35"/>
      <c r="C589" s="35"/>
      <c r="D589" s="14"/>
      <c r="E589" s="35"/>
      <c r="F589" s="35"/>
      <c r="G589" s="41"/>
      <c r="H589" s="42"/>
      <c r="I589" s="43"/>
      <c r="J589" s="40"/>
      <c r="K589" s="14"/>
      <c r="L589" s="14"/>
      <c r="M589" s="47"/>
      <c r="O589" s="46"/>
      <c r="P589" s="46"/>
      <c r="Q589" s="46"/>
      <c r="R589" s="46"/>
      <c r="S589" s="35"/>
      <c r="T589" s="35"/>
      <c r="U589" s="35"/>
      <c r="V589" s="36"/>
      <c r="W589" s="35"/>
      <c r="X589" s="35"/>
    </row>
    <row r="590" spans="1:24" s="45" customFormat="1">
      <c r="A590" s="35"/>
      <c r="B590" s="35"/>
      <c r="C590" s="35"/>
      <c r="D590" s="14"/>
      <c r="E590" s="35"/>
      <c r="F590" s="35"/>
      <c r="G590" s="41"/>
      <c r="H590" s="42"/>
      <c r="I590" s="43"/>
      <c r="J590" s="40"/>
      <c r="K590" s="14"/>
      <c r="L590" s="14"/>
      <c r="M590" s="47"/>
      <c r="O590" s="46"/>
      <c r="P590" s="46"/>
      <c r="Q590" s="46"/>
      <c r="R590" s="46"/>
      <c r="S590" s="35"/>
      <c r="T590" s="35"/>
      <c r="U590" s="35"/>
      <c r="V590" s="36"/>
      <c r="W590" s="35"/>
      <c r="X590" s="35"/>
    </row>
    <row r="591" spans="1:24" s="45" customFormat="1">
      <c r="A591" s="35"/>
      <c r="B591" s="35"/>
      <c r="C591" s="35"/>
      <c r="D591" s="14"/>
      <c r="E591" s="35"/>
      <c r="F591" s="35"/>
      <c r="G591" s="41"/>
      <c r="H591" s="42"/>
      <c r="I591" s="43"/>
      <c r="J591" s="40"/>
      <c r="K591" s="14"/>
      <c r="L591" s="14"/>
      <c r="M591" s="47"/>
      <c r="O591" s="46"/>
      <c r="P591" s="46"/>
      <c r="Q591" s="46"/>
      <c r="R591" s="46"/>
      <c r="S591" s="35"/>
      <c r="T591" s="35"/>
      <c r="U591" s="35"/>
      <c r="V591" s="36"/>
      <c r="W591" s="35"/>
      <c r="X591" s="35"/>
    </row>
    <row r="592" spans="1:24" s="45" customFormat="1">
      <c r="A592" s="35"/>
      <c r="B592" s="35"/>
      <c r="C592" s="35"/>
      <c r="D592" s="14"/>
      <c r="E592" s="35"/>
      <c r="F592" s="35"/>
      <c r="G592" s="41"/>
      <c r="H592" s="42"/>
      <c r="I592" s="43"/>
      <c r="J592" s="40"/>
      <c r="K592" s="14"/>
      <c r="L592" s="14"/>
      <c r="M592" s="47"/>
      <c r="O592" s="46"/>
      <c r="P592" s="46"/>
      <c r="Q592" s="46"/>
      <c r="R592" s="46"/>
      <c r="S592" s="35"/>
      <c r="T592" s="35"/>
      <c r="U592" s="35"/>
      <c r="V592" s="36"/>
      <c r="W592" s="35"/>
      <c r="X592" s="35"/>
    </row>
    <row r="593" spans="1:24" s="45" customFormat="1">
      <c r="A593" s="35"/>
      <c r="B593" s="35"/>
      <c r="C593" s="35"/>
      <c r="D593" s="14"/>
      <c r="E593" s="35"/>
      <c r="F593" s="35"/>
      <c r="G593" s="41"/>
      <c r="H593" s="42"/>
      <c r="I593" s="43"/>
      <c r="J593" s="40"/>
      <c r="K593" s="14"/>
      <c r="L593" s="14"/>
      <c r="M593" s="47"/>
      <c r="O593" s="46"/>
      <c r="P593" s="46"/>
      <c r="Q593" s="46"/>
      <c r="R593" s="46"/>
      <c r="S593" s="35"/>
      <c r="T593" s="35"/>
      <c r="U593" s="35"/>
      <c r="V593" s="36"/>
      <c r="W593" s="35"/>
      <c r="X593" s="35"/>
    </row>
    <row r="594" spans="1:24" s="45" customFormat="1">
      <c r="A594" s="35"/>
      <c r="B594" s="35"/>
      <c r="C594" s="35"/>
      <c r="D594" s="14"/>
      <c r="E594" s="35"/>
      <c r="F594" s="35"/>
      <c r="G594" s="41"/>
      <c r="H594" s="42"/>
      <c r="I594" s="43"/>
      <c r="J594" s="40"/>
      <c r="K594" s="14"/>
      <c r="L594" s="14"/>
      <c r="M594" s="47"/>
      <c r="O594" s="46"/>
      <c r="P594" s="46"/>
      <c r="Q594" s="46"/>
      <c r="R594" s="46"/>
      <c r="S594" s="35"/>
      <c r="T594" s="35"/>
      <c r="U594" s="35"/>
      <c r="V594" s="36"/>
      <c r="W594" s="35"/>
      <c r="X594" s="35"/>
    </row>
    <row r="595" spans="1:24" s="45" customFormat="1">
      <c r="A595" s="35"/>
      <c r="B595" s="35"/>
      <c r="C595" s="35"/>
      <c r="D595" s="14"/>
      <c r="E595" s="35"/>
      <c r="F595" s="35"/>
      <c r="G595" s="41"/>
      <c r="H595" s="42"/>
      <c r="I595" s="43"/>
      <c r="J595" s="40"/>
      <c r="K595" s="14"/>
      <c r="L595" s="14"/>
      <c r="M595" s="47"/>
      <c r="O595" s="46"/>
      <c r="P595" s="46"/>
      <c r="Q595" s="46"/>
      <c r="R595" s="46"/>
      <c r="S595" s="35"/>
      <c r="T595" s="35"/>
      <c r="U595" s="35"/>
      <c r="V595" s="36"/>
      <c r="W595" s="35"/>
      <c r="X595" s="35"/>
    </row>
    <row r="596" spans="1:24" s="45" customFormat="1">
      <c r="A596" s="35"/>
      <c r="B596" s="35"/>
      <c r="C596" s="35"/>
      <c r="D596" s="14"/>
      <c r="E596" s="35"/>
      <c r="F596" s="35"/>
      <c r="G596" s="41"/>
      <c r="H596" s="42"/>
      <c r="I596" s="43"/>
      <c r="J596" s="40"/>
      <c r="K596" s="14"/>
      <c r="L596" s="14"/>
      <c r="M596" s="47"/>
      <c r="O596" s="46"/>
      <c r="P596" s="46"/>
      <c r="Q596" s="46"/>
      <c r="R596" s="46"/>
      <c r="S596" s="35"/>
      <c r="T596" s="35"/>
      <c r="U596" s="35"/>
      <c r="V596" s="36"/>
      <c r="W596" s="35"/>
      <c r="X596" s="35"/>
    </row>
    <row r="597" spans="1:24" s="45" customFormat="1">
      <c r="A597" s="35"/>
      <c r="B597" s="35"/>
      <c r="C597" s="35"/>
      <c r="D597" s="14"/>
      <c r="E597" s="35"/>
      <c r="F597" s="35"/>
      <c r="G597" s="41"/>
      <c r="H597" s="42"/>
      <c r="I597" s="43"/>
      <c r="J597" s="40"/>
      <c r="K597" s="14"/>
      <c r="L597" s="14"/>
      <c r="M597" s="47"/>
      <c r="O597" s="46"/>
      <c r="P597" s="46"/>
      <c r="Q597" s="46"/>
      <c r="R597" s="46"/>
      <c r="S597" s="35"/>
      <c r="T597" s="35"/>
      <c r="U597" s="35"/>
      <c r="V597" s="36"/>
      <c r="W597" s="35"/>
      <c r="X597" s="35"/>
    </row>
    <row r="598" spans="1:24" s="45" customFormat="1">
      <c r="A598" s="35"/>
      <c r="B598" s="35"/>
      <c r="C598" s="35"/>
      <c r="D598" s="14"/>
      <c r="E598" s="35"/>
      <c r="F598" s="35"/>
      <c r="G598" s="41"/>
      <c r="H598" s="42"/>
      <c r="I598" s="43"/>
      <c r="J598" s="40"/>
      <c r="K598" s="14"/>
      <c r="L598" s="14"/>
      <c r="M598" s="47"/>
      <c r="O598" s="46"/>
      <c r="P598" s="46"/>
      <c r="Q598" s="46"/>
      <c r="R598" s="46"/>
      <c r="S598" s="35"/>
      <c r="T598" s="35"/>
      <c r="U598" s="35"/>
      <c r="V598" s="36"/>
      <c r="W598" s="35"/>
      <c r="X598" s="35"/>
    </row>
    <row r="599" spans="1:24" s="45" customFormat="1">
      <c r="A599" s="35"/>
      <c r="B599" s="35"/>
      <c r="C599" s="35"/>
      <c r="D599" s="14"/>
      <c r="E599" s="35"/>
      <c r="F599" s="35"/>
      <c r="G599" s="41"/>
      <c r="H599" s="42"/>
      <c r="I599" s="43"/>
      <c r="J599" s="40"/>
      <c r="K599" s="14"/>
      <c r="L599" s="14"/>
      <c r="M599" s="47"/>
      <c r="O599" s="46"/>
      <c r="P599" s="46"/>
      <c r="Q599" s="46"/>
      <c r="R599" s="46"/>
      <c r="S599" s="35"/>
      <c r="T599" s="35"/>
      <c r="U599" s="35"/>
      <c r="V599" s="36"/>
      <c r="W599" s="35"/>
      <c r="X599" s="35"/>
    </row>
    <row r="600" spans="1:24" s="45" customFormat="1">
      <c r="A600" s="35"/>
      <c r="B600" s="35"/>
      <c r="C600" s="35"/>
      <c r="D600" s="14"/>
      <c r="E600" s="35"/>
      <c r="F600" s="35"/>
      <c r="G600" s="41"/>
      <c r="H600" s="42"/>
      <c r="I600" s="43"/>
      <c r="J600" s="40"/>
      <c r="K600" s="14"/>
      <c r="L600" s="14"/>
      <c r="M600" s="47"/>
      <c r="O600" s="46"/>
      <c r="P600" s="46"/>
      <c r="Q600" s="46"/>
      <c r="R600" s="46"/>
      <c r="S600" s="35"/>
      <c r="T600" s="35"/>
      <c r="U600" s="35"/>
      <c r="V600" s="36"/>
      <c r="W600" s="35"/>
      <c r="X600" s="35"/>
    </row>
    <row r="601" spans="1:24" s="40" customFormat="1">
      <c r="A601" s="35"/>
      <c r="B601" s="35"/>
      <c r="C601" s="35"/>
      <c r="D601" s="14"/>
      <c r="E601" s="35"/>
      <c r="F601" s="35"/>
      <c r="G601" s="41"/>
      <c r="H601" s="42"/>
      <c r="I601" s="43"/>
      <c r="K601" s="14"/>
      <c r="L601" s="14"/>
      <c r="M601" s="47"/>
      <c r="N601" s="45"/>
      <c r="O601" s="46"/>
      <c r="P601" s="46"/>
      <c r="Q601" s="46"/>
      <c r="R601" s="46"/>
      <c r="S601" s="35"/>
      <c r="T601" s="35"/>
      <c r="U601" s="35"/>
      <c r="V601" s="36"/>
      <c r="W601" s="35"/>
      <c r="X601" s="35"/>
    </row>
    <row r="602" spans="1:24" s="40" customFormat="1">
      <c r="A602" s="35"/>
      <c r="B602" s="35"/>
      <c r="C602" s="35"/>
      <c r="D602" s="14"/>
      <c r="E602" s="35"/>
      <c r="F602" s="35"/>
      <c r="G602" s="41"/>
      <c r="H602" s="42"/>
      <c r="I602" s="43"/>
      <c r="K602" s="14"/>
      <c r="L602" s="14"/>
      <c r="M602" s="47"/>
      <c r="N602" s="45"/>
      <c r="O602" s="46"/>
      <c r="P602" s="46"/>
      <c r="Q602" s="46"/>
      <c r="R602" s="46"/>
      <c r="S602" s="35"/>
      <c r="T602" s="35"/>
      <c r="U602" s="35"/>
      <c r="V602" s="36"/>
      <c r="W602" s="35"/>
      <c r="X602" s="35"/>
    </row>
    <row r="603" spans="1:24" s="40" customFormat="1">
      <c r="A603" s="35"/>
      <c r="B603" s="35"/>
      <c r="C603" s="35"/>
      <c r="D603" s="14"/>
      <c r="E603" s="35"/>
      <c r="F603" s="35"/>
      <c r="G603" s="41"/>
      <c r="H603" s="42"/>
      <c r="I603" s="43"/>
      <c r="K603" s="14"/>
      <c r="L603" s="14"/>
      <c r="M603" s="47"/>
      <c r="N603" s="45"/>
      <c r="O603" s="46"/>
      <c r="P603" s="46"/>
      <c r="Q603" s="46"/>
      <c r="R603" s="46"/>
      <c r="S603" s="35"/>
      <c r="T603" s="35"/>
      <c r="U603" s="35"/>
      <c r="V603" s="36"/>
      <c r="W603" s="35"/>
      <c r="X603" s="35"/>
    </row>
    <row r="604" spans="1:24" s="40" customFormat="1">
      <c r="A604" s="35"/>
      <c r="B604" s="35"/>
      <c r="C604" s="35"/>
      <c r="D604" s="14"/>
      <c r="E604" s="35"/>
      <c r="F604" s="35"/>
      <c r="G604" s="41"/>
      <c r="H604" s="42"/>
      <c r="I604" s="43"/>
      <c r="K604" s="14"/>
      <c r="L604" s="14"/>
      <c r="M604" s="47"/>
      <c r="N604" s="45"/>
      <c r="O604" s="46"/>
      <c r="P604" s="46"/>
      <c r="Q604" s="46"/>
      <c r="R604" s="46"/>
      <c r="S604" s="35"/>
      <c r="T604" s="35"/>
      <c r="U604" s="35"/>
      <c r="V604" s="36"/>
      <c r="W604" s="35"/>
      <c r="X604" s="35"/>
    </row>
    <row r="605" spans="1:24" s="40" customFormat="1">
      <c r="A605" s="35"/>
      <c r="B605" s="35"/>
      <c r="C605" s="35"/>
      <c r="D605" s="14"/>
      <c r="E605" s="35"/>
      <c r="F605" s="35"/>
      <c r="G605" s="41"/>
      <c r="H605" s="42"/>
      <c r="I605" s="43"/>
      <c r="K605" s="14"/>
      <c r="L605" s="14"/>
      <c r="M605" s="47"/>
      <c r="N605" s="45"/>
      <c r="O605" s="46"/>
      <c r="P605" s="46"/>
      <c r="Q605" s="46"/>
      <c r="R605" s="46"/>
      <c r="S605" s="35"/>
      <c r="T605" s="35"/>
      <c r="U605" s="35"/>
      <c r="V605" s="36"/>
      <c r="W605" s="35"/>
      <c r="X605" s="35"/>
    </row>
    <row r="606" spans="1:24" s="40" customFormat="1">
      <c r="A606" s="35"/>
      <c r="B606" s="35"/>
      <c r="C606" s="35"/>
      <c r="D606" s="14"/>
      <c r="E606" s="35"/>
      <c r="F606" s="35"/>
      <c r="G606" s="41"/>
      <c r="H606" s="42"/>
      <c r="I606" s="43"/>
      <c r="K606" s="14"/>
      <c r="L606" s="14"/>
      <c r="M606" s="47"/>
      <c r="N606" s="45"/>
      <c r="O606" s="46"/>
      <c r="P606" s="46"/>
      <c r="Q606" s="46"/>
      <c r="R606" s="46"/>
      <c r="S606" s="35"/>
      <c r="T606" s="35"/>
      <c r="U606" s="35"/>
      <c r="V606" s="36"/>
      <c r="W606" s="35"/>
      <c r="X606" s="35"/>
    </row>
    <row r="607" spans="1:24" s="40" customFormat="1">
      <c r="A607" s="35"/>
      <c r="B607" s="35"/>
      <c r="C607" s="35"/>
      <c r="D607" s="14"/>
      <c r="E607" s="35"/>
      <c r="F607" s="35"/>
      <c r="G607" s="41"/>
      <c r="H607" s="42"/>
      <c r="I607" s="43"/>
      <c r="K607" s="14"/>
      <c r="L607" s="14"/>
      <c r="M607" s="47"/>
      <c r="N607" s="45"/>
      <c r="O607" s="46"/>
      <c r="P607" s="46"/>
      <c r="Q607" s="46"/>
      <c r="R607" s="46"/>
      <c r="S607" s="35"/>
      <c r="T607" s="35"/>
      <c r="U607" s="35"/>
      <c r="V607" s="36"/>
      <c r="W607" s="35"/>
      <c r="X607" s="35"/>
    </row>
    <row r="608" spans="1:24" s="40" customFormat="1">
      <c r="A608" s="35"/>
      <c r="B608" s="35"/>
      <c r="C608" s="35"/>
      <c r="D608" s="14"/>
      <c r="E608" s="35"/>
      <c r="F608" s="35"/>
      <c r="G608" s="41"/>
      <c r="H608" s="42"/>
      <c r="I608" s="43"/>
      <c r="K608" s="14"/>
      <c r="L608" s="14"/>
      <c r="M608" s="47"/>
      <c r="N608" s="45"/>
      <c r="O608" s="46"/>
      <c r="P608" s="46"/>
      <c r="Q608" s="46"/>
      <c r="R608" s="46"/>
      <c r="S608" s="35"/>
      <c r="T608" s="35"/>
      <c r="U608" s="35"/>
      <c r="V608" s="36"/>
      <c r="W608" s="35"/>
      <c r="X608" s="35"/>
    </row>
    <row r="609" spans="1:24" s="40" customFormat="1">
      <c r="A609" s="35"/>
      <c r="B609" s="35"/>
      <c r="C609" s="35"/>
      <c r="D609" s="14"/>
      <c r="E609" s="35"/>
      <c r="F609" s="35"/>
      <c r="G609" s="41"/>
      <c r="H609" s="42"/>
      <c r="I609" s="43"/>
      <c r="K609" s="14"/>
      <c r="L609" s="14"/>
      <c r="M609" s="47"/>
      <c r="N609" s="45"/>
      <c r="O609" s="46"/>
      <c r="P609" s="46"/>
      <c r="Q609" s="46"/>
      <c r="R609" s="46"/>
      <c r="S609" s="35"/>
      <c r="T609" s="35"/>
      <c r="U609" s="35"/>
      <c r="V609" s="36"/>
      <c r="W609" s="35"/>
      <c r="X609" s="35"/>
    </row>
    <row r="610" spans="1:24" s="40" customFormat="1">
      <c r="A610" s="35"/>
      <c r="B610" s="35"/>
      <c r="C610" s="35"/>
      <c r="D610" s="14"/>
      <c r="E610" s="35"/>
      <c r="F610" s="35"/>
      <c r="G610" s="41"/>
      <c r="H610" s="42"/>
      <c r="I610" s="43"/>
      <c r="K610" s="14"/>
      <c r="L610" s="14"/>
      <c r="M610" s="47"/>
      <c r="N610" s="45"/>
      <c r="O610" s="46"/>
      <c r="P610" s="46"/>
      <c r="Q610" s="46"/>
      <c r="R610" s="46"/>
      <c r="S610" s="35"/>
      <c r="T610" s="35"/>
      <c r="U610" s="35"/>
      <c r="V610" s="36"/>
      <c r="W610" s="35"/>
      <c r="X610" s="35"/>
    </row>
    <row r="611" spans="1:24" s="40" customFormat="1">
      <c r="A611" s="35"/>
      <c r="B611" s="35"/>
      <c r="C611" s="35"/>
      <c r="D611" s="14"/>
      <c r="E611" s="35"/>
      <c r="F611" s="35"/>
      <c r="G611" s="41"/>
      <c r="H611" s="42"/>
      <c r="I611" s="43"/>
      <c r="K611" s="14"/>
      <c r="L611" s="14"/>
      <c r="M611" s="47"/>
      <c r="N611" s="45"/>
      <c r="O611" s="46"/>
      <c r="P611" s="46"/>
      <c r="Q611" s="46"/>
      <c r="R611" s="46"/>
      <c r="S611" s="35"/>
      <c r="T611" s="35"/>
      <c r="U611" s="35"/>
      <c r="V611" s="36"/>
      <c r="W611" s="35"/>
      <c r="X611" s="35"/>
    </row>
    <row r="612" spans="1:24" s="40" customFormat="1">
      <c r="A612" s="35"/>
      <c r="B612" s="35"/>
      <c r="C612" s="35"/>
      <c r="D612" s="14"/>
      <c r="E612" s="35"/>
      <c r="F612" s="35"/>
      <c r="G612" s="41"/>
      <c r="H612" s="42"/>
      <c r="I612" s="43"/>
      <c r="K612" s="14"/>
      <c r="L612" s="14"/>
      <c r="M612" s="47"/>
      <c r="N612" s="45"/>
      <c r="O612" s="46"/>
      <c r="P612" s="46"/>
      <c r="Q612" s="46"/>
      <c r="R612" s="46"/>
      <c r="S612" s="35"/>
      <c r="T612" s="35"/>
      <c r="U612" s="35"/>
      <c r="V612" s="36"/>
      <c r="W612" s="35"/>
      <c r="X612" s="35"/>
    </row>
    <row r="613" spans="1:24" s="40" customFormat="1">
      <c r="A613" s="35"/>
      <c r="B613" s="35"/>
      <c r="C613" s="35"/>
      <c r="D613" s="14"/>
      <c r="E613" s="35"/>
      <c r="F613" s="35"/>
      <c r="G613" s="41"/>
      <c r="H613" s="42"/>
      <c r="I613" s="43"/>
      <c r="K613" s="14"/>
      <c r="L613" s="14"/>
      <c r="M613" s="47"/>
      <c r="N613" s="45"/>
      <c r="O613" s="46"/>
      <c r="P613" s="46"/>
      <c r="Q613" s="46"/>
      <c r="R613" s="46"/>
      <c r="S613" s="35"/>
      <c r="T613" s="35"/>
      <c r="U613" s="35"/>
      <c r="V613" s="36"/>
      <c r="W613" s="35"/>
      <c r="X613" s="35"/>
    </row>
    <row r="614" spans="1:24" s="40" customFormat="1">
      <c r="A614" s="35"/>
      <c r="B614" s="35"/>
      <c r="C614" s="35"/>
      <c r="D614" s="14"/>
      <c r="E614" s="35"/>
      <c r="F614" s="35"/>
      <c r="G614" s="41"/>
      <c r="H614" s="42"/>
      <c r="I614" s="43"/>
      <c r="K614" s="14"/>
      <c r="L614" s="14"/>
      <c r="M614" s="47"/>
      <c r="N614" s="45"/>
      <c r="O614" s="46"/>
      <c r="P614" s="46"/>
      <c r="Q614" s="46"/>
      <c r="R614" s="46"/>
      <c r="S614" s="35"/>
      <c r="T614" s="35"/>
      <c r="U614" s="35"/>
      <c r="V614" s="36"/>
      <c r="W614" s="35"/>
      <c r="X614" s="35"/>
    </row>
    <row r="615" spans="1:24" s="40" customFormat="1">
      <c r="A615" s="35"/>
      <c r="B615" s="35"/>
      <c r="C615" s="35"/>
      <c r="D615" s="14"/>
      <c r="E615" s="35"/>
      <c r="F615" s="35"/>
      <c r="G615" s="41"/>
      <c r="H615" s="42"/>
      <c r="I615" s="43"/>
      <c r="K615" s="14"/>
      <c r="L615" s="14"/>
      <c r="M615" s="47"/>
      <c r="N615" s="45"/>
      <c r="O615" s="46"/>
      <c r="P615" s="46"/>
      <c r="Q615" s="46"/>
      <c r="R615" s="46"/>
      <c r="S615" s="35"/>
      <c r="T615" s="35"/>
      <c r="U615" s="35"/>
      <c r="V615" s="36"/>
      <c r="W615" s="35"/>
      <c r="X615" s="35"/>
    </row>
    <row r="616" spans="1:24" s="40" customFormat="1">
      <c r="A616" s="35"/>
      <c r="B616" s="35"/>
      <c r="C616" s="35"/>
      <c r="D616" s="14"/>
      <c r="E616" s="35"/>
      <c r="F616" s="35"/>
      <c r="G616" s="41"/>
      <c r="H616" s="42"/>
      <c r="I616" s="43"/>
      <c r="K616" s="14"/>
      <c r="L616" s="14"/>
      <c r="M616" s="47"/>
      <c r="N616" s="45"/>
      <c r="O616" s="46"/>
      <c r="P616" s="46"/>
      <c r="Q616" s="46"/>
      <c r="R616" s="46"/>
      <c r="S616" s="35"/>
      <c r="T616" s="35"/>
      <c r="U616" s="35"/>
      <c r="V616" s="36"/>
      <c r="W616" s="35"/>
      <c r="X616" s="35"/>
    </row>
    <row r="617" spans="1:24" s="40" customFormat="1">
      <c r="A617" s="35"/>
      <c r="B617" s="35"/>
      <c r="C617" s="35"/>
      <c r="D617" s="14"/>
      <c r="E617" s="35"/>
      <c r="F617" s="35"/>
      <c r="G617" s="41"/>
      <c r="H617" s="42"/>
      <c r="I617" s="43"/>
      <c r="K617" s="14"/>
      <c r="L617" s="14"/>
      <c r="M617" s="47"/>
      <c r="N617" s="45"/>
      <c r="O617" s="46"/>
      <c r="P617" s="46"/>
      <c r="Q617" s="46"/>
      <c r="R617" s="46"/>
      <c r="S617" s="35"/>
      <c r="T617" s="35"/>
      <c r="U617" s="35"/>
      <c r="V617" s="36"/>
      <c r="W617" s="35"/>
      <c r="X617" s="35"/>
    </row>
    <row r="618" spans="1:24" s="40" customFormat="1">
      <c r="A618" s="35"/>
      <c r="B618" s="35"/>
      <c r="C618" s="35"/>
      <c r="D618" s="14"/>
      <c r="E618" s="35"/>
      <c r="F618" s="35"/>
      <c r="G618" s="41"/>
      <c r="H618" s="42"/>
      <c r="I618" s="43"/>
      <c r="K618" s="14"/>
      <c r="L618" s="14"/>
      <c r="M618" s="47"/>
      <c r="N618" s="45"/>
      <c r="O618" s="46"/>
      <c r="P618" s="46"/>
      <c r="Q618" s="46"/>
      <c r="R618" s="46"/>
      <c r="S618" s="35"/>
      <c r="T618" s="35"/>
      <c r="U618" s="35"/>
      <c r="V618" s="36"/>
      <c r="W618" s="35"/>
      <c r="X618" s="35"/>
    </row>
    <row r="619" spans="1:24" s="40" customFormat="1">
      <c r="A619" s="35"/>
      <c r="B619" s="35"/>
      <c r="C619" s="35"/>
      <c r="D619" s="14"/>
      <c r="E619" s="35"/>
      <c r="F619" s="35"/>
      <c r="G619" s="41"/>
      <c r="H619" s="42"/>
      <c r="I619" s="43"/>
      <c r="K619" s="14"/>
      <c r="L619" s="14"/>
      <c r="M619" s="47"/>
      <c r="N619" s="45"/>
      <c r="O619" s="46"/>
      <c r="P619" s="46"/>
      <c r="Q619" s="46"/>
      <c r="R619" s="46"/>
      <c r="S619" s="35"/>
      <c r="T619" s="35"/>
      <c r="U619" s="35"/>
      <c r="V619" s="36"/>
      <c r="W619" s="35"/>
      <c r="X619" s="35"/>
    </row>
    <row r="620" spans="1:24" s="40" customFormat="1">
      <c r="A620" s="35"/>
      <c r="B620" s="35"/>
      <c r="C620" s="35"/>
      <c r="D620" s="14"/>
      <c r="E620" s="35"/>
      <c r="F620" s="35"/>
      <c r="G620" s="41"/>
      <c r="H620" s="42"/>
      <c r="I620" s="43"/>
      <c r="K620" s="14"/>
      <c r="L620" s="14"/>
      <c r="M620" s="47"/>
      <c r="N620" s="45"/>
      <c r="O620" s="46"/>
      <c r="P620" s="46"/>
      <c r="Q620" s="46"/>
      <c r="R620" s="46"/>
      <c r="S620" s="35"/>
      <c r="T620" s="35"/>
      <c r="U620" s="35"/>
      <c r="V620" s="36"/>
      <c r="W620" s="35"/>
      <c r="X620" s="35"/>
    </row>
    <row r="621" spans="1:24" s="40" customFormat="1">
      <c r="A621" s="35"/>
      <c r="B621" s="35"/>
      <c r="C621" s="35"/>
      <c r="D621" s="14"/>
      <c r="E621" s="35"/>
      <c r="F621" s="35"/>
      <c r="G621" s="41"/>
      <c r="H621" s="42"/>
      <c r="I621" s="43"/>
      <c r="K621" s="14"/>
      <c r="L621" s="14"/>
      <c r="M621" s="47"/>
      <c r="N621" s="45"/>
      <c r="O621" s="46"/>
      <c r="P621" s="46"/>
      <c r="Q621" s="46"/>
      <c r="R621" s="46"/>
      <c r="S621" s="35"/>
      <c r="T621" s="35"/>
      <c r="U621" s="35"/>
      <c r="V621" s="36"/>
      <c r="W621" s="35"/>
      <c r="X621" s="35"/>
    </row>
    <row r="622" spans="1:24" s="40" customFormat="1">
      <c r="A622" s="35"/>
      <c r="B622" s="35"/>
      <c r="C622" s="35"/>
      <c r="D622" s="14"/>
      <c r="E622" s="35"/>
      <c r="F622" s="35"/>
      <c r="G622" s="41"/>
      <c r="H622" s="42"/>
      <c r="I622" s="43"/>
      <c r="K622" s="14"/>
      <c r="L622" s="14"/>
      <c r="M622" s="47"/>
      <c r="N622" s="45"/>
      <c r="O622" s="46"/>
      <c r="P622" s="46"/>
      <c r="Q622" s="46"/>
      <c r="R622" s="46"/>
      <c r="S622" s="35"/>
      <c r="T622" s="35"/>
      <c r="U622" s="35"/>
      <c r="V622" s="36"/>
      <c r="W622" s="35"/>
      <c r="X622" s="35"/>
    </row>
    <row r="623" spans="1:24" s="40" customFormat="1">
      <c r="A623" s="35"/>
      <c r="B623" s="35"/>
      <c r="C623" s="35"/>
      <c r="D623" s="14"/>
      <c r="E623" s="35"/>
      <c r="F623" s="35"/>
      <c r="G623" s="41"/>
      <c r="H623" s="42"/>
      <c r="I623" s="43"/>
      <c r="K623" s="14"/>
      <c r="L623" s="14"/>
      <c r="M623" s="47"/>
      <c r="N623" s="45"/>
      <c r="O623" s="46"/>
      <c r="P623" s="46"/>
      <c r="Q623" s="46"/>
      <c r="R623" s="46"/>
      <c r="S623" s="35"/>
      <c r="T623" s="35"/>
      <c r="U623" s="35"/>
      <c r="V623" s="36"/>
      <c r="W623" s="35"/>
      <c r="X623" s="35"/>
    </row>
    <row r="624" spans="1:24" s="40" customFormat="1">
      <c r="A624" s="35"/>
      <c r="B624" s="35"/>
      <c r="C624" s="35"/>
      <c r="D624" s="14"/>
      <c r="E624" s="35"/>
      <c r="F624" s="35"/>
      <c r="G624" s="41"/>
      <c r="H624" s="42"/>
      <c r="I624" s="43"/>
      <c r="K624" s="14"/>
      <c r="L624" s="14"/>
      <c r="M624" s="47"/>
      <c r="N624" s="45"/>
      <c r="O624" s="46"/>
      <c r="P624" s="46"/>
      <c r="Q624" s="46"/>
      <c r="R624" s="46"/>
      <c r="S624" s="35"/>
      <c r="T624" s="35"/>
      <c r="U624" s="35"/>
      <c r="V624" s="36"/>
      <c r="W624" s="35"/>
      <c r="X624" s="35"/>
    </row>
    <row r="625" spans="1:24" s="40" customFormat="1">
      <c r="A625" s="35"/>
      <c r="B625" s="35"/>
      <c r="C625" s="35"/>
      <c r="D625" s="14"/>
      <c r="E625" s="35"/>
      <c r="F625" s="35"/>
      <c r="G625" s="41"/>
      <c r="H625" s="42"/>
      <c r="I625" s="43"/>
      <c r="K625" s="14"/>
      <c r="L625" s="14"/>
      <c r="M625" s="47"/>
      <c r="N625" s="45"/>
      <c r="O625" s="46"/>
      <c r="P625" s="46"/>
      <c r="Q625" s="46"/>
      <c r="R625" s="46"/>
      <c r="S625" s="35"/>
      <c r="T625" s="35"/>
      <c r="U625" s="35"/>
      <c r="V625" s="36"/>
      <c r="W625" s="35"/>
      <c r="X625" s="35"/>
    </row>
    <row r="626" spans="1:24" s="40" customFormat="1">
      <c r="A626" s="35"/>
      <c r="B626" s="35"/>
      <c r="C626" s="35"/>
      <c r="D626" s="14"/>
      <c r="E626" s="35"/>
      <c r="F626" s="35"/>
      <c r="G626" s="41"/>
      <c r="H626" s="42"/>
      <c r="I626" s="43"/>
      <c r="K626" s="14"/>
      <c r="L626" s="14"/>
      <c r="M626" s="47"/>
      <c r="N626" s="45"/>
      <c r="O626" s="46"/>
      <c r="P626" s="46"/>
      <c r="Q626" s="46"/>
      <c r="R626" s="46"/>
      <c r="S626" s="35"/>
      <c r="T626" s="35"/>
      <c r="U626" s="35"/>
      <c r="V626" s="36"/>
      <c r="W626" s="35"/>
      <c r="X626" s="35"/>
    </row>
    <row r="627" spans="1:24" s="40" customFormat="1">
      <c r="A627" s="35"/>
      <c r="B627" s="35"/>
      <c r="C627" s="35"/>
      <c r="D627" s="14"/>
      <c r="E627" s="35"/>
      <c r="F627" s="35"/>
      <c r="G627" s="41"/>
      <c r="H627" s="42"/>
      <c r="I627" s="43"/>
      <c r="K627" s="14"/>
      <c r="L627" s="14"/>
      <c r="M627" s="47"/>
      <c r="N627" s="45"/>
      <c r="O627" s="46"/>
      <c r="P627" s="46"/>
      <c r="Q627" s="46"/>
      <c r="R627" s="46"/>
      <c r="S627" s="35"/>
      <c r="T627" s="35"/>
      <c r="U627" s="35"/>
      <c r="V627" s="36"/>
      <c r="W627" s="35"/>
      <c r="X627" s="35"/>
    </row>
    <row r="628" spans="1:24" s="40" customFormat="1">
      <c r="A628" s="35"/>
      <c r="B628" s="35"/>
      <c r="C628" s="35"/>
      <c r="D628" s="14"/>
      <c r="E628" s="35"/>
      <c r="F628" s="35"/>
      <c r="G628" s="41"/>
      <c r="H628" s="42"/>
      <c r="I628" s="43"/>
      <c r="K628" s="14"/>
      <c r="L628" s="14"/>
      <c r="M628" s="47"/>
      <c r="N628" s="45"/>
      <c r="O628" s="46"/>
      <c r="P628" s="46"/>
      <c r="Q628" s="46"/>
      <c r="R628" s="46"/>
      <c r="S628" s="35"/>
      <c r="T628" s="35"/>
      <c r="U628" s="35"/>
      <c r="V628" s="36"/>
      <c r="W628" s="35"/>
      <c r="X628" s="35"/>
    </row>
    <row r="629" spans="1:24" s="40" customFormat="1">
      <c r="A629" s="35"/>
      <c r="B629" s="35"/>
      <c r="C629" s="35"/>
      <c r="D629" s="14"/>
      <c r="E629" s="35"/>
      <c r="F629" s="35"/>
      <c r="G629" s="41"/>
      <c r="H629" s="42"/>
      <c r="I629" s="43"/>
      <c r="K629" s="14"/>
      <c r="L629" s="14"/>
      <c r="M629" s="47"/>
      <c r="N629" s="45"/>
      <c r="O629" s="46"/>
      <c r="P629" s="46"/>
      <c r="Q629" s="46"/>
      <c r="R629" s="46"/>
      <c r="S629" s="35"/>
      <c r="T629" s="35"/>
      <c r="U629" s="35"/>
      <c r="V629" s="36"/>
      <c r="W629" s="35"/>
      <c r="X629" s="35"/>
    </row>
    <row r="630" spans="1:24" s="40" customFormat="1">
      <c r="A630" s="35"/>
      <c r="B630" s="35"/>
      <c r="C630" s="35"/>
      <c r="D630" s="14"/>
      <c r="E630" s="35"/>
      <c r="F630" s="35"/>
      <c r="G630" s="41"/>
      <c r="H630" s="42"/>
      <c r="I630" s="43"/>
      <c r="K630" s="14"/>
      <c r="L630" s="14"/>
      <c r="M630" s="47"/>
      <c r="N630" s="45"/>
      <c r="O630" s="46"/>
      <c r="P630" s="46"/>
      <c r="Q630" s="46"/>
      <c r="R630" s="46"/>
      <c r="S630" s="35"/>
      <c r="T630" s="35"/>
      <c r="U630" s="35"/>
      <c r="V630" s="36"/>
      <c r="W630" s="35"/>
      <c r="X630" s="35"/>
    </row>
    <row r="631" spans="1:24" s="40" customFormat="1">
      <c r="A631" s="35"/>
      <c r="B631" s="35"/>
      <c r="C631" s="35"/>
      <c r="D631" s="14"/>
      <c r="E631" s="35"/>
      <c r="F631" s="35"/>
      <c r="G631" s="41"/>
      <c r="H631" s="42"/>
      <c r="I631" s="43"/>
      <c r="K631" s="14"/>
      <c r="L631" s="14"/>
      <c r="M631" s="47"/>
      <c r="N631" s="45"/>
      <c r="O631" s="46"/>
      <c r="P631" s="46"/>
      <c r="Q631" s="46"/>
      <c r="R631" s="46"/>
      <c r="S631" s="35"/>
      <c r="T631" s="35"/>
      <c r="U631" s="35"/>
      <c r="V631" s="36"/>
      <c r="W631" s="35"/>
      <c r="X631" s="35"/>
    </row>
    <row r="632" spans="1:24" s="40" customFormat="1">
      <c r="A632" s="35"/>
      <c r="B632" s="35"/>
      <c r="C632" s="35"/>
      <c r="D632" s="14"/>
      <c r="E632" s="35"/>
      <c r="F632" s="35"/>
      <c r="G632" s="41"/>
      <c r="H632" s="42"/>
      <c r="I632" s="43"/>
      <c r="K632" s="14"/>
      <c r="L632" s="14"/>
      <c r="M632" s="47"/>
      <c r="N632" s="45"/>
      <c r="O632" s="46"/>
      <c r="P632" s="46"/>
      <c r="Q632" s="46"/>
      <c r="R632" s="46"/>
      <c r="S632" s="35"/>
      <c r="T632" s="35"/>
      <c r="U632" s="35"/>
      <c r="V632" s="36"/>
      <c r="W632" s="35"/>
      <c r="X632" s="35"/>
    </row>
    <row r="633" spans="1:24" s="40" customFormat="1">
      <c r="A633" s="35"/>
      <c r="B633" s="35"/>
      <c r="C633" s="35"/>
      <c r="D633" s="14"/>
      <c r="E633" s="35"/>
      <c r="F633" s="35"/>
      <c r="G633" s="41"/>
      <c r="H633" s="42"/>
      <c r="I633" s="43"/>
      <c r="K633" s="14"/>
      <c r="L633" s="14"/>
      <c r="M633" s="47"/>
      <c r="N633" s="45"/>
      <c r="O633" s="46"/>
      <c r="P633" s="46"/>
      <c r="Q633" s="46"/>
      <c r="R633" s="46"/>
      <c r="S633" s="35"/>
      <c r="T633" s="35"/>
      <c r="U633" s="35"/>
      <c r="V633" s="36"/>
      <c r="W633" s="35"/>
      <c r="X633" s="35"/>
    </row>
    <row r="634" spans="1:24" s="40" customFormat="1">
      <c r="A634" s="35"/>
      <c r="B634" s="35"/>
      <c r="C634" s="35"/>
      <c r="D634" s="14"/>
      <c r="E634" s="35"/>
      <c r="F634" s="35"/>
      <c r="G634" s="41"/>
      <c r="H634" s="42"/>
      <c r="I634" s="43"/>
      <c r="K634" s="14"/>
      <c r="L634" s="14"/>
      <c r="M634" s="47"/>
      <c r="N634" s="45"/>
      <c r="O634" s="46"/>
      <c r="P634" s="46"/>
      <c r="Q634" s="46"/>
      <c r="R634" s="46"/>
      <c r="S634" s="35"/>
      <c r="T634" s="35"/>
      <c r="U634" s="35"/>
      <c r="V634" s="36"/>
      <c r="W634" s="35"/>
      <c r="X634" s="35"/>
    </row>
    <row r="635" spans="1:24" s="40" customFormat="1">
      <c r="A635" s="35"/>
      <c r="B635" s="35"/>
      <c r="C635" s="35"/>
      <c r="D635" s="14"/>
      <c r="E635" s="35"/>
      <c r="F635" s="35"/>
      <c r="G635" s="41"/>
      <c r="H635" s="42"/>
      <c r="I635" s="43"/>
      <c r="K635" s="14"/>
      <c r="L635" s="14"/>
      <c r="M635" s="47"/>
      <c r="N635" s="45"/>
      <c r="O635" s="46"/>
      <c r="P635" s="46"/>
      <c r="Q635" s="46"/>
      <c r="R635" s="46"/>
      <c r="S635" s="35"/>
      <c r="T635" s="35"/>
      <c r="U635" s="35"/>
      <c r="V635" s="36"/>
      <c r="W635" s="35"/>
      <c r="X635" s="35"/>
    </row>
    <row r="636" spans="1:24" s="40" customFormat="1">
      <c r="A636" s="35"/>
      <c r="B636" s="35"/>
      <c r="C636" s="35"/>
      <c r="D636" s="14"/>
      <c r="E636" s="35"/>
      <c r="F636" s="35"/>
      <c r="G636" s="41"/>
      <c r="H636" s="42"/>
      <c r="I636" s="43"/>
      <c r="K636" s="14"/>
      <c r="L636" s="14"/>
      <c r="M636" s="47"/>
      <c r="N636" s="45"/>
      <c r="O636" s="46"/>
      <c r="P636" s="46"/>
      <c r="Q636" s="46"/>
      <c r="R636" s="46"/>
      <c r="S636" s="35"/>
      <c r="T636" s="35"/>
      <c r="U636" s="35"/>
      <c r="V636" s="36"/>
      <c r="W636" s="35"/>
      <c r="X636" s="35"/>
    </row>
    <row r="637" spans="1:24" s="40" customFormat="1">
      <c r="A637" s="35"/>
      <c r="B637" s="35"/>
      <c r="C637" s="35"/>
      <c r="D637" s="14"/>
      <c r="E637" s="35"/>
      <c r="F637" s="35"/>
      <c r="G637" s="41"/>
      <c r="H637" s="42"/>
      <c r="I637" s="43"/>
      <c r="K637" s="14"/>
      <c r="L637" s="14"/>
      <c r="M637" s="47"/>
      <c r="N637" s="45"/>
      <c r="O637" s="46"/>
      <c r="P637" s="46"/>
      <c r="Q637" s="46"/>
      <c r="R637" s="46"/>
      <c r="S637" s="35"/>
      <c r="T637" s="35"/>
      <c r="U637" s="35"/>
      <c r="V637" s="36"/>
      <c r="W637" s="35"/>
      <c r="X637" s="35"/>
    </row>
    <row r="638" spans="1:24" s="40" customFormat="1">
      <c r="A638" s="35"/>
      <c r="B638" s="35"/>
      <c r="C638" s="35"/>
      <c r="D638" s="14"/>
      <c r="E638" s="35"/>
      <c r="F638" s="35"/>
      <c r="G638" s="41"/>
      <c r="H638" s="42"/>
      <c r="I638" s="43"/>
      <c r="K638" s="14"/>
      <c r="L638" s="14"/>
      <c r="M638" s="47"/>
      <c r="N638" s="45"/>
      <c r="O638" s="46"/>
      <c r="P638" s="46"/>
      <c r="Q638" s="46"/>
      <c r="R638" s="46"/>
      <c r="S638" s="35"/>
      <c r="T638" s="35"/>
      <c r="U638" s="35"/>
      <c r="V638" s="36"/>
      <c r="W638" s="35"/>
      <c r="X638" s="35"/>
    </row>
    <row r="639" spans="1:24" s="40" customFormat="1">
      <c r="A639" s="35"/>
      <c r="B639" s="35"/>
      <c r="C639" s="35"/>
      <c r="D639" s="14"/>
      <c r="E639" s="35"/>
      <c r="F639" s="35"/>
      <c r="G639" s="41"/>
      <c r="H639" s="42"/>
      <c r="I639" s="43"/>
      <c r="K639" s="14"/>
      <c r="L639" s="14"/>
      <c r="M639" s="47"/>
      <c r="N639" s="45"/>
      <c r="O639" s="46"/>
      <c r="P639" s="46"/>
      <c r="Q639" s="46"/>
      <c r="R639" s="46"/>
      <c r="S639" s="35"/>
      <c r="T639" s="35"/>
      <c r="U639" s="35"/>
      <c r="V639" s="36"/>
      <c r="W639" s="35"/>
      <c r="X639" s="35"/>
    </row>
    <row r="640" spans="1:24" s="40" customFormat="1">
      <c r="A640" s="35"/>
      <c r="B640" s="35"/>
      <c r="C640" s="35"/>
      <c r="D640" s="14"/>
      <c r="E640" s="35"/>
      <c r="F640" s="35"/>
      <c r="G640" s="41"/>
      <c r="H640" s="42"/>
      <c r="I640" s="43"/>
      <c r="K640" s="14"/>
      <c r="L640" s="14"/>
      <c r="M640" s="47"/>
      <c r="N640" s="45"/>
      <c r="O640" s="46"/>
      <c r="P640" s="46"/>
      <c r="Q640" s="46"/>
      <c r="R640" s="46"/>
      <c r="S640" s="35"/>
      <c r="T640" s="35"/>
      <c r="U640" s="35"/>
      <c r="V640" s="36"/>
      <c r="W640" s="35"/>
      <c r="X640" s="35"/>
    </row>
    <row r="641" spans="1:24" s="40" customFormat="1">
      <c r="A641" s="35"/>
      <c r="B641" s="35"/>
      <c r="C641" s="35"/>
      <c r="D641" s="14"/>
      <c r="E641" s="35"/>
      <c r="F641" s="35"/>
      <c r="G641" s="41"/>
      <c r="H641" s="42"/>
      <c r="I641" s="43"/>
      <c r="K641" s="14"/>
      <c r="L641" s="14"/>
      <c r="M641" s="47"/>
      <c r="N641" s="45"/>
      <c r="O641" s="46"/>
      <c r="P641" s="46"/>
      <c r="Q641" s="46"/>
      <c r="R641" s="46"/>
      <c r="S641" s="35"/>
      <c r="T641" s="35"/>
      <c r="U641" s="35"/>
      <c r="V641" s="36"/>
      <c r="W641" s="35"/>
      <c r="X641" s="35"/>
    </row>
    <row r="642" spans="1:24" s="40" customFormat="1">
      <c r="A642" s="35"/>
      <c r="B642" s="35"/>
      <c r="C642" s="35"/>
      <c r="D642" s="14"/>
      <c r="E642" s="35"/>
      <c r="F642" s="35"/>
      <c r="G642" s="41"/>
      <c r="H642" s="42"/>
      <c r="I642" s="43"/>
      <c r="K642" s="14"/>
      <c r="L642" s="14"/>
      <c r="M642" s="47"/>
      <c r="N642" s="45"/>
      <c r="O642" s="46"/>
      <c r="P642" s="46"/>
      <c r="Q642" s="46"/>
      <c r="R642" s="46"/>
      <c r="S642" s="35"/>
      <c r="T642" s="35"/>
      <c r="U642" s="35"/>
      <c r="V642" s="36"/>
      <c r="W642" s="35"/>
      <c r="X642" s="35"/>
    </row>
    <row r="643" spans="1:24" s="40" customFormat="1">
      <c r="A643" s="35"/>
      <c r="B643" s="35"/>
      <c r="C643" s="35"/>
      <c r="D643" s="14"/>
      <c r="E643" s="35"/>
      <c r="F643" s="35"/>
      <c r="G643" s="41"/>
      <c r="H643" s="42"/>
      <c r="I643" s="43"/>
      <c r="K643" s="14"/>
      <c r="L643" s="14"/>
      <c r="M643" s="47"/>
      <c r="N643" s="45"/>
      <c r="O643" s="46"/>
      <c r="P643" s="46"/>
      <c r="Q643" s="46"/>
      <c r="R643" s="46"/>
      <c r="S643" s="35"/>
      <c r="T643" s="35"/>
      <c r="U643" s="35"/>
      <c r="V643" s="36"/>
      <c r="W643" s="35"/>
      <c r="X643" s="35"/>
    </row>
    <row r="644" spans="1:24" s="40" customFormat="1">
      <c r="A644" s="35"/>
      <c r="B644" s="35"/>
      <c r="C644" s="35"/>
      <c r="D644" s="14"/>
      <c r="E644" s="35"/>
      <c r="F644" s="35"/>
      <c r="G644" s="41"/>
      <c r="H644" s="42"/>
      <c r="I644" s="43"/>
      <c r="K644" s="14"/>
      <c r="L644" s="14"/>
      <c r="M644" s="47"/>
      <c r="N644" s="45"/>
      <c r="O644" s="46"/>
      <c r="P644" s="46"/>
      <c r="Q644" s="46"/>
      <c r="R644" s="46"/>
      <c r="S644" s="35"/>
      <c r="T644" s="35"/>
      <c r="U644" s="35"/>
      <c r="V644" s="36"/>
      <c r="W644" s="35"/>
      <c r="X644" s="35"/>
    </row>
    <row r="645" spans="1:24" s="40" customFormat="1">
      <c r="A645" s="35"/>
      <c r="B645" s="35"/>
      <c r="C645" s="35"/>
      <c r="D645" s="14"/>
      <c r="E645" s="35"/>
      <c r="F645" s="35"/>
      <c r="G645" s="41"/>
      <c r="H645" s="42"/>
      <c r="I645" s="43"/>
      <c r="K645" s="14"/>
      <c r="L645" s="14"/>
      <c r="M645" s="47"/>
      <c r="N645" s="45"/>
      <c r="O645" s="46"/>
      <c r="P645" s="46"/>
      <c r="Q645" s="46"/>
      <c r="R645" s="46"/>
      <c r="S645" s="35"/>
      <c r="T645" s="35"/>
      <c r="U645" s="35"/>
      <c r="V645" s="36"/>
      <c r="W645" s="35"/>
      <c r="X645" s="35"/>
    </row>
    <row r="646" spans="1:24" s="40" customFormat="1">
      <c r="A646" s="35"/>
      <c r="B646" s="35"/>
      <c r="C646" s="35"/>
      <c r="D646" s="14"/>
      <c r="E646" s="35"/>
      <c r="F646" s="35"/>
      <c r="G646" s="41"/>
      <c r="H646" s="42"/>
      <c r="I646" s="43"/>
      <c r="K646" s="14"/>
      <c r="L646" s="14"/>
      <c r="M646" s="47"/>
      <c r="N646" s="45"/>
      <c r="O646" s="46"/>
      <c r="P646" s="46"/>
      <c r="Q646" s="46"/>
      <c r="R646" s="46"/>
      <c r="S646" s="35"/>
      <c r="T646" s="35"/>
      <c r="U646" s="35"/>
      <c r="V646" s="36"/>
      <c r="W646" s="35"/>
      <c r="X646" s="35"/>
    </row>
    <row r="647" spans="1:24" s="40" customFormat="1">
      <c r="A647" s="35"/>
      <c r="B647" s="35"/>
      <c r="C647" s="35"/>
      <c r="D647" s="14"/>
      <c r="E647" s="35"/>
      <c r="F647" s="35"/>
      <c r="G647" s="41"/>
      <c r="H647" s="42"/>
      <c r="I647" s="43"/>
      <c r="K647" s="14"/>
      <c r="L647" s="14"/>
      <c r="M647" s="47"/>
      <c r="N647" s="45"/>
      <c r="O647" s="46"/>
      <c r="P647" s="46"/>
      <c r="Q647" s="46"/>
      <c r="R647" s="46"/>
      <c r="S647" s="35"/>
      <c r="T647" s="35"/>
      <c r="U647" s="35"/>
      <c r="V647" s="36"/>
      <c r="W647" s="35"/>
      <c r="X647" s="35"/>
    </row>
    <row r="648" spans="1:24" s="40" customFormat="1">
      <c r="A648" s="35"/>
      <c r="B648" s="35"/>
      <c r="C648" s="35"/>
      <c r="D648" s="14"/>
      <c r="E648" s="35"/>
      <c r="F648" s="35"/>
      <c r="G648" s="41"/>
      <c r="H648" s="42"/>
      <c r="I648" s="43"/>
      <c r="K648" s="14"/>
      <c r="L648" s="14"/>
      <c r="M648" s="47"/>
      <c r="N648" s="45"/>
      <c r="O648" s="46"/>
      <c r="P648" s="46"/>
      <c r="Q648" s="46"/>
      <c r="R648" s="46"/>
      <c r="S648" s="35"/>
      <c r="T648" s="35"/>
      <c r="U648" s="35"/>
      <c r="V648" s="36"/>
      <c r="W648" s="35"/>
      <c r="X648" s="35"/>
    </row>
    <row r="649" spans="1:24" s="40" customFormat="1">
      <c r="A649" s="35"/>
      <c r="B649" s="35"/>
      <c r="C649" s="35"/>
      <c r="D649" s="14"/>
      <c r="E649" s="35"/>
      <c r="F649" s="35"/>
      <c r="G649" s="41"/>
      <c r="H649" s="42"/>
      <c r="I649" s="43"/>
      <c r="K649" s="14"/>
      <c r="L649" s="14"/>
      <c r="M649" s="47"/>
      <c r="N649" s="45"/>
      <c r="O649" s="46"/>
      <c r="P649" s="46"/>
      <c r="Q649" s="46"/>
      <c r="R649" s="46"/>
      <c r="S649" s="35"/>
      <c r="T649" s="35"/>
      <c r="U649" s="35"/>
      <c r="V649" s="36"/>
      <c r="W649" s="35"/>
      <c r="X649" s="35"/>
    </row>
    <row r="650" spans="1:24" s="40" customFormat="1">
      <c r="A650" s="35"/>
      <c r="B650" s="35"/>
      <c r="C650" s="35"/>
      <c r="D650" s="14"/>
      <c r="E650" s="35"/>
      <c r="F650" s="35"/>
      <c r="G650" s="41"/>
      <c r="H650" s="42"/>
      <c r="I650" s="43"/>
      <c r="K650" s="14"/>
      <c r="L650" s="14"/>
      <c r="M650" s="47"/>
      <c r="N650" s="45"/>
      <c r="O650" s="46"/>
      <c r="P650" s="46"/>
      <c r="Q650" s="46"/>
      <c r="R650" s="46"/>
      <c r="S650" s="35"/>
      <c r="T650" s="35"/>
      <c r="U650" s="35"/>
      <c r="V650" s="36"/>
      <c r="W650" s="35"/>
      <c r="X650" s="35"/>
    </row>
    <row r="651" spans="1:24" s="40" customFormat="1">
      <c r="A651" s="35"/>
      <c r="B651" s="35"/>
      <c r="C651" s="35"/>
      <c r="D651" s="14"/>
      <c r="E651" s="35"/>
      <c r="F651" s="35"/>
      <c r="G651" s="41"/>
      <c r="H651" s="42"/>
      <c r="I651" s="43"/>
      <c r="K651" s="14"/>
      <c r="L651" s="14"/>
      <c r="M651" s="47"/>
      <c r="N651" s="45"/>
      <c r="O651" s="46"/>
      <c r="P651" s="46"/>
      <c r="Q651" s="46"/>
      <c r="R651" s="46"/>
      <c r="S651" s="35"/>
      <c r="T651" s="35"/>
      <c r="U651" s="35"/>
      <c r="V651" s="36"/>
      <c r="W651" s="35"/>
      <c r="X651" s="35"/>
    </row>
    <row r="652" spans="1:24" s="40" customFormat="1">
      <c r="A652" s="35"/>
      <c r="B652" s="35"/>
      <c r="C652" s="35"/>
      <c r="D652" s="14"/>
      <c r="E652" s="35"/>
      <c r="F652" s="35"/>
      <c r="G652" s="41"/>
      <c r="H652" s="42"/>
      <c r="I652" s="43"/>
      <c r="K652" s="14"/>
      <c r="L652" s="14"/>
      <c r="M652" s="47"/>
      <c r="N652" s="45"/>
      <c r="O652" s="46"/>
      <c r="P652" s="46"/>
      <c r="Q652" s="46"/>
      <c r="R652" s="46"/>
      <c r="S652" s="35"/>
      <c r="T652" s="35"/>
      <c r="U652" s="35"/>
      <c r="V652" s="36"/>
      <c r="W652" s="35"/>
      <c r="X652" s="35"/>
    </row>
    <row r="653" spans="1:24" s="40" customFormat="1">
      <c r="A653" s="35"/>
      <c r="B653" s="35"/>
      <c r="C653" s="35"/>
      <c r="D653" s="14"/>
      <c r="E653" s="35"/>
      <c r="F653" s="35"/>
      <c r="G653" s="41"/>
      <c r="H653" s="42"/>
      <c r="I653" s="43"/>
      <c r="K653" s="14"/>
      <c r="L653" s="14"/>
      <c r="M653" s="47"/>
      <c r="N653" s="45"/>
      <c r="O653" s="46"/>
      <c r="P653" s="46"/>
      <c r="Q653" s="46"/>
      <c r="R653" s="46"/>
      <c r="S653" s="35"/>
      <c r="T653" s="35"/>
      <c r="U653" s="35"/>
      <c r="V653" s="36"/>
      <c r="W653" s="35"/>
      <c r="X653" s="35"/>
    </row>
    <row r="654" spans="1:24" s="40" customFormat="1">
      <c r="A654" s="35"/>
      <c r="B654" s="35"/>
      <c r="C654" s="35"/>
      <c r="D654" s="14"/>
      <c r="E654" s="35"/>
      <c r="F654" s="35"/>
      <c r="G654" s="41"/>
      <c r="H654" s="42"/>
      <c r="I654" s="43"/>
      <c r="K654" s="14"/>
      <c r="L654" s="14"/>
      <c r="M654" s="47"/>
      <c r="N654" s="45"/>
      <c r="O654" s="46"/>
      <c r="P654" s="46"/>
      <c r="Q654" s="46"/>
      <c r="R654" s="46"/>
      <c r="S654" s="35"/>
      <c r="T654" s="35"/>
      <c r="U654" s="35"/>
      <c r="V654" s="36"/>
      <c r="W654" s="35"/>
      <c r="X654" s="35"/>
    </row>
    <row r="655" spans="1:24" s="40" customFormat="1">
      <c r="A655" s="35"/>
      <c r="B655" s="35"/>
      <c r="C655" s="35"/>
      <c r="D655" s="14"/>
      <c r="E655" s="35"/>
      <c r="F655" s="35"/>
      <c r="G655" s="41"/>
      <c r="H655" s="42"/>
      <c r="I655" s="43"/>
      <c r="K655" s="14"/>
      <c r="L655" s="14"/>
      <c r="M655" s="47"/>
      <c r="N655" s="45"/>
      <c r="O655" s="46"/>
      <c r="P655" s="46"/>
      <c r="Q655" s="46"/>
      <c r="R655" s="46"/>
      <c r="S655" s="35"/>
      <c r="T655" s="35"/>
      <c r="U655" s="35"/>
      <c r="V655" s="36"/>
      <c r="W655" s="35"/>
      <c r="X655" s="35"/>
    </row>
    <row r="656" spans="1:24" s="40" customFormat="1">
      <c r="A656" s="35"/>
      <c r="B656" s="35"/>
      <c r="C656" s="35"/>
      <c r="D656" s="14"/>
      <c r="E656" s="35"/>
      <c r="F656" s="35"/>
      <c r="G656" s="41"/>
      <c r="H656" s="42"/>
      <c r="I656" s="43"/>
      <c r="K656" s="14"/>
      <c r="L656" s="14"/>
      <c r="M656" s="47"/>
      <c r="N656" s="45"/>
      <c r="O656" s="46"/>
      <c r="P656" s="46"/>
      <c r="Q656" s="46"/>
      <c r="R656" s="46"/>
      <c r="S656" s="35"/>
      <c r="T656" s="35"/>
      <c r="U656" s="35"/>
      <c r="V656" s="36"/>
      <c r="W656" s="35"/>
      <c r="X656" s="35"/>
    </row>
    <row r="657" spans="1:24" s="40" customFormat="1">
      <c r="A657" s="35"/>
      <c r="B657" s="35"/>
      <c r="C657" s="35"/>
      <c r="D657" s="14"/>
      <c r="E657" s="35"/>
      <c r="F657" s="35"/>
      <c r="G657" s="41"/>
      <c r="H657" s="42"/>
      <c r="I657" s="43"/>
      <c r="K657" s="14"/>
      <c r="L657" s="14"/>
      <c r="M657" s="47"/>
      <c r="N657" s="45"/>
      <c r="O657" s="46"/>
      <c r="P657" s="46"/>
      <c r="Q657" s="46"/>
      <c r="R657" s="46"/>
      <c r="S657" s="35"/>
      <c r="T657" s="35"/>
      <c r="U657" s="35"/>
      <c r="V657" s="36"/>
      <c r="W657" s="35"/>
      <c r="X657" s="35"/>
    </row>
    <row r="658" spans="1:24" s="40" customFormat="1">
      <c r="A658" s="35"/>
      <c r="B658" s="35"/>
      <c r="C658" s="35"/>
      <c r="D658" s="14"/>
      <c r="E658" s="35"/>
      <c r="F658" s="35"/>
      <c r="G658" s="41"/>
      <c r="H658" s="42"/>
      <c r="I658" s="43"/>
      <c r="K658" s="14"/>
      <c r="L658" s="14"/>
      <c r="M658" s="47"/>
      <c r="N658" s="45"/>
      <c r="O658" s="46"/>
      <c r="P658" s="46"/>
      <c r="Q658" s="46"/>
      <c r="R658" s="46"/>
      <c r="S658" s="35"/>
      <c r="T658" s="35"/>
      <c r="U658" s="35"/>
      <c r="V658" s="36"/>
      <c r="W658" s="35"/>
      <c r="X658" s="35"/>
    </row>
    <row r="659" spans="1:24" s="40" customFormat="1">
      <c r="A659" s="35"/>
      <c r="B659" s="35"/>
      <c r="C659" s="35"/>
      <c r="D659" s="14"/>
      <c r="E659" s="35"/>
      <c r="F659" s="35"/>
      <c r="G659" s="41"/>
      <c r="H659" s="42"/>
      <c r="I659" s="43"/>
      <c r="K659" s="14"/>
      <c r="L659" s="14"/>
      <c r="M659" s="47"/>
      <c r="N659" s="45"/>
      <c r="O659" s="46"/>
      <c r="P659" s="46"/>
      <c r="Q659" s="46"/>
      <c r="R659" s="46"/>
      <c r="S659" s="35"/>
      <c r="T659" s="35"/>
      <c r="U659" s="35"/>
      <c r="V659" s="36"/>
      <c r="W659" s="35"/>
      <c r="X659" s="35"/>
    </row>
    <row r="660" spans="1:24" s="40" customFormat="1">
      <c r="A660" s="35"/>
      <c r="B660" s="35"/>
      <c r="C660" s="35"/>
      <c r="D660" s="14"/>
      <c r="E660" s="35"/>
      <c r="F660" s="35"/>
      <c r="G660" s="41"/>
      <c r="H660" s="42"/>
      <c r="I660" s="43"/>
      <c r="K660" s="14"/>
      <c r="L660" s="14"/>
      <c r="M660" s="47"/>
      <c r="N660" s="45"/>
      <c r="O660" s="46"/>
      <c r="P660" s="46"/>
      <c r="Q660" s="46"/>
      <c r="R660" s="46"/>
      <c r="S660" s="35"/>
      <c r="T660" s="35"/>
      <c r="U660" s="35"/>
      <c r="V660" s="36"/>
      <c r="W660" s="35"/>
      <c r="X660" s="35"/>
    </row>
    <row r="661" spans="1:24" s="40" customFormat="1">
      <c r="A661" s="35"/>
      <c r="B661" s="35"/>
      <c r="C661" s="35"/>
      <c r="D661" s="14"/>
      <c r="E661" s="35"/>
      <c r="F661" s="35"/>
      <c r="G661" s="41"/>
      <c r="H661" s="42"/>
      <c r="I661" s="43"/>
      <c r="K661" s="14"/>
      <c r="L661" s="14"/>
      <c r="M661" s="47"/>
      <c r="N661" s="45"/>
      <c r="O661" s="46"/>
      <c r="P661" s="46"/>
      <c r="Q661" s="46"/>
      <c r="R661" s="46"/>
      <c r="S661" s="35"/>
      <c r="T661" s="35"/>
      <c r="U661" s="35"/>
      <c r="V661" s="36"/>
      <c r="W661" s="35"/>
      <c r="X661" s="35"/>
    </row>
    <row r="662" spans="1:24" s="40" customFormat="1">
      <c r="A662" s="35"/>
      <c r="B662" s="35"/>
      <c r="C662" s="35"/>
      <c r="D662" s="14"/>
      <c r="E662" s="35"/>
      <c r="F662" s="35"/>
      <c r="G662" s="41"/>
      <c r="H662" s="42"/>
      <c r="I662" s="43"/>
      <c r="K662" s="14"/>
      <c r="L662" s="14"/>
      <c r="M662" s="47"/>
      <c r="N662" s="45"/>
      <c r="O662" s="46"/>
      <c r="P662" s="46"/>
      <c r="Q662" s="46"/>
      <c r="R662" s="46"/>
      <c r="S662" s="35"/>
      <c r="T662" s="35"/>
      <c r="U662" s="35"/>
      <c r="V662" s="36"/>
      <c r="W662" s="35"/>
      <c r="X662" s="35"/>
    </row>
    <row r="663" spans="1:24" s="40" customFormat="1">
      <c r="A663" s="35"/>
      <c r="B663" s="35"/>
      <c r="C663" s="35"/>
      <c r="D663" s="14"/>
      <c r="E663" s="35"/>
      <c r="F663" s="35"/>
      <c r="G663" s="41"/>
      <c r="H663" s="42"/>
      <c r="I663" s="43"/>
      <c r="K663" s="14"/>
      <c r="L663" s="14"/>
      <c r="M663" s="47"/>
      <c r="N663" s="45"/>
      <c r="O663" s="46"/>
      <c r="P663" s="46"/>
      <c r="Q663" s="46"/>
      <c r="R663" s="46"/>
      <c r="S663" s="35"/>
      <c r="T663" s="35"/>
      <c r="U663" s="35"/>
      <c r="V663" s="36"/>
      <c r="W663" s="35"/>
      <c r="X663" s="35"/>
    </row>
    <row r="664" spans="1:24" s="40" customFormat="1">
      <c r="A664" s="35"/>
      <c r="B664" s="35"/>
      <c r="C664" s="35"/>
      <c r="D664" s="14"/>
      <c r="E664" s="35"/>
      <c r="F664" s="35"/>
      <c r="G664" s="41"/>
      <c r="H664" s="42"/>
      <c r="I664" s="43"/>
      <c r="K664" s="14"/>
      <c r="L664" s="14"/>
      <c r="M664" s="47"/>
      <c r="N664" s="45"/>
      <c r="O664" s="46"/>
      <c r="P664" s="46"/>
      <c r="Q664" s="46"/>
      <c r="R664" s="46"/>
      <c r="S664" s="35"/>
      <c r="T664" s="35"/>
      <c r="U664" s="35"/>
      <c r="V664" s="36"/>
      <c r="W664" s="35"/>
      <c r="X664" s="35"/>
    </row>
    <row r="665" spans="1:24" s="40" customFormat="1">
      <c r="A665" s="35"/>
      <c r="B665" s="35"/>
      <c r="C665" s="35"/>
      <c r="D665" s="14"/>
      <c r="E665" s="35"/>
      <c r="F665" s="35"/>
      <c r="G665" s="41"/>
      <c r="H665" s="42"/>
      <c r="I665" s="43"/>
      <c r="K665" s="14"/>
      <c r="L665" s="14"/>
      <c r="M665" s="47"/>
      <c r="N665" s="45"/>
      <c r="O665" s="46"/>
      <c r="P665" s="46"/>
      <c r="Q665" s="46"/>
      <c r="R665" s="46"/>
      <c r="S665" s="35"/>
      <c r="T665" s="35"/>
      <c r="U665" s="35"/>
      <c r="V665" s="36"/>
      <c r="W665" s="35"/>
      <c r="X665" s="35"/>
    </row>
  </sheetData>
  <sortState ref="A2:X41">
    <sortCondition ref="L2:L41"/>
    <sortCondition ref="G2:G41"/>
    <sortCondition ref="N2:N41"/>
    <sortCondition ref="M2:M41"/>
    <sortCondition ref="I2:I41"/>
  </sortState>
  <dataConsolidate/>
  <conditionalFormatting sqref="V165:V1048576 V95:V163 V1:V93">
    <cfRule type="cellIs" dxfId="4" priority="2" operator="equal">
      <formula>TRUE</formula>
    </cfRule>
  </conditionalFormatting>
  <conditionalFormatting sqref="V164">
    <cfRule type="cellIs" dxfId="3" priority="1" operator="equal">
      <formula>TRUE</formula>
    </cfRule>
  </conditionalFormatting>
  <dataValidations count="7">
    <dataValidation allowBlank="1" showInputMessage="1" showErrorMessage="1" promptTitle="PDB ID" prompt="Provide the four-letter identifier of the Xtal structure from the PDB." sqref="B37:B39 B10 B12:B15 B30 B47 B106:B136 B156:B157 B161:B162 B242:B1048576 B78 B82:B104 B31:B34 B17:B27 B49:B76 B239:B240 B167:B237 B2:B6" xr:uid="{00000000-0002-0000-0200-000000000000}"/>
    <dataValidation allowBlank="1" showInputMessage="1" showErrorMessage="1" promptTitle="Site / Bond / SNP" prompt="A Site / Bond / SNP that has been inserted or removed by mutation._x000a_Optional field, typically only used when the mutant AA is not A or L." sqref="O1" xr:uid="{00000000-0002-0000-0200-000001000000}"/>
    <dataValidation type="textLength" operator="greaterThan" allowBlank="1" showInputMessage="1" showErrorMessage="1" promptTitle="Remark" prompt="Optional field to save any remark about the annotated data." sqref="R1 R147:R1048576 R5:R143" xr:uid="{00000000-0002-0000-0200-000002000000}">
      <formula1>0</formula1>
    </dataValidation>
    <dataValidation allowBlank="1" showInputMessage="1" showErrorMessage="1" promptTitle="GCPR class" prompt="Please specify the class that the GPCR belongs to." sqref="D2:D1048576" xr:uid="{00000000-0002-0000-0200-000003000000}"/>
    <dataValidation type="whole" operator="greaterThan" showInputMessage="1" showErrorMessage="1" error="You need to report a whole number" promptTitle="Sequence number" prompt="Type the sequence number (UniProt) of the mutated residue" sqref="J1:J1048576" xr:uid="{00000000-0002-0000-0200-000004000000}">
      <formula1>0</formula1>
    </dataValidation>
    <dataValidation allowBlank="1" showInputMessage="1" showErrorMessage="1" promptTitle="UniProt identifier" prompt="Type the UniProt entry name (e.g. GRM5_HUMAN) or code (e.g. P41594) of the GPCR" sqref="G1:I1048576" xr:uid="{00000000-0002-0000-0200-000005000000}"/>
    <dataValidation allowBlank="1" showInputMessage="1" showErrorMessage="1" promptTitle="Reference" prompt="Provide the a DOI or alternatively a PubMed ID for the original publication. If unpublished leave the cell blank (name of PI will be inserted at upload to GPCRDB)" sqref="A2:A1048576" xr:uid="{00000000-0002-0000-0200-000006000000}"/>
  </dataValidations>
  <hyperlinks>
    <hyperlink ref="G1" r:id="rId1" display="UniProt entry" xr:uid="{00000000-0004-0000-0200-000000000000}"/>
  </hyperlink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promptTitle="Inserted / Removed" prompt="Specifies whether the Site / Bond / SNP was inserted or removed by the mutation." xr:uid="{00000000-0002-0000-0200-000008000000}">
          <x14:formula1>
            <xm:f>Droplist_Terms!$H$2:$H$3</xm:f>
          </x14:formula1>
          <xm:sqref>P95:P1048576 P1:P93</xm:sqref>
        </x14:dataValidation>
        <x14:dataValidation type="list" showInputMessage="1" showErrorMessage="1" error="Only values from the list can be used" promptTitle="Amino acid type" prompt="Select the mutant amino acid from the list" xr:uid="{00000000-0002-0000-0200-000009000000}">
          <x14:formula1>
            <xm:f>Droplist_Terms!$B$2:$B$41</xm:f>
          </x14:formula1>
          <xm:sqref>L19992:L1048576 L1</xm:sqref>
        </x14:dataValidation>
        <x14:dataValidation type="list" showInputMessage="1" showErrorMessage="1" error="Only values from the list can be used" promptTitle="Amino acid type" prompt="Select the wild-type amino acid from the list" xr:uid="{00000000-0002-0000-0200-00000A000000}">
          <x14:formula1>
            <xm:f>Droplist_Terms!$B$2:$B$41</xm:f>
          </x14:formula1>
          <xm:sqref>K95:K1048576 K1:K93</xm:sqref>
        </x14:dataValidation>
        <x14:dataValidation type="list" allowBlank="1" showInputMessage="1" showErrorMessage="1" promptTitle="Receptor Expression" prompt="DECREASED: &gt;=20 less than Wt; UNCHANGED: 81-119% of Wt; INCREASED: &gt;=20% higher than Wt" xr:uid="{00000000-0002-0000-0200-00000B000000}">
          <x14:formula1>
            <xm:f>Droplist_Terms!$F$2:$F$4</xm:f>
          </x14:formula1>
          <xm:sqref>N172:N1048576 N95:N170 N1:N93</xm:sqref>
        </x14:dataValidation>
        <x14:dataValidation type="list" allowBlank="1" showInputMessage="1" showErrorMessage="1" promptTitle="Thermostability" prompt="Note: Abolished signalling or constitutive activity is also annotated as &quot;Increased&quot; (thermo)stability, as they imply that the receptor has been pushed towards a certain state (inactive/active(." xr:uid="{00000000-0002-0000-0200-00000C000000}">
          <x14:formula1>
            <xm:f>Droplist_Terms!$F$2:$F$4</xm:f>
          </x14:formula1>
          <xm:sqref>N171 M95:M1048576 M1:M93</xm:sqref>
        </x14:dataValidation>
        <x14:dataValidation type="list" showInputMessage="1" showErrorMessage="1" error="Only values from the list can be used" promptTitle="Amino acid type" prompt="Select the mutant amino acid from the list" xr:uid="{00000000-0002-0000-0200-00000D000000}">
          <x14:formula1>
            <xm:f>Droplist_Terms!$B$2:$B$42</xm:f>
          </x14:formula1>
          <xm:sqref>L2:L19991</xm:sqref>
        </x14:dataValidation>
        <x14:dataValidation type="list" allowBlank="1" showInputMessage="1" showErrorMessage="1" xr:uid="{00000000-0002-0000-0200-00000E000000}">
          <x14:formula1>
            <xm:f>Droplist_Terms!$I$2:$I$7</xm:f>
          </x14:formula1>
          <xm:sqref>Q1:Q1048576</xm:sqref>
        </x14:dataValidation>
        <x14:dataValidation type="list" allowBlank="1" showInputMessage="1" showErrorMessage="1" promptTitle="Ligand type" prompt="Select the type of ligand in the Xta structure from the list acoording to its effect on the receptor." xr:uid="{00000000-0002-0000-0200-00000F000000}">
          <x14:formula1>
            <xm:f>Droplist_Terms!$D$2:$D$12</xm:f>
          </x14:formula1>
          <xm:sqref>E2:E1048576</xm:sqref>
        </x14:dataValidation>
        <x14:dataValidation type="list" allowBlank="1" showInputMessage="1" showErrorMessage="1" promptTitle="Site / Bond / SNP" prompt="A Site / Bond / SNP that has been inserted or removed by mutation._x000a_Optional field, typically only used when the mutant AA is not A or L." xr:uid="{00000000-0002-0000-0200-000007000000}">
          <x14:formula1>
            <xm:f>Droplist_Terms!$G$2:$G$8</xm:f>
          </x14:formula1>
          <xm:sqref>O95:O1048576 O2:O93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3"/>
  <sheetViews>
    <sheetView zoomScale="120" zoomScaleNormal="120" zoomScalePageLayoutView="120" workbookViewId="0">
      <pane ySplit="1" topLeftCell="A2" activePane="bottomLeft" state="frozen"/>
      <selection pane="bottomLeft" activeCell="H30" sqref="H30"/>
    </sheetView>
  </sheetViews>
  <sheetFormatPr baseColWidth="10" defaultRowHeight="16"/>
  <cols>
    <col min="1" max="1" width="6" style="35" bestFit="1" customWidth="1"/>
    <col min="2" max="2" width="12.5" style="21" bestFit="1" customWidth="1"/>
    <col min="3" max="3" width="9.1640625" style="14" customWidth="1"/>
    <col min="4" max="4" width="4.1640625" style="129" bestFit="1" customWidth="1"/>
    <col min="5" max="5" width="3.5" style="14" customWidth="1"/>
    <col min="6" max="6" width="4.6640625" style="14" customWidth="1"/>
    <col min="7" max="7" width="12" style="47" customWidth="1"/>
    <col min="8" max="8" width="13.1640625" style="45" customWidth="1"/>
    <col min="9" max="9" width="19.83203125" style="46" customWidth="1"/>
    <col min="10" max="10" width="9.83203125" style="46" bestFit="1" customWidth="1"/>
    <col min="11" max="11" width="6.1640625" style="46" customWidth="1"/>
    <col min="12" max="12" width="10.83203125" style="46"/>
    <col min="13" max="14" width="10.83203125" style="35"/>
    <col min="15" max="15" width="10.83203125" style="36"/>
    <col min="16" max="16384" width="10.83203125" style="35"/>
  </cols>
  <sheetData>
    <row r="1" spans="1:18" s="23" customFormat="1" ht="64">
      <c r="A1" s="23" t="s">
        <v>89</v>
      </c>
      <c r="B1" s="25" t="s">
        <v>208</v>
      </c>
      <c r="C1" s="26" t="s">
        <v>87</v>
      </c>
      <c r="D1" s="28" t="s">
        <v>0</v>
      </c>
      <c r="E1" s="28" t="s">
        <v>2</v>
      </c>
      <c r="F1" s="28" t="s">
        <v>3</v>
      </c>
      <c r="G1" s="29" t="s">
        <v>209</v>
      </c>
      <c r="H1" s="30" t="s">
        <v>210</v>
      </c>
      <c r="I1" s="31" t="s">
        <v>220</v>
      </c>
      <c r="J1" s="32" t="s">
        <v>217</v>
      </c>
      <c r="K1" s="50" t="s">
        <v>211</v>
      </c>
      <c r="L1" s="50" t="s">
        <v>60</v>
      </c>
      <c r="M1" s="52" t="s">
        <v>218</v>
      </c>
      <c r="N1" s="23" t="s">
        <v>222</v>
      </c>
      <c r="O1" s="50" t="s">
        <v>333</v>
      </c>
    </row>
    <row r="2" spans="1:18">
      <c r="A2" s="36" t="s">
        <v>231</v>
      </c>
      <c r="B2" s="20" t="s">
        <v>232</v>
      </c>
      <c r="C2" s="18" t="s">
        <v>108</v>
      </c>
      <c r="D2" s="61">
        <v>159</v>
      </c>
      <c r="E2" s="56" t="s">
        <v>50</v>
      </c>
      <c r="F2" s="56" t="s">
        <v>39</v>
      </c>
      <c r="G2" s="57"/>
      <c r="H2" s="58"/>
      <c r="I2" s="36" t="s">
        <v>62</v>
      </c>
      <c r="J2" s="36"/>
      <c r="K2" s="36"/>
      <c r="L2" s="36"/>
      <c r="O2" s="36" t="b">
        <f t="shared" ref="O2:O13" si="0">AND(ISBLANK(G2),ISBLANK(H2),ISBLANK(I2),ISBLANK(J2),ISBLANK(K2))</f>
        <v>0</v>
      </c>
    </row>
    <row r="3" spans="1:18">
      <c r="A3" s="127" t="s">
        <v>345</v>
      </c>
      <c r="B3" s="20" t="s">
        <v>69</v>
      </c>
      <c r="C3" s="18" t="s">
        <v>108</v>
      </c>
      <c r="D3" s="39">
        <v>154</v>
      </c>
      <c r="E3" s="18" t="s">
        <v>50</v>
      </c>
      <c r="F3" s="18" t="s">
        <v>39</v>
      </c>
      <c r="G3" s="67"/>
      <c r="H3" s="37"/>
      <c r="I3" s="36" t="s">
        <v>62</v>
      </c>
      <c r="J3" s="36" t="s">
        <v>216</v>
      </c>
      <c r="K3" s="36"/>
      <c r="L3" s="36"/>
      <c r="M3" s="36"/>
      <c r="N3" s="36"/>
      <c r="O3" s="36" t="b">
        <f t="shared" si="0"/>
        <v>0</v>
      </c>
      <c r="P3" s="36"/>
      <c r="Q3" s="36"/>
    </row>
    <row r="4" spans="1:18">
      <c r="A4" s="36"/>
      <c r="B4" s="20" t="s">
        <v>106</v>
      </c>
      <c r="C4" s="18" t="s">
        <v>105</v>
      </c>
      <c r="D4" s="39">
        <v>2</v>
      </c>
      <c r="E4" s="18" t="s">
        <v>50</v>
      </c>
      <c r="F4" s="18" t="s">
        <v>51</v>
      </c>
      <c r="G4" s="53"/>
      <c r="H4" s="37"/>
      <c r="I4" s="36" t="s">
        <v>62</v>
      </c>
      <c r="J4" s="36" t="s">
        <v>216</v>
      </c>
      <c r="K4" s="36"/>
      <c r="L4" s="36"/>
      <c r="M4" s="36"/>
      <c r="N4" s="36"/>
      <c r="O4" s="36" t="b">
        <f t="shared" si="0"/>
        <v>0</v>
      </c>
      <c r="P4" s="36"/>
      <c r="Q4" s="36"/>
    </row>
    <row r="5" spans="1:18">
      <c r="A5" s="36"/>
      <c r="B5" s="20" t="s">
        <v>106</v>
      </c>
      <c r="C5" s="18" t="s">
        <v>105</v>
      </c>
      <c r="D5" s="39">
        <v>12</v>
      </c>
      <c r="E5" s="18" t="s">
        <v>50</v>
      </c>
      <c r="F5" s="18" t="s">
        <v>51</v>
      </c>
      <c r="G5" s="53"/>
      <c r="H5" s="64"/>
      <c r="I5" s="36" t="s">
        <v>62</v>
      </c>
      <c r="J5" s="36" t="s">
        <v>216</v>
      </c>
      <c r="K5" s="36"/>
      <c r="L5" s="36"/>
      <c r="M5" s="36"/>
      <c r="N5" s="36"/>
      <c r="O5" s="36" t="b">
        <f t="shared" si="0"/>
        <v>0</v>
      </c>
      <c r="P5" s="36"/>
      <c r="Q5" s="36"/>
    </row>
    <row r="6" spans="1:18">
      <c r="A6" s="36"/>
      <c r="B6" s="21" t="s">
        <v>111</v>
      </c>
      <c r="C6" s="14" t="s">
        <v>105</v>
      </c>
      <c r="D6" s="34">
        <v>2</v>
      </c>
      <c r="E6" s="14" t="s">
        <v>50</v>
      </c>
      <c r="F6" s="14" t="s">
        <v>55</v>
      </c>
      <c r="G6" s="53"/>
      <c r="H6" s="64"/>
      <c r="I6" s="36" t="s">
        <v>62</v>
      </c>
      <c r="J6" s="36" t="s">
        <v>216</v>
      </c>
      <c r="K6" s="36"/>
      <c r="L6" s="36"/>
      <c r="O6" s="36" t="b">
        <f t="shared" si="0"/>
        <v>0</v>
      </c>
      <c r="R6" s="36"/>
    </row>
    <row r="7" spans="1:18">
      <c r="A7" s="36"/>
      <c r="B7" s="21" t="s">
        <v>111</v>
      </c>
      <c r="C7" s="14" t="s">
        <v>105</v>
      </c>
      <c r="D7" s="34">
        <v>3</v>
      </c>
      <c r="E7" s="14" t="s">
        <v>50</v>
      </c>
      <c r="F7" s="14" t="s">
        <v>55</v>
      </c>
      <c r="G7" s="53"/>
      <c r="H7" s="37"/>
      <c r="I7" s="36" t="s">
        <v>62</v>
      </c>
      <c r="J7" s="36" t="s">
        <v>216</v>
      </c>
      <c r="K7" s="36"/>
      <c r="L7" s="36"/>
      <c r="O7" s="36" t="b">
        <f t="shared" si="0"/>
        <v>0</v>
      </c>
    </row>
    <row r="8" spans="1:18">
      <c r="A8" s="36"/>
      <c r="B8" s="21" t="s">
        <v>111</v>
      </c>
      <c r="C8" s="14" t="s">
        <v>105</v>
      </c>
      <c r="D8" s="34">
        <v>6</v>
      </c>
      <c r="E8" s="14" t="s">
        <v>50</v>
      </c>
      <c r="F8" s="14" t="s">
        <v>55</v>
      </c>
      <c r="G8" s="53"/>
      <c r="H8" s="37"/>
      <c r="I8" s="36" t="s">
        <v>62</v>
      </c>
      <c r="J8" s="36" t="s">
        <v>216</v>
      </c>
      <c r="K8" s="36"/>
      <c r="L8" s="36"/>
      <c r="O8" s="36" t="b">
        <f t="shared" si="0"/>
        <v>0</v>
      </c>
    </row>
    <row r="9" spans="1:18">
      <c r="A9" s="36"/>
      <c r="B9" s="21" t="s">
        <v>111</v>
      </c>
      <c r="C9" s="14" t="s">
        <v>105</v>
      </c>
      <c r="D9" s="34">
        <v>9</v>
      </c>
      <c r="E9" s="14" t="s">
        <v>50</v>
      </c>
      <c r="F9" s="14" t="s">
        <v>55</v>
      </c>
      <c r="G9" s="53"/>
      <c r="H9" s="37"/>
      <c r="I9" s="36" t="s">
        <v>62</v>
      </c>
      <c r="J9" s="36" t="s">
        <v>216</v>
      </c>
      <c r="K9" s="36"/>
      <c r="L9" s="36"/>
      <c r="O9" s="36" t="b">
        <f t="shared" si="0"/>
        <v>0</v>
      </c>
    </row>
    <row r="10" spans="1:18">
      <c r="A10" s="33" t="s">
        <v>407</v>
      </c>
      <c r="B10" s="21" t="s">
        <v>109</v>
      </c>
      <c r="C10" s="14" t="s">
        <v>108</v>
      </c>
      <c r="D10" s="34">
        <v>187</v>
      </c>
      <c r="E10" s="14" t="s">
        <v>50</v>
      </c>
      <c r="F10" s="14" t="s">
        <v>56</v>
      </c>
      <c r="G10" s="67"/>
      <c r="H10" s="37"/>
      <c r="I10" s="36" t="s">
        <v>62</v>
      </c>
      <c r="J10" s="36" t="s">
        <v>216</v>
      </c>
      <c r="K10" s="36"/>
      <c r="L10" s="36"/>
      <c r="O10" s="36" t="b">
        <f t="shared" si="0"/>
        <v>0</v>
      </c>
    </row>
    <row r="11" spans="1:18">
      <c r="A11" s="36"/>
      <c r="B11" s="21" t="s">
        <v>110</v>
      </c>
      <c r="C11" s="14" t="s">
        <v>108</v>
      </c>
      <c r="D11" s="34">
        <v>250</v>
      </c>
      <c r="E11" s="14" t="s">
        <v>50</v>
      </c>
      <c r="F11" s="14" t="s">
        <v>38</v>
      </c>
      <c r="G11" s="53"/>
      <c r="H11" s="37"/>
      <c r="I11" s="36" t="s">
        <v>62</v>
      </c>
      <c r="J11" s="36" t="s">
        <v>216</v>
      </c>
      <c r="K11" s="36"/>
      <c r="L11" s="36"/>
      <c r="O11" s="36" t="b">
        <f t="shared" si="0"/>
        <v>0</v>
      </c>
    </row>
    <row r="12" spans="1:18">
      <c r="A12" s="36"/>
      <c r="B12" s="21" t="s">
        <v>110</v>
      </c>
      <c r="C12" s="14" t="s">
        <v>108</v>
      </c>
      <c r="D12" s="34">
        <v>259</v>
      </c>
      <c r="E12" s="14" t="s">
        <v>50</v>
      </c>
      <c r="F12" s="14" t="s">
        <v>47</v>
      </c>
      <c r="G12" s="53"/>
      <c r="H12" s="37"/>
      <c r="I12" s="36" t="s">
        <v>62</v>
      </c>
      <c r="J12" s="36" t="s">
        <v>216</v>
      </c>
      <c r="K12" s="36"/>
      <c r="L12" s="36"/>
      <c r="O12" s="36" t="b">
        <f t="shared" si="0"/>
        <v>0</v>
      </c>
    </row>
    <row r="13" spans="1:18">
      <c r="A13" s="36" t="s">
        <v>319</v>
      </c>
      <c r="B13" s="20" t="s">
        <v>316</v>
      </c>
      <c r="C13" s="18" t="s">
        <v>108</v>
      </c>
      <c r="D13" s="61">
        <v>222</v>
      </c>
      <c r="E13" s="18" t="s">
        <v>50</v>
      </c>
      <c r="F13" s="18" t="s">
        <v>51</v>
      </c>
      <c r="G13" s="53"/>
      <c r="H13" s="37"/>
      <c r="I13" s="36" t="s">
        <v>62</v>
      </c>
      <c r="J13" s="36" t="s">
        <v>216</v>
      </c>
      <c r="K13" s="36"/>
      <c r="L13" s="36"/>
      <c r="M13" s="36"/>
      <c r="N13" s="36"/>
      <c r="O13" s="36" t="b">
        <f t="shared" si="0"/>
        <v>0</v>
      </c>
      <c r="P13" s="36"/>
      <c r="Q13" s="36"/>
    </row>
    <row r="14" spans="1:18">
      <c r="B14" s="20" t="s">
        <v>264</v>
      </c>
      <c r="C14" s="18" t="s">
        <v>105</v>
      </c>
      <c r="D14" s="64">
        <v>34</v>
      </c>
      <c r="E14" s="18" t="s">
        <v>48</v>
      </c>
      <c r="F14" s="18" t="s">
        <v>56</v>
      </c>
    </row>
    <row r="15" spans="1:18">
      <c r="B15" s="59" t="s">
        <v>244</v>
      </c>
      <c r="C15" s="56" t="s">
        <v>108</v>
      </c>
      <c r="D15" s="62">
        <v>177</v>
      </c>
      <c r="E15" s="18" t="s">
        <v>48</v>
      </c>
      <c r="F15" s="18" t="s">
        <v>50</v>
      </c>
    </row>
    <row r="43" spans="1:17" s="45" customFormat="1">
      <c r="A43" s="35"/>
      <c r="B43" s="41"/>
      <c r="C43" s="42"/>
      <c r="D43" s="128"/>
      <c r="E43" s="42"/>
      <c r="F43" s="42"/>
      <c r="G43" s="48"/>
      <c r="I43" s="46"/>
      <c r="J43" s="46"/>
      <c r="K43" s="46"/>
      <c r="L43" s="46"/>
      <c r="M43" s="35"/>
      <c r="N43" s="35"/>
      <c r="O43" s="36"/>
      <c r="P43" s="35"/>
      <c r="Q43" s="35"/>
    </row>
    <row r="44" spans="1:17" s="45" customFormat="1">
      <c r="A44" s="35"/>
      <c r="B44" s="41"/>
      <c r="C44" s="42"/>
      <c r="D44" s="128"/>
      <c r="E44" s="42"/>
      <c r="F44" s="42"/>
      <c r="G44" s="48"/>
      <c r="I44" s="46"/>
      <c r="J44" s="46"/>
      <c r="K44" s="46"/>
      <c r="L44" s="46"/>
      <c r="M44" s="35"/>
      <c r="N44" s="35"/>
      <c r="O44" s="36"/>
      <c r="P44" s="35"/>
      <c r="Q44" s="35"/>
    </row>
    <row r="45" spans="1:17" s="45" customFormat="1">
      <c r="A45" s="35"/>
      <c r="B45" s="41"/>
      <c r="C45" s="42"/>
      <c r="D45" s="128"/>
      <c r="E45" s="42"/>
      <c r="F45" s="42"/>
      <c r="G45" s="48"/>
      <c r="I45" s="46"/>
      <c r="J45" s="46"/>
      <c r="K45" s="46"/>
      <c r="L45" s="46"/>
      <c r="M45" s="35"/>
      <c r="N45" s="35"/>
      <c r="O45" s="36"/>
      <c r="P45" s="35"/>
      <c r="Q45" s="35"/>
    </row>
    <row r="46" spans="1:17" s="45" customFormat="1">
      <c r="A46" s="35"/>
      <c r="B46" s="41"/>
      <c r="C46" s="42"/>
      <c r="D46" s="129"/>
      <c r="E46" s="14"/>
      <c r="F46" s="14"/>
      <c r="G46" s="47"/>
      <c r="I46" s="46"/>
      <c r="J46" s="46"/>
      <c r="K46" s="46"/>
      <c r="L46" s="46"/>
      <c r="M46" s="35"/>
      <c r="N46" s="35"/>
      <c r="O46" s="36"/>
      <c r="P46" s="35"/>
      <c r="Q46" s="35"/>
    </row>
    <row r="47" spans="1:17" s="45" customFormat="1">
      <c r="A47" s="35"/>
      <c r="B47" s="41"/>
      <c r="C47" s="42"/>
      <c r="D47" s="129"/>
      <c r="E47" s="14"/>
      <c r="F47" s="14"/>
      <c r="G47" s="47"/>
      <c r="I47" s="46"/>
      <c r="J47" s="46"/>
      <c r="K47" s="46"/>
      <c r="L47" s="46"/>
      <c r="M47" s="35"/>
      <c r="N47" s="35"/>
      <c r="O47" s="36"/>
      <c r="P47" s="35"/>
      <c r="Q47" s="35"/>
    </row>
    <row r="48" spans="1:17" s="45" customFormat="1">
      <c r="A48" s="35"/>
      <c r="B48" s="41"/>
      <c r="C48" s="42"/>
      <c r="D48" s="129"/>
      <c r="E48" s="14"/>
      <c r="F48" s="14"/>
      <c r="G48" s="47"/>
      <c r="I48" s="46"/>
      <c r="J48" s="46"/>
      <c r="K48" s="46"/>
      <c r="L48" s="46"/>
      <c r="M48" s="35"/>
      <c r="N48" s="35"/>
      <c r="O48" s="36"/>
      <c r="P48" s="35"/>
      <c r="Q48" s="35"/>
    </row>
    <row r="49" spans="1:17" s="45" customFormat="1">
      <c r="A49" s="35"/>
      <c r="B49" s="41"/>
      <c r="C49" s="42"/>
      <c r="D49" s="129"/>
      <c r="E49" s="14"/>
      <c r="F49" s="14"/>
      <c r="G49" s="47"/>
      <c r="I49" s="46"/>
      <c r="J49" s="46"/>
      <c r="K49" s="46"/>
      <c r="L49" s="46"/>
      <c r="M49" s="35"/>
      <c r="N49" s="35"/>
      <c r="O49" s="36"/>
      <c r="P49" s="35"/>
      <c r="Q49" s="35"/>
    </row>
    <row r="50" spans="1:17" s="45" customFormat="1">
      <c r="A50" s="35"/>
      <c r="B50" s="41"/>
      <c r="C50" s="42"/>
      <c r="D50" s="129"/>
      <c r="E50" s="14"/>
      <c r="F50" s="14"/>
      <c r="G50" s="47"/>
      <c r="I50" s="46"/>
      <c r="J50" s="46"/>
      <c r="K50" s="46"/>
      <c r="L50" s="46"/>
      <c r="M50" s="35"/>
      <c r="N50" s="35"/>
      <c r="O50" s="36"/>
      <c r="P50" s="35"/>
      <c r="Q50" s="35"/>
    </row>
    <row r="51" spans="1:17" s="45" customFormat="1">
      <c r="A51" s="35"/>
      <c r="B51" s="41"/>
      <c r="C51" s="42"/>
      <c r="D51" s="129"/>
      <c r="E51" s="14"/>
      <c r="F51" s="14"/>
      <c r="G51" s="47"/>
      <c r="I51" s="46"/>
      <c r="J51" s="46"/>
      <c r="K51" s="46"/>
      <c r="L51" s="46"/>
      <c r="M51" s="35"/>
      <c r="N51" s="35"/>
      <c r="O51" s="36"/>
      <c r="P51" s="35"/>
      <c r="Q51" s="35"/>
    </row>
    <row r="52" spans="1:17" s="45" customFormat="1">
      <c r="A52" s="35"/>
      <c r="B52" s="41"/>
      <c r="C52" s="42"/>
      <c r="D52" s="129"/>
      <c r="E52" s="14"/>
      <c r="F52" s="14"/>
      <c r="G52" s="47"/>
      <c r="I52" s="46"/>
      <c r="J52" s="46"/>
      <c r="K52" s="46"/>
      <c r="L52" s="46"/>
      <c r="M52" s="35"/>
      <c r="N52" s="35"/>
      <c r="O52" s="36"/>
      <c r="P52" s="35"/>
      <c r="Q52" s="35"/>
    </row>
    <row r="53" spans="1:17" s="45" customFormat="1">
      <c r="A53" s="35"/>
      <c r="B53" s="41"/>
      <c r="C53" s="42"/>
      <c r="D53" s="129"/>
      <c r="E53" s="14"/>
      <c r="F53" s="14"/>
      <c r="G53" s="47"/>
      <c r="I53" s="46"/>
      <c r="J53" s="46"/>
      <c r="K53" s="46"/>
      <c r="L53" s="46"/>
      <c r="M53" s="35"/>
      <c r="N53" s="35"/>
      <c r="O53" s="36"/>
      <c r="P53" s="35"/>
      <c r="Q53" s="35"/>
    </row>
    <row r="54" spans="1:17" s="45" customFormat="1">
      <c r="A54" s="35"/>
      <c r="B54" s="41"/>
      <c r="C54" s="42"/>
      <c r="D54" s="129"/>
      <c r="E54" s="14"/>
      <c r="F54" s="14"/>
      <c r="G54" s="47"/>
      <c r="I54" s="46"/>
      <c r="J54" s="46"/>
      <c r="K54" s="46"/>
      <c r="L54" s="46"/>
      <c r="M54" s="35"/>
      <c r="N54" s="35"/>
      <c r="O54" s="36"/>
      <c r="P54" s="35"/>
      <c r="Q54" s="35"/>
    </row>
    <row r="55" spans="1:17" s="45" customFormat="1">
      <c r="A55" s="35"/>
      <c r="B55" s="41"/>
      <c r="C55" s="42"/>
      <c r="D55" s="129"/>
      <c r="E55" s="14"/>
      <c r="F55" s="14"/>
      <c r="G55" s="47"/>
      <c r="I55" s="46"/>
      <c r="J55" s="46"/>
      <c r="K55" s="46"/>
      <c r="L55" s="46"/>
      <c r="M55" s="35"/>
      <c r="N55" s="35"/>
      <c r="O55" s="36"/>
      <c r="P55" s="35"/>
      <c r="Q55" s="35"/>
    </row>
    <row r="56" spans="1:17" s="45" customFormat="1">
      <c r="A56" s="35"/>
      <c r="B56" s="41"/>
      <c r="C56" s="42"/>
      <c r="D56" s="129"/>
      <c r="E56" s="14"/>
      <c r="F56" s="14"/>
      <c r="G56" s="47"/>
      <c r="I56" s="46"/>
      <c r="J56" s="46"/>
      <c r="K56" s="46"/>
      <c r="L56" s="46"/>
      <c r="M56" s="35"/>
      <c r="N56" s="35"/>
      <c r="O56" s="36"/>
      <c r="P56" s="35"/>
      <c r="Q56" s="35"/>
    </row>
    <row r="57" spans="1:17" s="45" customFormat="1">
      <c r="A57" s="35"/>
      <c r="B57" s="41"/>
      <c r="C57" s="42"/>
      <c r="D57" s="129"/>
      <c r="E57" s="14"/>
      <c r="F57" s="14"/>
      <c r="G57" s="47"/>
      <c r="I57" s="46"/>
      <c r="J57" s="46"/>
      <c r="K57" s="46"/>
      <c r="L57" s="46"/>
      <c r="M57" s="35"/>
      <c r="N57" s="35"/>
      <c r="O57" s="36"/>
      <c r="P57" s="35"/>
      <c r="Q57" s="35"/>
    </row>
    <row r="58" spans="1:17" s="45" customFormat="1">
      <c r="A58" s="35"/>
      <c r="B58" s="41"/>
      <c r="C58" s="42"/>
      <c r="D58" s="129"/>
      <c r="E58" s="14"/>
      <c r="F58" s="14"/>
      <c r="G58" s="47"/>
      <c r="I58" s="46"/>
      <c r="J58" s="46"/>
      <c r="K58" s="46"/>
      <c r="L58" s="46"/>
      <c r="M58" s="35"/>
      <c r="N58" s="35"/>
      <c r="O58" s="36"/>
      <c r="P58" s="35"/>
      <c r="Q58" s="35"/>
    </row>
    <row r="59" spans="1:17" s="40" customFormat="1">
      <c r="A59" s="35"/>
      <c r="B59" s="41"/>
      <c r="C59" s="42"/>
      <c r="D59" s="129"/>
      <c r="E59" s="14"/>
      <c r="F59" s="14"/>
      <c r="G59" s="47"/>
      <c r="H59" s="45"/>
      <c r="I59" s="46"/>
      <c r="J59" s="46"/>
      <c r="K59" s="46"/>
      <c r="L59" s="46"/>
      <c r="M59" s="35"/>
      <c r="N59" s="35"/>
      <c r="O59" s="36"/>
      <c r="P59" s="35"/>
      <c r="Q59" s="35"/>
    </row>
    <row r="60" spans="1:17" s="40" customFormat="1">
      <c r="A60" s="35"/>
      <c r="B60" s="41"/>
      <c r="C60" s="42"/>
      <c r="D60" s="129"/>
      <c r="E60" s="14"/>
      <c r="F60" s="14"/>
      <c r="G60" s="47"/>
      <c r="H60" s="45"/>
      <c r="I60" s="46"/>
      <c r="J60" s="46"/>
      <c r="K60" s="46"/>
      <c r="L60" s="46"/>
      <c r="M60" s="35"/>
      <c r="N60" s="35"/>
      <c r="O60" s="36"/>
      <c r="P60" s="35"/>
      <c r="Q60" s="35"/>
    </row>
    <row r="61" spans="1:17" s="40" customFormat="1">
      <c r="A61" s="35"/>
      <c r="B61" s="41"/>
      <c r="C61" s="42"/>
      <c r="D61" s="129"/>
      <c r="E61" s="14"/>
      <c r="F61" s="14"/>
      <c r="G61" s="47"/>
      <c r="H61" s="45"/>
      <c r="I61" s="46"/>
      <c r="J61" s="46"/>
      <c r="K61" s="46"/>
      <c r="L61" s="46"/>
      <c r="M61" s="35"/>
      <c r="N61" s="35"/>
      <c r="O61" s="36"/>
      <c r="P61" s="35"/>
      <c r="Q61" s="35"/>
    </row>
    <row r="62" spans="1:17" s="40" customFormat="1">
      <c r="A62" s="35"/>
      <c r="B62" s="41"/>
      <c r="C62" s="42"/>
      <c r="D62" s="129"/>
      <c r="E62" s="14"/>
      <c r="F62" s="14"/>
      <c r="G62" s="47"/>
      <c r="H62" s="45"/>
      <c r="I62" s="46"/>
      <c r="J62" s="46"/>
      <c r="K62" s="46"/>
      <c r="L62" s="46"/>
      <c r="M62" s="35"/>
      <c r="N62" s="35"/>
      <c r="O62" s="36"/>
      <c r="P62" s="35"/>
      <c r="Q62" s="35"/>
    </row>
    <row r="63" spans="1:17" s="40" customFormat="1">
      <c r="A63" s="35"/>
      <c r="B63" s="41"/>
      <c r="C63" s="42"/>
      <c r="D63" s="129"/>
      <c r="E63" s="14"/>
      <c r="F63" s="14"/>
      <c r="G63" s="47"/>
      <c r="H63" s="45"/>
      <c r="I63" s="46"/>
      <c r="J63" s="46"/>
      <c r="K63" s="46"/>
      <c r="L63" s="46"/>
      <c r="M63" s="35"/>
      <c r="N63" s="35"/>
      <c r="O63" s="36"/>
      <c r="P63" s="35"/>
      <c r="Q63" s="35"/>
    </row>
    <row r="64" spans="1:17" s="40" customFormat="1">
      <c r="A64" s="35"/>
      <c r="B64" s="41"/>
      <c r="C64" s="42"/>
      <c r="D64" s="129"/>
      <c r="E64" s="14"/>
      <c r="F64" s="14"/>
      <c r="G64" s="47"/>
      <c r="H64" s="45"/>
      <c r="I64" s="46"/>
      <c r="J64" s="46"/>
      <c r="K64" s="46"/>
      <c r="L64" s="46"/>
      <c r="M64" s="35"/>
      <c r="N64" s="35"/>
      <c r="O64" s="36"/>
      <c r="P64" s="35"/>
      <c r="Q64" s="35"/>
    </row>
    <row r="65" spans="1:17" s="40" customFormat="1">
      <c r="A65" s="35"/>
      <c r="B65" s="41"/>
      <c r="C65" s="42"/>
      <c r="D65" s="129"/>
      <c r="E65" s="14"/>
      <c r="F65" s="14"/>
      <c r="G65" s="47"/>
      <c r="H65" s="45"/>
      <c r="I65" s="46"/>
      <c r="J65" s="46"/>
      <c r="K65" s="46"/>
      <c r="L65" s="46"/>
      <c r="M65" s="35"/>
      <c r="N65" s="35"/>
      <c r="O65" s="36"/>
      <c r="P65" s="35"/>
      <c r="Q65" s="35"/>
    </row>
    <row r="66" spans="1:17" s="40" customFormat="1">
      <c r="A66" s="35"/>
      <c r="B66" s="41"/>
      <c r="C66" s="42"/>
      <c r="D66" s="129"/>
      <c r="E66" s="14"/>
      <c r="F66" s="14"/>
      <c r="G66" s="47"/>
      <c r="H66" s="45"/>
      <c r="I66" s="46"/>
      <c r="J66" s="46"/>
      <c r="K66" s="46"/>
      <c r="L66" s="46"/>
      <c r="M66" s="35"/>
      <c r="N66" s="35"/>
      <c r="O66" s="36"/>
      <c r="P66" s="35"/>
      <c r="Q66" s="35"/>
    </row>
    <row r="67" spans="1:17" s="40" customFormat="1">
      <c r="A67" s="35"/>
      <c r="B67" s="41"/>
      <c r="C67" s="42"/>
      <c r="D67" s="129"/>
      <c r="E67" s="14"/>
      <c r="F67" s="14"/>
      <c r="G67" s="47"/>
      <c r="H67" s="45"/>
      <c r="I67" s="46"/>
      <c r="J67" s="46"/>
      <c r="K67" s="46"/>
      <c r="L67" s="46"/>
      <c r="M67" s="35"/>
      <c r="N67" s="35"/>
      <c r="O67" s="36"/>
      <c r="P67" s="35"/>
      <c r="Q67" s="35"/>
    </row>
    <row r="68" spans="1:17" s="40" customFormat="1">
      <c r="A68" s="35"/>
      <c r="B68" s="41"/>
      <c r="C68" s="42"/>
      <c r="D68" s="129"/>
      <c r="E68" s="14"/>
      <c r="F68" s="14"/>
      <c r="G68" s="47"/>
      <c r="H68" s="45"/>
      <c r="I68" s="46"/>
      <c r="J68" s="46"/>
      <c r="K68" s="46"/>
      <c r="L68" s="46"/>
      <c r="M68" s="35"/>
      <c r="N68" s="35"/>
      <c r="O68" s="36"/>
      <c r="P68" s="35"/>
      <c r="Q68" s="35"/>
    </row>
    <row r="69" spans="1:17" s="40" customFormat="1">
      <c r="A69" s="35"/>
      <c r="B69" s="41"/>
      <c r="C69" s="42"/>
      <c r="D69" s="129"/>
      <c r="E69" s="14"/>
      <c r="F69" s="14"/>
      <c r="G69" s="47"/>
      <c r="H69" s="45"/>
      <c r="I69" s="46"/>
      <c r="J69" s="46"/>
      <c r="K69" s="46"/>
      <c r="L69" s="46"/>
      <c r="M69" s="35"/>
      <c r="N69" s="35"/>
      <c r="O69" s="36"/>
      <c r="P69" s="35"/>
      <c r="Q69" s="35"/>
    </row>
    <row r="70" spans="1:17" s="40" customFormat="1">
      <c r="A70" s="35"/>
      <c r="B70" s="41"/>
      <c r="C70" s="42"/>
      <c r="D70" s="129"/>
      <c r="E70" s="14"/>
      <c r="F70" s="14"/>
      <c r="G70" s="47"/>
      <c r="H70" s="45"/>
      <c r="I70" s="46"/>
      <c r="J70" s="46"/>
      <c r="K70" s="46"/>
      <c r="L70" s="46"/>
      <c r="M70" s="35"/>
      <c r="N70" s="35"/>
      <c r="O70" s="36"/>
      <c r="P70" s="35"/>
      <c r="Q70" s="35"/>
    </row>
    <row r="71" spans="1:17" s="40" customFormat="1">
      <c r="A71" s="35"/>
      <c r="B71" s="41"/>
      <c r="C71" s="42"/>
      <c r="D71" s="129"/>
      <c r="E71" s="14"/>
      <c r="F71" s="14"/>
      <c r="G71" s="47"/>
      <c r="H71" s="45"/>
      <c r="I71" s="46"/>
      <c r="J71" s="46"/>
      <c r="K71" s="46"/>
      <c r="L71" s="46"/>
      <c r="M71" s="35"/>
      <c r="N71" s="35"/>
      <c r="O71" s="36"/>
      <c r="P71" s="35"/>
      <c r="Q71" s="35"/>
    </row>
    <row r="72" spans="1:17" s="40" customFormat="1">
      <c r="A72" s="35"/>
      <c r="B72" s="41"/>
      <c r="C72" s="42"/>
      <c r="D72" s="129"/>
      <c r="E72" s="14"/>
      <c r="F72" s="14"/>
      <c r="G72" s="47"/>
      <c r="H72" s="45"/>
      <c r="I72" s="46"/>
      <c r="J72" s="46"/>
      <c r="K72" s="46"/>
      <c r="L72" s="46"/>
      <c r="M72" s="35"/>
      <c r="N72" s="35"/>
      <c r="O72" s="36"/>
      <c r="P72" s="35"/>
      <c r="Q72" s="35"/>
    </row>
    <row r="73" spans="1:17" s="40" customFormat="1">
      <c r="A73" s="35"/>
      <c r="B73" s="41"/>
      <c r="C73" s="42"/>
      <c r="D73" s="129"/>
      <c r="E73" s="14"/>
      <c r="F73" s="14"/>
      <c r="G73" s="47"/>
      <c r="H73" s="45"/>
      <c r="I73" s="46"/>
      <c r="J73" s="46"/>
      <c r="K73" s="46"/>
      <c r="L73" s="46"/>
      <c r="M73" s="35"/>
      <c r="N73" s="35"/>
      <c r="O73" s="36"/>
      <c r="P73" s="35"/>
      <c r="Q73" s="35"/>
    </row>
    <row r="74" spans="1:17" s="40" customFormat="1">
      <c r="A74" s="35"/>
      <c r="B74" s="41"/>
      <c r="C74" s="42"/>
      <c r="D74" s="129"/>
      <c r="E74" s="14"/>
      <c r="F74" s="14"/>
      <c r="G74" s="47"/>
      <c r="H74" s="45"/>
      <c r="I74" s="46"/>
      <c r="J74" s="46"/>
      <c r="K74" s="46"/>
      <c r="L74" s="46"/>
      <c r="M74" s="35"/>
      <c r="N74" s="35"/>
      <c r="O74" s="36"/>
      <c r="P74" s="35"/>
      <c r="Q74" s="35"/>
    </row>
    <row r="75" spans="1:17" s="40" customFormat="1">
      <c r="A75" s="35"/>
      <c r="B75" s="41"/>
      <c r="C75" s="42"/>
      <c r="D75" s="129"/>
      <c r="E75" s="14"/>
      <c r="F75" s="14"/>
      <c r="G75" s="47"/>
      <c r="H75" s="45"/>
      <c r="I75" s="46"/>
      <c r="J75" s="46"/>
      <c r="K75" s="46"/>
      <c r="L75" s="46"/>
      <c r="M75" s="35"/>
      <c r="N75" s="35"/>
      <c r="O75" s="36"/>
      <c r="P75" s="35"/>
      <c r="Q75" s="35"/>
    </row>
    <row r="76" spans="1:17" s="40" customFormat="1">
      <c r="A76" s="35"/>
      <c r="B76" s="41"/>
      <c r="C76" s="42"/>
      <c r="D76" s="129"/>
      <c r="E76" s="14"/>
      <c r="F76" s="14"/>
      <c r="G76" s="47"/>
      <c r="H76" s="45"/>
      <c r="I76" s="46"/>
      <c r="J76" s="46"/>
      <c r="K76" s="46"/>
      <c r="L76" s="46"/>
      <c r="M76" s="35"/>
      <c r="N76" s="35"/>
      <c r="O76" s="36"/>
      <c r="P76" s="35"/>
      <c r="Q76" s="35"/>
    </row>
    <row r="77" spans="1:17" s="40" customFormat="1">
      <c r="A77" s="35"/>
      <c r="B77" s="41"/>
      <c r="C77" s="42"/>
      <c r="D77" s="129"/>
      <c r="E77" s="14"/>
      <c r="F77" s="14"/>
      <c r="G77" s="47"/>
      <c r="H77" s="45"/>
      <c r="I77" s="46"/>
      <c r="J77" s="46"/>
      <c r="K77" s="46"/>
      <c r="L77" s="46"/>
      <c r="M77" s="35"/>
      <c r="N77" s="35"/>
      <c r="O77" s="36"/>
      <c r="P77" s="35"/>
      <c r="Q77" s="35"/>
    </row>
    <row r="78" spans="1:17" s="40" customFormat="1">
      <c r="A78" s="35"/>
      <c r="B78" s="41"/>
      <c r="C78" s="42"/>
      <c r="D78" s="129"/>
      <c r="E78" s="14"/>
      <c r="F78" s="14"/>
      <c r="G78" s="47"/>
      <c r="H78" s="45"/>
      <c r="I78" s="46"/>
      <c r="J78" s="46"/>
      <c r="K78" s="46"/>
      <c r="L78" s="46"/>
      <c r="M78" s="35"/>
      <c r="N78" s="35"/>
      <c r="O78" s="36"/>
      <c r="P78" s="35"/>
      <c r="Q78" s="35"/>
    </row>
    <row r="79" spans="1:17" s="40" customFormat="1">
      <c r="A79" s="35"/>
      <c r="B79" s="41"/>
      <c r="C79" s="42"/>
      <c r="D79" s="129"/>
      <c r="E79" s="14"/>
      <c r="F79" s="14"/>
      <c r="G79" s="47"/>
      <c r="H79" s="45"/>
      <c r="I79" s="46"/>
      <c r="J79" s="46"/>
      <c r="K79" s="46"/>
      <c r="L79" s="46"/>
      <c r="M79" s="35"/>
      <c r="N79" s="35"/>
      <c r="O79" s="36"/>
      <c r="P79" s="35"/>
      <c r="Q79" s="35"/>
    </row>
    <row r="80" spans="1:17" s="40" customFormat="1">
      <c r="A80" s="35"/>
      <c r="B80" s="41"/>
      <c r="C80" s="42"/>
      <c r="D80" s="129"/>
      <c r="E80" s="14"/>
      <c r="F80" s="14"/>
      <c r="G80" s="47"/>
      <c r="H80" s="45"/>
      <c r="I80" s="46"/>
      <c r="J80" s="46"/>
      <c r="K80" s="46"/>
      <c r="L80" s="46"/>
      <c r="M80" s="35"/>
      <c r="N80" s="35"/>
      <c r="O80" s="36"/>
      <c r="P80" s="35"/>
      <c r="Q80" s="35"/>
    </row>
    <row r="81" spans="1:17" s="40" customFormat="1">
      <c r="A81" s="35"/>
      <c r="B81" s="41"/>
      <c r="C81" s="42"/>
      <c r="D81" s="129"/>
      <c r="E81" s="14"/>
      <c r="F81" s="14"/>
      <c r="G81" s="47"/>
      <c r="H81" s="45"/>
      <c r="I81" s="46"/>
      <c r="J81" s="46"/>
      <c r="K81" s="46"/>
      <c r="L81" s="46"/>
      <c r="M81" s="35"/>
      <c r="N81" s="35"/>
      <c r="O81" s="36"/>
      <c r="P81" s="35"/>
      <c r="Q81" s="35"/>
    </row>
    <row r="82" spans="1:17" s="40" customFormat="1">
      <c r="A82" s="35"/>
      <c r="B82" s="41"/>
      <c r="C82" s="42"/>
      <c r="D82" s="129"/>
      <c r="E82" s="14"/>
      <c r="F82" s="14"/>
      <c r="G82" s="47"/>
      <c r="H82" s="45"/>
      <c r="I82" s="46"/>
      <c r="J82" s="46"/>
      <c r="K82" s="46"/>
      <c r="L82" s="46"/>
      <c r="M82" s="35"/>
      <c r="N82" s="35"/>
      <c r="O82" s="36"/>
      <c r="P82" s="35"/>
      <c r="Q82" s="35"/>
    </row>
    <row r="83" spans="1:17" s="40" customFormat="1">
      <c r="A83" s="35"/>
      <c r="B83" s="41"/>
      <c r="C83" s="42"/>
      <c r="D83" s="129"/>
      <c r="E83" s="14"/>
      <c r="F83" s="14"/>
      <c r="G83" s="47"/>
      <c r="H83" s="45"/>
      <c r="I83" s="46"/>
      <c r="J83" s="46"/>
      <c r="K83" s="46"/>
      <c r="L83" s="46"/>
      <c r="M83" s="35"/>
      <c r="N83" s="35"/>
      <c r="O83" s="36"/>
      <c r="P83" s="35"/>
      <c r="Q83" s="35"/>
    </row>
    <row r="84" spans="1:17" s="40" customFormat="1">
      <c r="A84" s="35"/>
      <c r="B84" s="41"/>
      <c r="C84" s="42"/>
      <c r="D84" s="129"/>
      <c r="E84" s="14"/>
      <c r="F84" s="14"/>
      <c r="G84" s="47"/>
      <c r="H84" s="45"/>
      <c r="I84" s="46"/>
      <c r="J84" s="46"/>
      <c r="K84" s="46"/>
      <c r="L84" s="46"/>
      <c r="M84" s="35"/>
      <c r="N84" s="35"/>
      <c r="O84" s="36"/>
      <c r="P84" s="35"/>
      <c r="Q84" s="35"/>
    </row>
    <row r="85" spans="1:17" s="40" customFormat="1">
      <c r="A85" s="35"/>
      <c r="B85" s="41"/>
      <c r="C85" s="42"/>
      <c r="D85" s="129"/>
      <c r="E85" s="14"/>
      <c r="F85" s="14"/>
      <c r="G85" s="47"/>
      <c r="H85" s="45"/>
      <c r="I85" s="46"/>
      <c r="J85" s="46"/>
      <c r="K85" s="46"/>
      <c r="L85" s="46"/>
      <c r="M85" s="35"/>
      <c r="N85" s="35"/>
      <c r="O85" s="36"/>
      <c r="P85" s="35"/>
      <c r="Q85" s="35"/>
    </row>
    <row r="86" spans="1:17" s="40" customFormat="1">
      <c r="A86" s="35"/>
      <c r="B86" s="41"/>
      <c r="C86" s="42"/>
      <c r="D86" s="129"/>
      <c r="E86" s="14"/>
      <c r="F86" s="14"/>
      <c r="G86" s="47"/>
      <c r="H86" s="45"/>
      <c r="I86" s="46"/>
      <c r="J86" s="46"/>
      <c r="K86" s="46"/>
      <c r="L86" s="46"/>
      <c r="M86" s="35"/>
      <c r="N86" s="35"/>
      <c r="O86" s="36"/>
      <c r="P86" s="35"/>
      <c r="Q86" s="35"/>
    </row>
    <row r="87" spans="1:17" s="40" customFormat="1">
      <c r="A87" s="35"/>
      <c r="B87" s="41"/>
      <c r="C87" s="42"/>
      <c r="D87" s="129"/>
      <c r="E87" s="14"/>
      <c r="F87" s="14"/>
      <c r="G87" s="47"/>
      <c r="H87" s="45"/>
      <c r="I87" s="46"/>
      <c r="J87" s="46"/>
      <c r="K87" s="46"/>
      <c r="L87" s="46"/>
      <c r="M87" s="35"/>
      <c r="N87" s="35"/>
      <c r="O87" s="36"/>
      <c r="P87" s="35"/>
      <c r="Q87" s="35"/>
    </row>
    <row r="88" spans="1:17" s="40" customFormat="1">
      <c r="A88" s="35"/>
      <c r="B88" s="41"/>
      <c r="C88" s="42"/>
      <c r="D88" s="129"/>
      <c r="E88" s="14"/>
      <c r="F88" s="14"/>
      <c r="G88" s="47"/>
      <c r="H88" s="45"/>
      <c r="I88" s="46"/>
      <c r="J88" s="46"/>
      <c r="K88" s="46"/>
      <c r="L88" s="46"/>
      <c r="M88" s="35"/>
      <c r="N88" s="35"/>
      <c r="O88" s="36"/>
      <c r="P88" s="35"/>
      <c r="Q88" s="35"/>
    </row>
    <row r="89" spans="1:17" s="40" customFormat="1">
      <c r="A89" s="35"/>
      <c r="B89" s="41"/>
      <c r="C89" s="42"/>
      <c r="D89" s="129"/>
      <c r="E89" s="14"/>
      <c r="F89" s="14"/>
      <c r="G89" s="47"/>
      <c r="H89" s="45"/>
      <c r="I89" s="46"/>
      <c r="J89" s="46"/>
      <c r="K89" s="46"/>
      <c r="L89" s="46"/>
      <c r="M89" s="35"/>
      <c r="N89" s="35"/>
      <c r="O89" s="36"/>
      <c r="P89" s="35"/>
      <c r="Q89" s="35"/>
    </row>
    <row r="90" spans="1:17" s="40" customFormat="1">
      <c r="A90" s="35"/>
      <c r="B90" s="41"/>
      <c r="C90" s="42"/>
      <c r="D90" s="129"/>
      <c r="E90" s="14"/>
      <c r="F90" s="14"/>
      <c r="G90" s="47"/>
      <c r="H90" s="45"/>
      <c r="I90" s="46"/>
      <c r="J90" s="46"/>
      <c r="K90" s="46"/>
      <c r="L90" s="46"/>
      <c r="M90" s="35"/>
      <c r="N90" s="35"/>
      <c r="O90" s="36"/>
      <c r="P90" s="35"/>
      <c r="Q90" s="35"/>
    </row>
    <row r="91" spans="1:17" s="40" customFormat="1">
      <c r="A91" s="35"/>
      <c r="B91" s="41"/>
      <c r="C91" s="42"/>
      <c r="D91" s="129"/>
      <c r="E91" s="14"/>
      <c r="F91" s="14"/>
      <c r="G91" s="47"/>
      <c r="H91" s="45"/>
      <c r="I91" s="46"/>
      <c r="J91" s="46"/>
      <c r="K91" s="46"/>
      <c r="L91" s="46"/>
      <c r="M91" s="35"/>
      <c r="N91" s="35"/>
      <c r="O91" s="36"/>
      <c r="P91" s="35"/>
      <c r="Q91" s="35"/>
    </row>
    <row r="92" spans="1:17" s="40" customFormat="1">
      <c r="A92" s="35"/>
      <c r="B92" s="41"/>
      <c r="C92" s="42"/>
      <c r="D92" s="129"/>
      <c r="E92" s="14"/>
      <c r="F92" s="14"/>
      <c r="G92" s="47"/>
      <c r="H92" s="45"/>
      <c r="I92" s="46"/>
      <c r="J92" s="46"/>
      <c r="K92" s="46"/>
      <c r="L92" s="46"/>
      <c r="M92" s="35"/>
      <c r="N92" s="35"/>
      <c r="O92" s="36"/>
      <c r="P92" s="35"/>
      <c r="Q92" s="35"/>
    </row>
    <row r="93" spans="1:17" s="40" customFormat="1">
      <c r="A93" s="35"/>
      <c r="B93" s="41"/>
      <c r="C93" s="42"/>
      <c r="D93" s="129"/>
      <c r="E93" s="14"/>
      <c r="F93" s="14"/>
      <c r="G93" s="47"/>
      <c r="H93" s="45"/>
      <c r="I93" s="46"/>
      <c r="J93" s="46"/>
      <c r="K93" s="46"/>
      <c r="L93" s="46"/>
      <c r="M93" s="35"/>
      <c r="N93" s="35"/>
      <c r="O93" s="36"/>
      <c r="P93" s="35"/>
      <c r="Q93" s="35"/>
    </row>
    <row r="94" spans="1:17" s="40" customFormat="1">
      <c r="A94" s="35"/>
      <c r="B94" s="41"/>
      <c r="C94" s="42"/>
      <c r="D94" s="129"/>
      <c r="E94" s="14"/>
      <c r="F94" s="14"/>
      <c r="G94" s="47"/>
      <c r="H94" s="45"/>
      <c r="I94" s="46"/>
      <c r="J94" s="46"/>
      <c r="K94" s="46"/>
      <c r="L94" s="46"/>
      <c r="M94" s="35"/>
      <c r="N94" s="35"/>
      <c r="O94" s="36"/>
      <c r="P94" s="35"/>
      <c r="Q94" s="35"/>
    </row>
    <row r="95" spans="1:17" s="40" customFormat="1">
      <c r="A95" s="35"/>
      <c r="B95" s="41"/>
      <c r="C95" s="42"/>
      <c r="D95" s="129"/>
      <c r="E95" s="14"/>
      <c r="F95" s="14"/>
      <c r="G95" s="47"/>
      <c r="H95" s="45"/>
      <c r="I95" s="46"/>
      <c r="J95" s="46"/>
      <c r="K95" s="46"/>
      <c r="L95" s="46"/>
      <c r="M95" s="35"/>
      <c r="N95" s="35"/>
      <c r="O95" s="36"/>
      <c r="P95" s="35"/>
      <c r="Q95" s="35"/>
    </row>
    <row r="96" spans="1:17" s="40" customFormat="1">
      <c r="A96" s="35"/>
      <c r="B96" s="41"/>
      <c r="C96" s="42"/>
      <c r="D96" s="129"/>
      <c r="E96" s="14"/>
      <c r="F96" s="14"/>
      <c r="G96" s="47"/>
      <c r="H96" s="45"/>
      <c r="I96" s="46"/>
      <c r="J96" s="46"/>
      <c r="K96" s="46"/>
      <c r="L96" s="46"/>
      <c r="M96" s="35"/>
      <c r="N96" s="35"/>
      <c r="O96" s="36"/>
      <c r="P96" s="35"/>
      <c r="Q96" s="35"/>
    </row>
    <row r="97" spans="1:17" s="40" customFormat="1">
      <c r="A97" s="35"/>
      <c r="B97" s="41"/>
      <c r="C97" s="42"/>
      <c r="D97" s="129"/>
      <c r="E97" s="14"/>
      <c r="F97" s="14"/>
      <c r="G97" s="47"/>
      <c r="H97" s="45"/>
      <c r="I97" s="46"/>
      <c r="J97" s="46"/>
      <c r="K97" s="46"/>
      <c r="L97" s="46"/>
      <c r="M97" s="35"/>
      <c r="N97" s="35"/>
      <c r="O97" s="36"/>
      <c r="P97" s="35"/>
      <c r="Q97" s="35"/>
    </row>
    <row r="98" spans="1:17" s="40" customFormat="1">
      <c r="A98" s="35"/>
      <c r="B98" s="41"/>
      <c r="C98" s="42"/>
      <c r="D98" s="129"/>
      <c r="E98" s="14"/>
      <c r="F98" s="14"/>
      <c r="G98" s="47"/>
      <c r="H98" s="45"/>
      <c r="I98" s="46"/>
      <c r="J98" s="46"/>
      <c r="K98" s="46"/>
      <c r="L98" s="46"/>
      <c r="M98" s="35"/>
      <c r="N98" s="35"/>
      <c r="O98" s="36"/>
      <c r="P98" s="35"/>
      <c r="Q98" s="35"/>
    </row>
    <row r="99" spans="1:17" s="40" customFormat="1">
      <c r="A99" s="35"/>
      <c r="B99" s="41"/>
      <c r="C99" s="42"/>
      <c r="D99" s="129"/>
      <c r="E99" s="14"/>
      <c r="F99" s="14"/>
      <c r="G99" s="47"/>
      <c r="H99" s="45"/>
      <c r="I99" s="46"/>
      <c r="J99" s="46"/>
      <c r="K99" s="46"/>
      <c r="L99" s="46"/>
      <c r="M99" s="35"/>
      <c r="N99" s="35"/>
      <c r="O99" s="36"/>
      <c r="P99" s="35"/>
      <c r="Q99" s="35"/>
    </row>
    <row r="100" spans="1:17" s="40" customFormat="1">
      <c r="A100" s="35"/>
      <c r="B100" s="41"/>
      <c r="C100" s="42"/>
      <c r="D100" s="129"/>
      <c r="E100" s="14"/>
      <c r="F100" s="14"/>
      <c r="G100" s="47"/>
      <c r="H100" s="45"/>
      <c r="I100" s="46"/>
      <c r="J100" s="46"/>
      <c r="K100" s="46"/>
      <c r="L100" s="46"/>
      <c r="M100" s="35"/>
      <c r="N100" s="35"/>
      <c r="O100" s="36"/>
      <c r="P100" s="35"/>
      <c r="Q100" s="35"/>
    </row>
    <row r="101" spans="1:17" s="40" customFormat="1">
      <c r="A101" s="35"/>
      <c r="B101" s="41"/>
      <c r="C101" s="42"/>
      <c r="D101" s="129"/>
      <c r="E101" s="14"/>
      <c r="F101" s="14"/>
      <c r="G101" s="47"/>
      <c r="H101" s="45"/>
      <c r="I101" s="46"/>
      <c r="J101" s="46"/>
      <c r="K101" s="46"/>
      <c r="L101" s="46"/>
      <c r="M101" s="35"/>
      <c r="N101" s="35"/>
      <c r="O101" s="36"/>
      <c r="P101" s="35"/>
      <c r="Q101" s="35"/>
    </row>
    <row r="102" spans="1:17" s="40" customFormat="1">
      <c r="A102" s="35"/>
      <c r="B102" s="41"/>
      <c r="C102" s="42"/>
      <c r="D102" s="129"/>
      <c r="E102" s="14"/>
      <c r="F102" s="14"/>
      <c r="G102" s="47"/>
      <c r="H102" s="45"/>
      <c r="I102" s="46"/>
      <c r="J102" s="46"/>
      <c r="K102" s="46"/>
      <c r="L102" s="46"/>
      <c r="M102" s="35"/>
      <c r="N102" s="35"/>
      <c r="O102" s="36"/>
      <c r="P102" s="35"/>
      <c r="Q102" s="35"/>
    </row>
    <row r="103" spans="1:17" s="40" customFormat="1">
      <c r="A103" s="35"/>
      <c r="B103" s="41"/>
      <c r="C103" s="42"/>
      <c r="D103" s="129"/>
      <c r="E103" s="14"/>
      <c r="F103" s="14"/>
      <c r="G103" s="47"/>
      <c r="H103" s="45"/>
      <c r="I103" s="46"/>
      <c r="J103" s="46"/>
      <c r="K103" s="46"/>
      <c r="L103" s="46"/>
      <c r="M103" s="35"/>
      <c r="N103" s="35"/>
      <c r="O103" s="36"/>
      <c r="P103" s="35"/>
      <c r="Q103" s="35"/>
    </row>
    <row r="104" spans="1:17" s="40" customFormat="1">
      <c r="A104" s="35"/>
      <c r="B104" s="41"/>
      <c r="C104" s="42"/>
      <c r="D104" s="129"/>
      <c r="E104" s="14"/>
      <c r="F104" s="14"/>
      <c r="G104" s="47"/>
      <c r="H104" s="45"/>
      <c r="I104" s="46"/>
      <c r="J104" s="46"/>
      <c r="K104" s="46"/>
      <c r="L104" s="46"/>
      <c r="M104" s="35"/>
      <c r="N104" s="35"/>
      <c r="O104" s="36"/>
      <c r="P104" s="35"/>
      <c r="Q104" s="35"/>
    </row>
    <row r="105" spans="1:17" s="40" customFormat="1">
      <c r="A105" s="35"/>
      <c r="B105" s="41"/>
      <c r="C105" s="42"/>
      <c r="D105" s="129"/>
      <c r="E105" s="14"/>
      <c r="F105" s="14"/>
      <c r="G105" s="47"/>
      <c r="H105" s="45"/>
      <c r="I105" s="46"/>
      <c r="J105" s="46"/>
      <c r="K105" s="46"/>
      <c r="L105" s="46"/>
      <c r="M105" s="35"/>
      <c r="N105" s="35"/>
      <c r="O105" s="36"/>
      <c r="P105" s="35"/>
      <c r="Q105" s="35"/>
    </row>
    <row r="106" spans="1:17" s="40" customFormat="1">
      <c r="A106" s="35"/>
      <c r="B106" s="41"/>
      <c r="C106" s="42"/>
      <c r="D106" s="129"/>
      <c r="E106" s="14"/>
      <c r="F106" s="14"/>
      <c r="G106" s="47"/>
      <c r="H106" s="45"/>
      <c r="I106" s="46"/>
      <c r="J106" s="46"/>
      <c r="K106" s="46"/>
      <c r="L106" s="46"/>
      <c r="M106" s="35"/>
      <c r="N106" s="35"/>
      <c r="O106" s="36"/>
      <c r="P106" s="35"/>
      <c r="Q106" s="35"/>
    </row>
    <row r="107" spans="1:17" s="40" customFormat="1">
      <c r="A107" s="35"/>
      <c r="B107" s="41"/>
      <c r="C107" s="42"/>
      <c r="D107" s="129"/>
      <c r="E107" s="14"/>
      <c r="F107" s="14"/>
      <c r="G107" s="47"/>
      <c r="H107" s="45"/>
      <c r="I107" s="46"/>
      <c r="J107" s="46"/>
      <c r="K107" s="46"/>
      <c r="L107" s="46"/>
      <c r="M107" s="35"/>
      <c r="N107" s="35"/>
      <c r="O107" s="36"/>
      <c r="P107" s="35"/>
      <c r="Q107" s="35"/>
    </row>
    <row r="108" spans="1:17" s="40" customFormat="1">
      <c r="A108" s="35"/>
      <c r="B108" s="41"/>
      <c r="C108" s="42"/>
      <c r="D108" s="129"/>
      <c r="E108" s="14"/>
      <c r="F108" s="14"/>
      <c r="G108" s="47"/>
      <c r="H108" s="45"/>
      <c r="I108" s="46"/>
      <c r="J108" s="46"/>
      <c r="K108" s="46"/>
      <c r="L108" s="46"/>
      <c r="M108" s="35"/>
      <c r="N108" s="35"/>
      <c r="O108" s="36"/>
      <c r="P108" s="35"/>
      <c r="Q108" s="35"/>
    </row>
    <row r="109" spans="1:17" s="40" customFormat="1">
      <c r="A109" s="35"/>
      <c r="B109" s="41"/>
      <c r="C109" s="42"/>
      <c r="D109" s="129"/>
      <c r="E109" s="14"/>
      <c r="F109" s="14"/>
      <c r="G109" s="47"/>
      <c r="H109" s="45"/>
      <c r="I109" s="46"/>
      <c r="J109" s="46"/>
      <c r="K109" s="46"/>
      <c r="L109" s="46"/>
      <c r="M109" s="35"/>
      <c r="N109" s="35"/>
      <c r="O109" s="36"/>
      <c r="P109" s="35"/>
      <c r="Q109" s="35"/>
    </row>
    <row r="110" spans="1:17" s="40" customFormat="1">
      <c r="A110" s="35"/>
      <c r="B110" s="41"/>
      <c r="C110" s="42"/>
      <c r="D110" s="129"/>
      <c r="E110" s="14"/>
      <c r="F110" s="14"/>
      <c r="G110" s="47"/>
      <c r="H110" s="45"/>
      <c r="I110" s="46"/>
      <c r="J110" s="46"/>
      <c r="K110" s="46"/>
      <c r="L110" s="46"/>
      <c r="M110" s="35"/>
      <c r="N110" s="35"/>
      <c r="O110" s="36"/>
      <c r="P110" s="35"/>
      <c r="Q110" s="35"/>
    </row>
    <row r="111" spans="1:17" s="40" customFormat="1">
      <c r="A111" s="35"/>
      <c r="B111" s="41"/>
      <c r="C111" s="42"/>
      <c r="D111" s="129"/>
      <c r="E111" s="14"/>
      <c r="F111" s="14"/>
      <c r="G111" s="47"/>
      <c r="H111" s="45"/>
      <c r="I111" s="46"/>
      <c r="J111" s="46"/>
      <c r="K111" s="46"/>
      <c r="L111" s="46"/>
      <c r="M111" s="35"/>
      <c r="N111" s="35"/>
      <c r="O111" s="36"/>
      <c r="P111" s="35"/>
      <c r="Q111" s="35"/>
    </row>
    <row r="112" spans="1:17" s="40" customFormat="1">
      <c r="A112" s="35"/>
      <c r="B112" s="41"/>
      <c r="C112" s="42"/>
      <c r="D112" s="129"/>
      <c r="E112" s="14"/>
      <c r="F112" s="14"/>
      <c r="G112" s="47"/>
      <c r="H112" s="45"/>
      <c r="I112" s="46"/>
      <c r="J112" s="46"/>
      <c r="K112" s="46"/>
      <c r="L112" s="46"/>
      <c r="M112" s="35"/>
      <c r="N112" s="35"/>
      <c r="O112" s="36"/>
      <c r="P112" s="35"/>
      <c r="Q112" s="35"/>
    </row>
    <row r="113" spans="1:17" s="40" customFormat="1">
      <c r="A113" s="35"/>
      <c r="B113" s="41"/>
      <c r="C113" s="42"/>
      <c r="D113" s="129"/>
      <c r="E113" s="14"/>
      <c r="F113" s="14"/>
      <c r="G113" s="47"/>
      <c r="H113" s="45"/>
      <c r="I113" s="46"/>
      <c r="J113" s="46"/>
      <c r="K113" s="46"/>
      <c r="L113" s="46"/>
      <c r="M113" s="35"/>
      <c r="N113" s="35"/>
      <c r="O113" s="36"/>
      <c r="P113" s="35"/>
      <c r="Q113" s="35"/>
    </row>
    <row r="114" spans="1:17" s="40" customFormat="1">
      <c r="A114" s="35"/>
      <c r="B114" s="41"/>
      <c r="C114" s="42"/>
      <c r="D114" s="129"/>
      <c r="E114" s="14"/>
      <c r="F114" s="14"/>
      <c r="G114" s="47"/>
      <c r="H114" s="45"/>
      <c r="I114" s="46"/>
      <c r="J114" s="46"/>
      <c r="K114" s="46"/>
      <c r="L114" s="46"/>
      <c r="M114" s="35"/>
      <c r="N114" s="35"/>
      <c r="O114" s="36"/>
      <c r="P114" s="35"/>
      <c r="Q114" s="35"/>
    </row>
    <row r="115" spans="1:17" s="40" customFormat="1">
      <c r="A115" s="35"/>
      <c r="B115" s="41"/>
      <c r="C115" s="42"/>
      <c r="D115" s="129"/>
      <c r="E115" s="14"/>
      <c r="F115" s="14"/>
      <c r="G115" s="47"/>
      <c r="H115" s="45"/>
      <c r="I115" s="46"/>
      <c r="J115" s="46"/>
      <c r="K115" s="46"/>
      <c r="L115" s="46"/>
      <c r="M115" s="35"/>
      <c r="N115" s="35"/>
      <c r="O115" s="36"/>
      <c r="P115" s="35"/>
      <c r="Q115" s="35"/>
    </row>
    <row r="116" spans="1:17" s="40" customFormat="1">
      <c r="A116" s="35"/>
      <c r="B116" s="41"/>
      <c r="C116" s="42"/>
      <c r="D116" s="129"/>
      <c r="E116" s="14"/>
      <c r="F116" s="14"/>
      <c r="G116" s="47"/>
      <c r="H116" s="45"/>
      <c r="I116" s="46"/>
      <c r="J116" s="46"/>
      <c r="K116" s="46"/>
      <c r="L116" s="46"/>
      <c r="M116" s="35"/>
      <c r="N116" s="35"/>
      <c r="O116" s="36"/>
      <c r="P116" s="35"/>
      <c r="Q116" s="35"/>
    </row>
    <row r="117" spans="1:17" s="40" customFormat="1">
      <c r="A117" s="35"/>
      <c r="B117" s="41"/>
      <c r="C117" s="42"/>
      <c r="D117" s="129"/>
      <c r="E117" s="14"/>
      <c r="F117" s="14"/>
      <c r="G117" s="47"/>
      <c r="H117" s="45"/>
      <c r="I117" s="46"/>
      <c r="J117" s="46"/>
      <c r="K117" s="46"/>
      <c r="L117" s="46"/>
      <c r="M117" s="35"/>
      <c r="N117" s="35"/>
      <c r="O117" s="36"/>
      <c r="P117" s="35"/>
      <c r="Q117" s="35"/>
    </row>
    <row r="118" spans="1:17" s="40" customFormat="1">
      <c r="A118" s="35"/>
      <c r="B118" s="41"/>
      <c r="C118" s="42"/>
      <c r="D118" s="129"/>
      <c r="E118" s="14"/>
      <c r="F118" s="14"/>
      <c r="G118" s="47"/>
      <c r="H118" s="45"/>
      <c r="I118" s="46"/>
      <c r="J118" s="46"/>
      <c r="K118" s="46"/>
      <c r="L118" s="46"/>
      <c r="M118" s="35"/>
      <c r="N118" s="35"/>
      <c r="O118" s="36"/>
      <c r="P118" s="35"/>
      <c r="Q118" s="35"/>
    </row>
    <row r="119" spans="1:17" s="40" customFormat="1">
      <c r="A119" s="35"/>
      <c r="B119" s="41"/>
      <c r="C119" s="42"/>
      <c r="D119" s="129"/>
      <c r="E119" s="14"/>
      <c r="F119" s="14"/>
      <c r="G119" s="47"/>
      <c r="H119" s="45"/>
      <c r="I119" s="46"/>
      <c r="J119" s="46"/>
      <c r="K119" s="46"/>
      <c r="L119" s="46"/>
      <c r="M119" s="35"/>
      <c r="N119" s="35"/>
      <c r="O119" s="36"/>
      <c r="P119" s="35"/>
      <c r="Q119" s="35"/>
    </row>
    <row r="120" spans="1:17" s="40" customFormat="1">
      <c r="A120" s="35"/>
      <c r="B120" s="41"/>
      <c r="C120" s="42"/>
      <c r="D120" s="129"/>
      <c r="E120" s="14"/>
      <c r="F120" s="14"/>
      <c r="G120" s="47"/>
      <c r="H120" s="45"/>
      <c r="I120" s="46"/>
      <c r="J120" s="46"/>
      <c r="K120" s="46"/>
      <c r="L120" s="46"/>
      <c r="M120" s="35"/>
      <c r="N120" s="35"/>
      <c r="O120" s="36"/>
      <c r="P120" s="35"/>
      <c r="Q120" s="35"/>
    </row>
    <row r="121" spans="1:17" s="40" customFormat="1">
      <c r="A121" s="35"/>
      <c r="B121" s="41"/>
      <c r="C121" s="42"/>
      <c r="D121" s="129"/>
      <c r="E121" s="14"/>
      <c r="F121" s="14"/>
      <c r="G121" s="47"/>
      <c r="H121" s="45"/>
      <c r="I121" s="46"/>
      <c r="J121" s="46"/>
      <c r="K121" s="46"/>
      <c r="L121" s="46"/>
      <c r="M121" s="35"/>
      <c r="N121" s="35"/>
      <c r="O121" s="36"/>
      <c r="P121" s="35"/>
      <c r="Q121" s="35"/>
    </row>
    <row r="122" spans="1:17" s="40" customFormat="1">
      <c r="A122" s="35"/>
      <c r="B122" s="41"/>
      <c r="C122" s="42"/>
      <c r="D122" s="129"/>
      <c r="E122" s="14"/>
      <c r="F122" s="14"/>
      <c r="G122" s="47"/>
      <c r="H122" s="45"/>
      <c r="I122" s="46"/>
      <c r="J122" s="46"/>
      <c r="K122" s="46"/>
      <c r="L122" s="46"/>
      <c r="M122" s="35"/>
      <c r="N122" s="35"/>
      <c r="O122" s="36"/>
      <c r="P122" s="35"/>
      <c r="Q122" s="35"/>
    </row>
    <row r="123" spans="1:17" s="40" customFormat="1">
      <c r="A123" s="35"/>
      <c r="B123" s="41"/>
      <c r="C123" s="42"/>
      <c r="D123" s="129"/>
      <c r="E123" s="14"/>
      <c r="F123" s="14"/>
      <c r="G123" s="47"/>
      <c r="H123" s="45"/>
      <c r="I123" s="46"/>
      <c r="J123" s="46"/>
      <c r="K123" s="46"/>
      <c r="L123" s="46"/>
      <c r="M123" s="35"/>
      <c r="N123" s="35"/>
      <c r="O123" s="36"/>
      <c r="P123" s="35"/>
      <c r="Q123" s="35"/>
    </row>
  </sheetData>
  <sortState ref="A2:R124">
    <sortCondition ref="B2:B124"/>
    <sortCondition ref="C2:C124"/>
    <sortCondition ref="D2:D124"/>
  </sortState>
  <dataConsolidate/>
  <conditionalFormatting sqref="O1:O1048576">
    <cfRule type="cellIs" dxfId="2" priority="2" operator="equal">
      <formula>TRUE</formula>
    </cfRule>
  </conditionalFormatting>
  <dataValidations count="5">
    <dataValidation allowBlank="1" showInputMessage="1" showErrorMessage="1" promptTitle="Site / Bond / SNP" prompt="A Site / Bond / SNP that has been inserted or removed by mutation._x000a_Optional field, typically only used when the mutant AA is not A or L." sqref="I1" xr:uid="{00000000-0002-0000-0300-000000000000}"/>
    <dataValidation allowBlank="1" showInputMessage="1" showErrorMessage="1" promptTitle="PDB ID" prompt="Provide the four-letter identifier of the Xtal structure from the PDB." sqref="A2:A1048576" xr:uid="{00000000-0002-0000-0300-000001000000}"/>
    <dataValidation type="textLength" operator="greaterThan" allowBlank="1" showInputMessage="1" showErrorMessage="1" promptTitle="Remark" prompt="Optional field to save any remark about the annotated data." sqref="L1:L1048576" xr:uid="{00000000-0002-0000-0300-000002000000}">
      <formula1>0</formula1>
    </dataValidation>
    <dataValidation type="whole" operator="greaterThan" showInputMessage="1" showErrorMessage="1" error="You need to report a whole number" promptTitle="Sequence number" prompt="Type the sequence number (UniProt) of the mutated residue" sqref="D1:D13 D16:D1048576 D14:D15" xr:uid="{00000000-0002-0000-0300-000003000000}">
      <formula1>0</formula1>
    </dataValidation>
    <dataValidation allowBlank="1" showInputMessage="1" showErrorMessage="1" promptTitle="UniProt identifier" prompt="Type the UniProt entry name (e.g. GRM5_HUMAN) or code (e.g. P41594) of the GPCR" sqref="B1:C13 B16:C1048576 B14:C15" xr:uid="{00000000-0002-0000-0300-000004000000}"/>
  </dataValidations>
  <hyperlinks>
    <hyperlink ref="B1" r:id="rId1" display="UniProt entry" xr:uid="{00000000-0004-0000-0300-000000000000}"/>
  </hyperlink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showInputMessage="1" showErrorMessage="1" error="Only values from the list can be used" promptTitle="Amino acid type" prompt="Select the mutant amino acid from the list" xr:uid="{00000000-0002-0000-0300-000005000000}">
          <x14:formula1>
            <xm:f>Droplist_Terms!$B$2:$B$41</xm:f>
          </x14:formula1>
          <xm:sqref>F19450:F1048576 F1</xm:sqref>
        </x14:dataValidation>
        <x14:dataValidation type="list" allowBlank="1" showInputMessage="1" showErrorMessage="1" promptTitle="Inserted / Removed" prompt="Specifies whether the Site / Bond / SNP was inserted or removed by the mutation." xr:uid="{00000000-0002-0000-0300-000006000000}">
          <x14:formula1>
            <xm:f>Droplist_Terms!$H$2:$H$3</xm:f>
          </x14:formula1>
          <xm:sqref>J1:J1048576</xm:sqref>
        </x14:dataValidation>
        <x14:dataValidation type="list" showInputMessage="1" showErrorMessage="1" error="Only values from the list can be used" promptTitle="Amino acid type" prompt="Select the wild-type amino acid from the list" xr:uid="{00000000-0002-0000-0300-000007000000}">
          <x14:formula1>
            <xm:f>Droplist_Terms!$B$2:$B$41</xm:f>
          </x14:formula1>
          <xm:sqref>E1:E13 E16:E1048576 E14:E15</xm:sqref>
        </x14:dataValidation>
        <x14:dataValidation type="list" allowBlank="1" showInputMessage="1" showErrorMessage="1" promptTitle="Receptor Expression" prompt="DECREASED: &gt;=20 less than Wt; UNCHANGED: 81-119% of Wt; INCREASED: &gt;=20% higher than Wt" xr:uid="{00000000-0002-0000-0300-000008000000}">
          <x14:formula1>
            <xm:f>Droplist_Terms!$F$2:$F$4</xm:f>
          </x14:formula1>
          <xm:sqref>H1:H1048576</xm:sqref>
        </x14:dataValidation>
        <x14:dataValidation type="list" allowBlank="1" showInputMessage="1" showErrorMessage="1" promptTitle="Thermostability" prompt="Note: Abolished signalling or constitutive activity is also annotated as &quot;Increased&quot; (thermo)stability, as they imply that the receptor has been pushed towards a certain state (inactive/active(." xr:uid="{00000000-0002-0000-0300-000009000000}">
          <x14:formula1>
            <xm:f>Droplist_Terms!$F$2:$F$4</xm:f>
          </x14:formula1>
          <xm:sqref>G1:G13 G16:G1048576</xm:sqref>
        </x14:dataValidation>
        <x14:dataValidation type="list" showInputMessage="1" showErrorMessage="1" error="Only values from the list can be used" promptTitle="Amino acid type" prompt="Select the mutant amino acid from the list" xr:uid="{00000000-0002-0000-0300-00000A000000}">
          <x14:formula1>
            <xm:f>Droplist_Terms!$B$2:$B$42</xm:f>
          </x14:formula1>
          <xm:sqref>F2:F13 F16:F19449 F14:F15</xm:sqref>
        </x14:dataValidation>
        <x14:dataValidation type="list" allowBlank="1" showInputMessage="1" showErrorMessage="1" xr:uid="{00000000-0002-0000-0300-00000B000000}">
          <x14:formula1>
            <xm:f>Droplist_Terms!$I$2:$I$7</xm:f>
          </x14:formula1>
          <xm:sqref>K1:K1048576</xm:sqref>
        </x14:dataValidation>
        <x14:dataValidation type="list" allowBlank="1" showInputMessage="1" showErrorMessage="1" promptTitle="Site / Bond / SNP" prompt="A Site / Bond / SNP that has been inserted or removed by mutation._x000a_Optional field, typically only used when the mutant AA is not A or L." xr:uid="{00000000-0002-0000-0300-00000C000000}">
          <x14:formula1>
            <xm:f>Droplist_Terms!$G$2:$G$8</xm:f>
          </x14:formula1>
          <xm:sqref>I2:I1048576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5"/>
  <sheetViews>
    <sheetView zoomScale="163" zoomScaleNormal="163" zoomScalePageLayoutView="163" workbookViewId="0">
      <pane ySplit="1" topLeftCell="A2" activePane="bottomLeft" state="frozen"/>
      <selection pane="bottomLeft" activeCell="G2" sqref="G2:G8"/>
    </sheetView>
  </sheetViews>
  <sheetFormatPr baseColWidth="10" defaultRowHeight="16"/>
  <cols>
    <col min="1" max="1" width="6" style="35" bestFit="1" customWidth="1"/>
    <col min="2" max="2" width="12.5" style="21" bestFit="1" customWidth="1"/>
    <col min="3" max="3" width="9.1640625" style="14" customWidth="1"/>
    <col min="4" max="4" width="8.83203125" style="34" customWidth="1"/>
    <col min="5" max="5" width="4.1640625" style="40" bestFit="1" customWidth="1"/>
    <col min="6" max="6" width="3.5" style="14" customWidth="1"/>
    <col min="7" max="7" width="4.6640625" style="14" customWidth="1"/>
    <col min="8" max="8" width="12" style="47" customWidth="1"/>
    <col min="9" max="9" width="13.1640625" style="45" customWidth="1"/>
    <col min="10" max="10" width="19.83203125" style="46" customWidth="1"/>
    <col min="11" max="11" width="9.83203125" style="46" bestFit="1" customWidth="1"/>
    <col min="12" max="12" width="6.1640625" style="46" customWidth="1"/>
    <col min="13" max="13" width="10.83203125" style="46"/>
    <col min="14" max="14" width="10.83203125" style="36"/>
    <col min="15" max="16384" width="10.83203125" style="35"/>
  </cols>
  <sheetData>
    <row r="1" spans="1:16" s="23" customFormat="1" ht="64">
      <c r="A1" s="23" t="s">
        <v>89</v>
      </c>
      <c r="B1" s="25" t="s">
        <v>208</v>
      </c>
      <c r="C1" s="26" t="s">
        <v>87</v>
      </c>
      <c r="D1" s="27" t="s">
        <v>88</v>
      </c>
      <c r="E1" s="28" t="s">
        <v>0</v>
      </c>
      <c r="F1" s="28" t="s">
        <v>2</v>
      </c>
      <c r="G1" s="28" t="s">
        <v>3</v>
      </c>
      <c r="H1" s="29" t="s">
        <v>209</v>
      </c>
      <c r="I1" s="30" t="s">
        <v>210</v>
      </c>
      <c r="J1" s="31" t="s">
        <v>220</v>
      </c>
      <c r="K1" s="32" t="s">
        <v>217</v>
      </c>
      <c r="L1" s="50" t="s">
        <v>211</v>
      </c>
      <c r="M1" s="50" t="s">
        <v>60</v>
      </c>
      <c r="N1" s="50" t="s">
        <v>333</v>
      </c>
    </row>
    <row r="2" spans="1:16" s="36" customFormat="1">
      <c r="A2" s="82"/>
      <c r="B2" s="20" t="s">
        <v>116</v>
      </c>
      <c r="C2" s="18" t="s">
        <v>120</v>
      </c>
      <c r="D2" s="39" t="s">
        <v>121</v>
      </c>
      <c r="E2" s="36">
        <v>358</v>
      </c>
      <c r="F2" s="18" t="s">
        <v>49</v>
      </c>
      <c r="G2" s="18" t="s">
        <v>39</v>
      </c>
      <c r="H2" s="53"/>
      <c r="I2" s="37"/>
      <c r="J2" s="36" t="s">
        <v>63</v>
      </c>
      <c r="K2" s="36" t="s">
        <v>216</v>
      </c>
      <c r="N2" s="36" t="b">
        <f t="shared" ref="N2:N8" si="0">AND(ISBLANK(H2),ISBLANK(I2),ISBLANK(J2),ISBLANK(K2),ISBLANK(L2))</f>
        <v>0</v>
      </c>
    </row>
    <row r="3" spans="1:16" s="36" customFormat="1">
      <c r="A3" s="79" t="s">
        <v>243</v>
      </c>
      <c r="B3" s="59" t="s">
        <v>244</v>
      </c>
      <c r="C3" s="56" t="s">
        <v>120</v>
      </c>
      <c r="D3" s="60" t="s">
        <v>121</v>
      </c>
      <c r="E3" s="61">
        <v>325</v>
      </c>
      <c r="F3" s="18" t="s">
        <v>49</v>
      </c>
      <c r="G3" s="18" t="s">
        <v>41</v>
      </c>
      <c r="H3" s="53"/>
      <c r="I3" s="64"/>
      <c r="J3" s="36" t="s">
        <v>63</v>
      </c>
      <c r="K3" s="36" t="s">
        <v>216</v>
      </c>
      <c r="N3" s="36" t="b">
        <f t="shared" si="0"/>
        <v>0</v>
      </c>
    </row>
    <row r="4" spans="1:16" s="36" customFormat="1">
      <c r="A4" s="36" t="s">
        <v>243</v>
      </c>
      <c r="B4" s="59" t="s">
        <v>244</v>
      </c>
      <c r="C4" s="56" t="s">
        <v>120</v>
      </c>
      <c r="D4" s="60" t="s">
        <v>246</v>
      </c>
      <c r="E4" s="62">
        <v>326</v>
      </c>
      <c r="F4" s="18" t="s">
        <v>49</v>
      </c>
      <c r="G4" s="18" t="s">
        <v>1</v>
      </c>
      <c r="H4" s="63"/>
      <c r="I4" s="37"/>
      <c r="J4" s="36" t="s">
        <v>63</v>
      </c>
      <c r="K4" s="36" t="s">
        <v>216</v>
      </c>
      <c r="N4" s="36" t="b">
        <f t="shared" si="0"/>
        <v>0</v>
      </c>
    </row>
    <row r="5" spans="1:16" s="36" customFormat="1">
      <c r="A5" s="79" t="s">
        <v>263</v>
      </c>
      <c r="B5" s="59" t="s">
        <v>264</v>
      </c>
      <c r="C5" s="56" t="s">
        <v>120</v>
      </c>
      <c r="D5" s="60" t="s">
        <v>272</v>
      </c>
      <c r="E5" s="37">
        <v>337</v>
      </c>
      <c r="F5" s="18" t="s">
        <v>49</v>
      </c>
      <c r="G5" s="18" t="s">
        <v>39</v>
      </c>
      <c r="H5" s="53"/>
      <c r="I5" s="37"/>
      <c r="J5" s="36" t="s">
        <v>63</v>
      </c>
      <c r="K5" s="36" t="s">
        <v>216</v>
      </c>
      <c r="N5" s="36" t="b">
        <f t="shared" si="0"/>
        <v>0</v>
      </c>
    </row>
    <row r="6" spans="1:16" s="36" customFormat="1">
      <c r="A6" s="36" t="s">
        <v>398</v>
      </c>
      <c r="B6" s="20" t="s">
        <v>283</v>
      </c>
      <c r="C6" s="18" t="s">
        <v>241</v>
      </c>
      <c r="D6" s="39"/>
      <c r="E6" s="64">
        <v>405</v>
      </c>
      <c r="F6" s="18" t="s">
        <v>49</v>
      </c>
      <c r="G6" s="18" t="s">
        <v>39</v>
      </c>
      <c r="H6" s="53"/>
      <c r="I6" s="37"/>
      <c r="J6" s="36" t="s">
        <v>63</v>
      </c>
      <c r="K6" s="36" t="s">
        <v>216</v>
      </c>
      <c r="M6" s="35"/>
      <c r="N6" s="36" t="b">
        <f t="shared" si="0"/>
        <v>0</v>
      </c>
      <c r="O6" s="35"/>
      <c r="P6" s="35"/>
    </row>
    <row r="7" spans="1:16" s="36" customFormat="1">
      <c r="A7" s="36" t="s">
        <v>398</v>
      </c>
      <c r="B7" s="20" t="s">
        <v>283</v>
      </c>
      <c r="C7" s="18" t="s">
        <v>120</v>
      </c>
      <c r="D7" s="39" t="s">
        <v>259</v>
      </c>
      <c r="E7" s="64">
        <v>396</v>
      </c>
      <c r="F7" s="18" t="s">
        <v>49</v>
      </c>
      <c r="G7" s="18" t="s">
        <v>39</v>
      </c>
      <c r="H7" s="53"/>
      <c r="I7" s="37"/>
      <c r="J7" s="36" t="s">
        <v>63</v>
      </c>
      <c r="K7" s="36" t="s">
        <v>216</v>
      </c>
      <c r="N7" s="36" t="b">
        <f t="shared" si="0"/>
        <v>0</v>
      </c>
    </row>
    <row r="8" spans="1:16" s="36" customFormat="1">
      <c r="A8" s="36" t="s">
        <v>398</v>
      </c>
      <c r="B8" s="20" t="s">
        <v>283</v>
      </c>
      <c r="C8" s="18" t="s">
        <v>120</v>
      </c>
      <c r="D8" s="39" t="s">
        <v>286</v>
      </c>
      <c r="E8" s="64">
        <v>400</v>
      </c>
      <c r="F8" s="18" t="s">
        <v>49</v>
      </c>
      <c r="G8" s="18" t="s">
        <v>39</v>
      </c>
      <c r="H8" s="53"/>
      <c r="I8" s="37"/>
      <c r="J8" s="36" t="s">
        <v>63</v>
      </c>
      <c r="K8" s="36" t="s">
        <v>216</v>
      </c>
      <c r="M8" s="35"/>
      <c r="N8" s="36" t="b">
        <f t="shared" si="0"/>
        <v>0</v>
      </c>
      <c r="O8" s="35"/>
      <c r="P8" s="35"/>
    </row>
    <row r="39" spans="1:16" s="40" customFormat="1">
      <c r="A39" s="35"/>
      <c r="B39" s="41"/>
      <c r="C39" s="42"/>
      <c r="D39" s="43"/>
      <c r="F39" s="14"/>
      <c r="G39" s="14"/>
      <c r="H39" s="47"/>
      <c r="I39" s="45"/>
      <c r="J39" s="46"/>
      <c r="K39" s="46"/>
      <c r="L39" s="46"/>
      <c r="M39" s="46"/>
      <c r="N39" s="36"/>
      <c r="O39" s="35"/>
      <c r="P39" s="35"/>
    </row>
    <row r="40" spans="1:16" s="40" customFormat="1">
      <c r="A40" s="35"/>
      <c r="B40" s="41"/>
      <c r="C40" s="42"/>
      <c r="D40" s="43"/>
      <c r="F40" s="14"/>
      <c r="G40" s="14"/>
      <c r="H40" s="47"/>
      <c r="I40" s="45"/>
      <c r="J40" s="46"/>
      <c r="K40" s="46"/>
      <c r="L40" s="46"/>
      <c r="M40" s="46"/>
      <c r="N40" s="36"/>
      <c r="O40" s="35"/>
      <c r="P40" s="35"/>
    </row>
    <row r="41" spans="1:16" s="40" customFormat="1">
      <c r="A41" s="35"/>
      <c r="B41" s="41"/>
      <c r="C41" s="42"/>
      <c r="D41" s="43"/>
      <c r="F41" s="14"/>
      <c r="G41" s="14"/>
      <c r="H41" s="47"/>
      <c r="I41" s="45"/>
      <c r="J41" s="46"/>
      <c r="K41" s="46"/>
      <c r="L41" s="46"/>
      <c r="M41" s="46"/>
      <c r="N41" s="36"/>
      <c r="O41" s="35"/>
      <c r="P41" s="35"/>
    </row>
    <row r="42" spans="1:16" s="40" customFormat="1">
      <c r="A42" s="35"/>
      <c r="B42" s="41"/>
      <c r="C42" s="42"/>
      <c r="D42" s="43"/>
      <c r="F42" s="14"/>
      <c r="G42" s="14"/>
      <c r="H42" s="47"/>
      <c r="I42" s="45"/>
      <c r="J42" s="46"/>
      <c r="K42" s="46"/>
      <c r="L42" s="46"/>
      <c r="M42" s="46"/>
      <c r="N42" s="36"/>
      <c r="O42" s="35"/>
      <c r="P42" s="35"/>
    </row>
    <row r="46" spans="1:16" s="47" customFormat="1">
      <c r="A46" s="35"/>
      <c r="B46" s="41"/>
      <c r="C46" s="42"/>
      <c r="D46" s="43"/>
      <c r="E46" s="44"/>
      <c r="F46" s="42"/>
      <c r="G46" s="42"/>
      <c r="I46" s="45"/>
      <c r="J46" s="46"/>
      <c r="K46" s="46"/>
      <c r="L46" s="46"/>
      <c r="M46" s="46"/>
      <c r="N46" s="36"/>
      <c r="O46" s="35"/>
      <c r="P46" s="35"/>
    </row>
    <row r="47" spans="1:16" s="47" customFormat="1">
      <c r="A47" s="35"/>
      <c r="B47" s="41"/>
      <c r="C47" s="42"/>
      <c r="D47" s="43"/>
      <c r="E47" s="44"/>
      <c r="F47" s="42"/>
      <c r="G47" s="42"/>
      <c r="I47" s="45"/>
      <c r="J47" s="46"/>
      <c r="K47" s="46"/>
      <c r="L47" s="46"/>
      <c r="M47" s="46"/>
      <c r="N47" s="36"/>
      <c r="O47" s="35"/>
      <c r="P47" s="35"/>
    </row>
    <row r="48" spans="1:16" s="47" customFormat="1">
      <c r="A48" s="35"/>
      <c r="B48" s="41"/>
      <c r="C48" s="42"/>
      <c r="D48" s="43"/>
      <c r="E48" s="40"/>
      <c r="F48" s="14"/>
      <c r="G48" s="14"/>
      <c r="I48" s="45"/>
      <c r="J48" s="46"/>
      <c r="K48" s="46"/>
      <c r="L48" s="46"/>
      <c r="M48" s="46"/>
      <c r="N48" s="36"/>
      <c r="O48" s="35"/>
      <c r="P48" s="35"/>
    </row>
    <row r="125" spans="1:16" s="45" customFormat="1">
      <c r="A125" s="35"/>
      <c r="B125" s="41"/>
      <c r="C125" s="42"/>
      <c r="D125" s="43"/>
      <c r="E125" s="44"/>
      <c r="F125" s="42"/>
      <c r="G125" s="42"/>
      <c r="H125" s="48"/>
      <c r="J125" s="46"/>
      <c r="K125" s="46"/>
      <c r="L125" s="46"/>
      <c r="M125" s="46"/>
      <c r="N125" s="36"/>
      <c r="O125" s="35"/>
      <c r="P125" s="35"/>
    </row>
    <row r="126" spans="1:16" s="45" customFormat="1">
      <c r="A126" s="35"/>
      <c r="B126" s="41"/>
      <c r="C126" s="42"/>
      <c r="D126" s="43"/>
      <c r="E126" s="44"/>
      <c r="F126" s="42"/>
      <c r="G126" s="42"/>
      <c r="H126" s="48"/>
      <c r="J126" s="46"/>
      <c r="K126" s="46"/>
      <c r="L126" s="46"/>
      <c r="M126" s="46"/>
      <c r="N126" s="36"/>
      <c r="O126" s="35"/>
      <c r="P126" s="35"/>
    </row>
    <row r="127" spans="1:16" s="45" customFormat="1">
      <c r="A127" s="35"/>
      <c r="B127" s="41"/>
      <c r="C127" s="42"/>
      <c r="D127" s="43"/>
      <c r="E127" s="44"/>
      <c r="F127" s="42"/>
      <c r="G127" s="42"/>
      <c r="H127" s="48"/>
      <c r="J127" s="46"/>
      <c r="K127" s="46"/>
      <c r="L127" s="46"/>
      <c r="M127" s="46"/>
      <c r="N127" s="36"/>
      <c r="O127" s="35"/>
      <c r="P127" s="35"/>
    </row>
    <row r="128" spans="1:16" s="45" customFormat="1">
      <c r="A128" s="35"/>
      <c r="B128" s="41"/>
      <c r="C128" s="42"/>
      <c r="D128" s="43"/>
      <c r="E128" s="40"/>
      <c r="F128" s="14"/>
      <c r="G128" s="14"/>
      <c r="H128" s="47"/>
      <c r="J128" s="46"/>
      <c r="K128" s="46"/>
      <c r="L128" s="46"/>
      <c r="M128" s="46"/>
      <c r="N128" s="36"/>
      <c r="O128" s="35"/>
      <c r="P128" s="35"/>
    </row>
    <row r="129" spans="1:16" s="45" customFormat="1">
      <c r="A129" s="35"/>
      <c r="B129" s="41"/>
      <c r="C129" s="42"/>
      <c r="D129" s="43"/>
      <c r="E129" s="40"/>
      <c r="F129" s="14"/>
      <c r="G129" s="14"/>
      <c r="H129" s="47"/>
      <c r="J129" s="46"/>
      <c r="K129" s="46"/>
      <c r="L129" s="46"/>
      <c r="M129" s="46"/>
      <c r="N129" s="36"/>
      <c r="O129" s="35"/>
      <c r="P129" s="35"/>
    </row>
    <row r="130" spans="1:16" s="45" customFormat="1">
      <c r="A130" s="35"/>
      <c r="B130" s="41"/>
      <c r="C130" s="42"/>
      <c r="D130" s="43"/>
      <c r="E130" s="40"/>
      <c r="F130" s="14"/>
      <c r="G130" s="14"/>
      <c r="H130" s="47"/>
      <c r="J130" s="46"/>
      <c r="K130" s="46"/>
      <c r="L130" s="46"/>
      <c r="M130" s="46"/>
      <c r="N130" s="36"/>
      <c r="O130" s="35"/>
      <c r="P130" s="35"/>
    </row>
    <row r="131" spans="1:16" s="45" customFormat="1">
      <c r="A131" s="35"/>
      <c r="B131" s="41"/>
      <c r="C131" s="42"/>
      <c r="D131" s="43"/>
      <c r="E131" s="40"/>
      <c r="F131" s="14"/>
      <c r="G131" s="14"/>
      <c r="H131" s="47"/>
      <c r="J131" s="46"/>
      <c r="K131" s="46"/>
      <c r="L131" s="46"/>
      <c r="M131" s="46"/>
      <c r="N131" s="36"/>
      <c r="O131" s="35"/>
      <c r="P131" s="35"/>
    </row>
    <row r="132" spans="1:16" s="45" customFormat="1">
      <c r="A132" s="35"/>
      <c r="B132" s="41"/>
      <c r="C132" s="42"/>
      <c r="D132" s="43"/>
      <c r="E132" s="40"/>
      <c r="F132" s="14"/>
      <c r="G132" s="14"/>
      <c r="H132" s="47"/>
      <c r="J132" s="46"/>
      <c r="K132" s="46"/>
      <c r="L132" s="46"/>
      <c r="M132" s="46"/>
      <c r="N132" s="36"/>
      <c r="O132" s="35"/>
      <c r="P132" s="35"/>
    </row>
    <row r="133" spans="1:16" s="45" customFormat="1">
      <c r="A133" s="35"/>
      <c r="B133" s="41"/>
      <c r="C133" s="42"/>
      <c r="D133" s="43"/>
      <c r="E133" s="40"/>
      <c r="F133" s="14"/>
      <c r="G133" s="14"/>
      <c r="H133" s="47"/>
      <c r="J133" s="46"/>
      <c r="K133" s="46"/>
      <c r="L133" s="46"/>
      <c r="M133" s="46"/>
      <c r="N133" s="36"/>
      <c r="O133" s="35"/>
      <c r="P133" s="35"/>
    </row>
    <row r="134" spans="1:16" s="45" customFormat="1">
      <c r="A134" s="35"/>
      <c r="B134" s="41"/>
      <c r="C134" s="42"/>
      <c r="D134" s="43"/>
      <c r="E134" s="40"/>
      <c r="F134" s="14"/>
      <c r="G134" s="14"/>
      <c r="H134" s="47"/>
      <c r="J134" s="46"/>
      <c r="K134" s="46"/>
      <c r="L134" s="46"/>
      <c r="M134" s="46"/>
      <c r="N134" s="36"/>
      <c r="O134" s="35"/>
      <c r="P134" s="35"/>
    </row>
    <row r="135" spans="1:16" s="45" customFormat="1">
      <c r="A135" s="35"/>
      <c r="B135" s="41"/>
      <c r="C135" s="42"/>
      <c r="D135" s="43"/>
      <c r="E135" s="40"/>
      <c r="F135" s="14"/>
      <c r="G135" s="14"/>
      <c r="H135" s="47"/>
      <c r="J135" s="46"/>
      <c r="K135" s="46"/>
      <c r="L135" s="46"/>
      <c r="M135" s="46"/>
      <c r="N135" s="36"/>
      <c r="O135" s="35"/>
      <c r="P135" s="35"/>
    </row>
    <row r="136" spans="1:16" s="45" customFormat="1">
      <c r="A136" s="35"/>
      <c r="B136" s="41"/>
      <c r="C136" s="42"/>
      <c r="D136" s="43"/>
      <c r="E136" s="40"/>
      <c r="F136" s="14"/>
      <c r="G136" s="14"/>
      <c r="H136" s="47"/>
      <c r="J136" s="46"/>
      <c r="K136" s="46"/>
      <c r="L136" s="46"/>
      <c r="M136" s="46"/>
      <c r="N136" s="36"/>
      <c r="O136" s="35"/>
      <c r="P136" s="35"/>
    </row>
    <row r="137" spans="1:16" s="45" customFormat="1">
      <c r="A137" s="35"/>
      <c r="B137" s="41"/>
      <c r="C137" s="42"/>
      <c r="D137" s="43"/>
      <c r="E137" s="40"/>
      <c r="F137" s="14"/>
      <c r="G137" s="14"/>
      <c r="H137" s="47"/>
      <c r="J137" s="46"/>
      <c r="K137" s="46"/>
      <c r="L137" s="46"/>
      <c r="M137" s="46"/>
      <c r="N137" s="36"/>
      <c r="O137" s="35"/>
      <c r="P137" s="35"/>
    </row>
    <row r="138" spans="1:16" s="45" customFormat="1">
      <c r="A138" s="35"/>
      <c r="B138" s="41"/>
      <c r="C138" s="42"/>
      <c r="D138" s="43"/>
      <c r="E138" s="40"/>
      <c r="F138" s="14"/>
      <c r="G138" s="14"/>
      <c r="H138" s="47"/>
      <c r="J138" s="46"/>
      <c r="K138" s="46"/>
      <c r="L138" s="46"/>
      <c r="M138" s="46"/>
      <c r="N138" s="36"/>
      <c r="O138" s="35"/>
      <c r="P138" s="35"/>
    </row>
    <row r="139" spans="1:16" s="45" customFormat="1">
      <c r="A139" s="35"/>
      <c r="B139" s="41"/>
      <c r="C139" s="42"/>
      <c r="D139" s="43"/>
      <c r="E139" s="40"/>
      <c r="F139" s="14"/>
      <c r="G139" s="14"/>
      <c r="H139" s="47"/>
      <c r="J139" s="46"/>
      <c r="K139" s="46"/>
      <c r="L139" s="46"/>
      <c r="M139" s="46"/>
      <c r="N139" s="36"/>
      <c r="O139" s="35"/>
      <c r="P139" s="35"/>
    </row>
    <row r="140" spans="1:16" s="45" customFormat="1">
      <c r="A140" s="35"/>
      <c r="B140" s="41"/>
      <c r="C140" s="42"/>
      <c r="D140" s="43"/>
      <c r="E140" s="40"/>
      <c r="F140" s="14"/>
      <c r="G140" s="14"/>
      <c r="H140" s="47"/>
      <c r="J140" s="46"/>
      <c r="K140" s="46"/>
      <c r="L140" s="46"/>
      <c r="M140" s="46"/>
      <c r="N140" s="36"/>
      <c r="O140" s="35"/>
      <c r="P140" s="35"/>
    </row>
    <row r="141" spans="1:16" s="40" customFormat="1">
      <c r="A141" s="35"/>
      <c r="B141" s="41"/>
      <c r="C141" s="42"/>
      <c r="D141" s="43"/>
      <c r="F141" s="14"/>
      <c r="G141" s="14"/>
      <c r="H141" s="47"/>
      <c r="I141" s="45"/>
      <c r="J141" s="46"/>
      <c r="K141" s="46"/>
      <c r="L141" s="46"/>
      <c r="M141" s="46"/>
      <c r="N141" s="36"/>
      <c r="O141" s="35"/>
      <c r="P141" s="35"/>
    </row>
    <row r="142" spans="1:16" s="40" customFormat="1">
      <c r="A142" s="35"/>
      <c r="B142" s="41"/>
      <c r="C142" s="42"/>
      <c r="D142" s="43"/>
      <c r="F142" s="14"/>
      <c r="G142" s="14"/>
      <c r="H142" s="47"/>
      <c r="I142" s="45"/>
      <c r="J142" s="46"/>
      <c r="K142" s="46"/>
      <c r="L142" s="46"/>
      <c r="M142" s="46"/>
      <c r="N142" s="36"/>
      <c r="O142" s="35"/>
      <c r="P142" s="35"/>
    </row>
    <row r="143" spans="1:16" s="40" customFormat="1">
      <c r="A143" s="35"/>
      <c r="B143" s="41"/>
      <c r="C143" s="42"/>
      <c r="D143" s="43"/>
      <c r="F143" s="14"/>
      <c r="G143" s="14"/>
      <c r="H143" s="47"/>
      <c r="I143" s="45"/>
      <c r="J143" s="46"/>
      <c r="K143" s="46"/>
      <c r="L143" s="46"/>
      <c r="M143" s="46"/>
      <c r="N143" s="36"/>
      <c r="O143" s="35"/>
      <c r="P143" s="35"/>
    </row>
    <row r="144" spans="1:16" s="40" customFormat="1">
      <c r="A144" s="35"/>
      <c r="B144" s="41"/>
      <c r="C144" s="42"/>
      <c r="D144" s="43"/>
      <c r="F144" s="14"/>
      <c r="G144" s="14"/>
      <c r="H144" s="47"/>
      <c r="I144" s="45"/>
      <c r="J144" s="46"/>
      <c r="K144" s="46"/>
      <c r="L144" s="46"/>
      <c r="M144" s="46"/>
      <c r="N144" s="36"/>
      <c r="O144" s="35"/>
      <c r="P144" s="35"/>
    </row>
    <row r="145" spans="1:16" s="40" customFormat="1">
      <c r="A145" s="35"/>
      <c r="B145" s="41"/>
      <c r="C145" s="42"/>
      <c r="D145" s="43"/>
      <c r="F145" s="14"/>
      <c r="G145" s="14"/>
      <c r="H145" s="47"/>
      <c r="I145" s="45"/>
      <c r="J145" s="46"/>
      <c r="K145" s="46"/>
      <c r="L145" s="46"/>
      <c r="M145" s="46"/>
      <c r="N145" s="36"/>
      <c r="O145" s="35"/>
      <c r="P145" s="35"/>
    </row>
    <row r="146" spans="1:16" s="40" customFormat="1">
      <c r="A146" s="35"/>
      <c r="B146" s="41"/>
      <c r="C146" s="42"/>
      <c r="D146" s="43"/>
      <c r="F146" s="14"/>
      <c r="G146" s="14"/>
      <c r="H146" s="47"/>
      <c r="I146" s="45"/>
      <c r="J146" s="46"/>
      <c r="K146" s="46"/>
      <c r="L146" s="46"/>
      <c r="M146" s="46"/>
      <c r="N146" s="36"/>
      <c r="O146" s="35"/>
      <c r="P146" s="35"/>
    </row>
    <row r="147" spans="1:16" s="40" customFormat="1">
      <c r="A147" s="35"/>
      <c r="B147" s="41"/>
      <c r="C147" s="42"/>
      <c r="D147" s="43"/>
      <c r="F147" s="14"/>
      <c r="G147" s="14"/>
      <c r="H147" s="47"/>
      <c r="I147" s="45"/>
      <c r="J147" s="46"/>
      <c r="K147" s="46"/>
      <c r="L147" s="46"/>
      <c r="M147" s="46"/>
      <c r="N147" s="36"/>
      <c r="O147" s="35"/>
      <c r="P147" s="35"/>
    </row>
    <row r="148" spans="1:16" s="40" customFormat="1">
      <c r="A148" s="35"/>
      <c r="B148" s="41"/>
      <c r="C148" s="42"/>
      <c r="D148" s="43"/>
      <c r="F148" s="14"/>
      <c r="G148" s="14"/>
      <c r="H148" s="47"/>
      <c r="I148" s="45"/>
      <c r="J148" s="46"/>
      <c r="K148" s="46"/>
      <c r="L148" s="46"/>
      <c r="M148" s="46"/>
      <c r="N148" s="36"/>
      <c r="O148" s="35"/>
      <c r="P148" s="35"/>
    </row>
    <row r="149" spans="1:16" s="40" customFormat="1">
      <c r="A149" s="35"/>
      <c r="B149" s="41"/>
      <c r="C149" s="42"/>
      <c r="D149" s="43"/>
      <c r="F149" s="14"/>
      <c r="G149" s="14"/>
      <c r="H149" s="47"/>
      <c r="I149" s="45"/>
      <c r="J149" s="46"/>
      <c r="K149" s="46"/>
      <c r="L149" s="46"/>
      <c r="M149" s="46"/>
      <c r="N149" s="36"/>
      <c r="O149" s="35"/>
      <c r="P149" s="35"/>
    </row>
    <row r="150" spans="1:16" s="40" customFormat="1">
      <c r="A150" s="35"/>
      <c r="B150" s="41"/>
      <c r="C150" s="42"/>
      <c r="D150" s="43"/>
      <c r="F150" s="14"/>
      <c r="G150" s="14"/>
      <c r="H150" s="47"/>
      <c r="I150" s="45"/>
      <c r="J150" s="46"/>
      <c r="K150" s="46"/>
      <c r="L150" s="46"/>
      <c r="M150" s="46"/>
      <c r="N150" s="36"/>
      <c r="O150" s="35"/>
      <c r="P150" s="35"/>
    </row>
    <row r="151" spans="1:16" s="40" customFormat="1">
      <c r="A151" s="35"/>
      <c r="B151" s="41"/>
      <c r="C151" s="42"/>
      <c r="D151" s="43"/>
      <c r="F151" s="14"/>
      <c r="G151" s="14"/>
      <c r="H151" s="47"/>
      <c r="I151" s="45"/>
      <c r="J151" s="46"/>
      <c r="K151" s="46"/>
      <c r="L151" s="46"/>
      <c r="M151" s="46"/>
      <c r="N151" s="36"/>
      <c r="O151" s="35"/>
      <c r="P151" s="35"/>
    </row>
    <row r="152" spans="1:16" s="40" customFormat="1">
      <c r="A152" s="35"/>
      <c r="B152" s="41"/>
      <c r="C152" s="42"/>
      <c r="D152" s="43"/>
      <c r="F152" s="14"/>
      <c r="G152" s="14"/>
      <c r="H152" s="47"/>
      <c r="I152" s="45"/>
      <c r="J152" s="46"/>
      <c r="K152" s="46"/>
      <c r="L152" s="46"/>
      <c r="M152" s="46"/>
      <c r="N152" s="36"/>
      <c r="O152" s="35"/>
      <c r="P152" s="35"/>
    </row>
    <row r="153" spans="1:16" s="40" customFormat="1">
      <c r="A153" s="35"/>
      <c r="B153" s="41"/>
      <c r="C153" s="42"/>
      <c r="D153" s="43"/>
      <c r="F153" s="14"/>
      <c r="G153" s="14"/>
      <c r="H153" s="47"/>
      <c r="I153" s="45"/>
      <c r="J153" s="46"/>
      <c r="K153" s="46"/>
      <c r="L153" s="46"/>
      <c r="M153" s="46"/>
      <c r="N153" s="36"/>
      <c r="O153" s="35"/>
      <c r="P153" s="35"/>
    </row>
    <row r="154" spans="1:16" s="40" customFormat="1">
      <c r="A154" s="35"/>
      <c r="B154" s="41"/>
      <c r="C154" s="42"/>
      <c r="D154" s="43"/>
      <c r="F154" s="14"/>
      <c r="G154" s="14"/>
      <c r="H154" s="47"/>
      <c r="I154" s="45"/>
      <c r="J154" s="46"/>
      <c r="K154" s="46"/>
      <c r="L154" s="46"/>
      <c r="M154" s="46"/>
      <c r="N154" s="36"/>
      <c r="O154" s="35"/>
      <c r="P154" s="35"/>
    </row>
    <row r="155" spans="1:16" s="40" customFormat="1">
      <c r="A155" s="35"/>
      <c r="B155" s="41"/>
      <c r="C155" s="42"/>
      <c r="D155" s="43"/>
      <c r="F155" s="14"/>
      <c r="G155" s="14"/>
      <c r="H155" s="47"/>
      <c r="I155" s="45"/>
      <c r="J155" s="46"/>
      <c r="K155" s="46"/>
      <c r="L155" s="46"/>
      <c r="M155" s="46"/>
      <c r="N155" s="36"/>
      <c r="O155" s="35"/>
      <c r="P155" s="35"/>
    </row>
    <row r="156" spans="1:16" s="40" customFormat="1">
      <c r="A156" s="35"/>
      <c r="B156" s="41"/>
      <c r="C156" s="42"/>
      <c r="D156" s="43"/>
      <c r="F156" s="14"/>
      <c r="G156" s="14"/>
      <c r="H156" s="47"/>
      <c r="I156" s="45"/>
      <c r="J156" s="46"/>
      <c r="K156" s="46"/>
      <c r="L156" s="46"/>
      <c r="M156" s="46"/>
      <c r="N156" s="36"/>
      <c r="O156" s="35"/>
      <c r="P156" s="35"/>
    </row>
    <row r="157" spans="1:16" s="40" customFormat="1">
      <c r="A157" s="35"/>
      <c r="B157" s="41"/>
      <c r="C157" s="42"/>
      <c r="D157" s="43"/>
      <c r="F157" s="14"/>
      <c r="G157" s="14"/>
      <c r="H157" s="47"/>
      <c r="I157" s="45"/>
      <c r="J157" s="46"/>
      <c r="K157" s="46"/>
      <c r="L157" s="46"/>
      <c r="M157" s="46"/>
      <c r="N157" s="36"/>
      <c r="O157" s="35"/>
      <c r="P157" s="35"/>
    </row>
    <row r="158" spans="1:16" s="40" customFormat="1">
      <c r="A158" s="35"/>
      <c r="B158" s="41"/>
      <c r="C158" s="42"/>
      <c r="D158" s="43"/>
      <c r="F158" s="14"/>
      <c r="G158" s="14"/>
      <c r="H158" s="47"/>
      <c r="I158" s="45"/>
      <c r="J158" s="46"/>
      <c r="K158" s="46"/>
      <c r="L158" s="46"/>
      <c r="M158" s="46"/>
      <c r="N158" s="36"/>
      <c r="O158" s="35"/>
      <c r="P158" s="35"/>
    </row>
    <row r="159" spans="1:16" s="40" customFormat="1">
      <c r="A159" s="35"/>
      <c r="B159" s="41"/>
      <c r="C159" s="42"/>
      <c r="D159" s="43"/>
      <c r="F159" s="14"/>
      <c r="G159" s="14"/>
      <c r="H159" s="47"/>
      <c r="I159" s="45"/>
      <c r="J159" s="46"/>
      <c r="K159" s="46"/>
      <c r="L159" s="46"/>
      <c r="M159" s="46"/>
      <c r="N159" s="36"/>
      <c r="O159" s="35"/>
      <c r="P159" s="35"/>
    </row>
    <row r="160" spans="1:16" s="40" customFormat="1">
      <c r="A160" s="35"/>
      <c r="B160" s="41"/>
      <c r="C160" s="42"/>
      <c r="D160" s="43"/>
      <c r="F160" s="14"/>
      <c r="G160" s="14"/>
      <c r="H160" s="47"/>
      <c r="I160" s="45"/>
      <c r="J160" s="46"/>
      <c r="K160" s="46"/>
      <c r="L160" s="46"/>
      <c r="M160" s="46"/>
      <c r="N160" s="36"/>
      <c r="O160" s="35"/>
      <c r="P160" s="35"/>
    </row>
    <row r="161" spans="1:16" s="40" customFormat="1">
      <c r="A161" s="35"/>
      <c r="B161" s="41"/>
      <c r="C161" s="42"/>
      <c r="D161" s="43"/>
      <c r="F161" s="14"/>
      <c r="G161" s="14"/>
      <c r="H161" s="47"/>
      <c r="I161" s="45"/>
      <c r="J161" s="46"/>
      <c r="K161" s="46"/>
      <c r="L161" s="46"/>
      <c r="M161" s="46"/>
      <c r="N161" s="36"/>
      <c r="O161" s="35"/>
      <c r="P161" s="35"/>
    </row>
    <row r="162" spans="1:16" s="40" customFormat="1">
      <c r="A162" s="35"/>
      <c r="B162" s="41"/>
      <c r="C162" s="42"/>
      <c r="D162" s="43"/>
      <c r="F162" s="14"/>
      <c r="G162" s="14"/>
      <c r="H162" s="47"/>
      <c r="I162" s="45"/>
      <c r="J162" s="46"/>
      <c r="K162" s="46"/>
      <c r="L162" s="46"/>
      <c r="M162" s="46"/>
      <c r="N162" s="36"/>
      <c r="O162" s="35"/>
      <c r="P162" s="35"/>
    </row>
    <row r="163" spans="1:16" s="40" customFormat="1">
      <c r="A163" s="35"/>
      <c r="B163" s="41"/>
      <c r="C163" s="42"/>
      <c r="D163" s="43"/>
      <c r="F163" s="14"/>
      <c r="G163" s="14"/>
      <c r="H163" s="47"/>
      <c r="I163" s="45"/>
      <c r="J163" s="46"/>
      <c r="K163" s="46"/>
      <c r="L163" s="46"/>
      <c r="M163" s="46"/>
      <c r="N163" s="36"/>
      <c r="O163" s="35"/>
      <c r="P163" s="35"/>
    </row>
    <row r="164" spans="1:16" s="40" customFormat="1">
      <c r="A164" s="35"/>
      <c r="B164" s="41"/>
      <c r="C164" s="42"/>
      <c r="D164" s="43"/>
      <c r="F164" s="14"/>
      <c r="G164" s="14"/>
      <c r="H164" s="47"/>
      <c r="I164" s="45"/>
      <c r="J164" s="46"/>
      <c r="K164" s="46"/>
      <c r="L164" s="46"/>
      <c r="M164" s="46"/>
      <c r="N164" s="36"/>
      <c r="O164" s="35"/>
      <c r="P164" s="35"/>
    </row>
    <row r="165" spans="1:16" s="40" customFormat="1">
      <c r="A165" s="35"/>
      <c r="B165" s="41"/>
      <c r="C165" s="42"/>
      <c r="D165" s="43"/>
      <c r="F165" s="14"/>
      <c r="G165" s="14"/>
      <c r="H165" s="47"/>
      <c r="I165" s="45"/>
      <c r="J165" s="46"/>
      <c r="K165" s="46"/>
      <c r="L165" s="46"/>
      <c r="M165" s="46"/>
      <c r="N165" s="36"/>
      <c r="O165" s="35"/>
      <c r="P165" s="35"/>
    </row>
    <row r="166" spans="1:16" s="40" customFormat="1">
      <c r="A166" s="35"/>
      <c r="B166" s="41"/>
      <c r="C166" s="42"/>
      <c r="D166" s="43"/>
      <c r="F166" s="14"/>
      <c r="G166" s="14"/>
      <c r="H166" s="47"/>
      <c r="I166" s="45"/>
      <c r="J166" s="46"/>
      <c r="K166" s="46"/>
      <c r="L166" s="46"/>
      <c r="M166" s="46"/>
      <c r="N166" s="36"/>
      <c r="O166" s="35"/>
      <c r="P166" s="35"/>
    </row>
    <row r="167" spans="1:16" s="40" customFormat="1">
      <c r="A167" s="35"/>
      <c r="B167" s="41"/>
      <c r="C167" s="42"/>
      <c r="D167" s="43"/>
      <c r="F167" s="14"/>
      <c r="G167" s="14"/>
      <c r="H167" s="47"/>
      <c r="I167" s="45"/>
      <c r="J167" s="46"/>
      <c r="K167" s="46"/>
      <c r="L167" s="46"/>
      <c r="M167" s="46"/>
      <c r="N167" s="36"/>
      <c r="O167" s="35"/>
      <c r="P167" s="35"/>
    </row>
    <row r="168" spans="1:16" s="40" customFormat="1">
      <c r="A168" s="35"/>
      <c r="B168" s="41"/>
      <c r="C168" s="42"/>
      <c r="D168" s="43"/>
      <c r="F168" s="14"/>
      <c r="G168" s="14"/>
      <c r="H168" s="47"/>
      <c r="I168" s="45"/>
      <c r="J168" s="46"/>
      <c r="K168" s="46"/>
      <c r="L168" s="46"/>
      <c r="M168" s="46"/>
      <c r="N168" s="36"/>
      <c r="O168" s="35"/>
      <c r="P168" s="35"/>
    </row>
    <row r="169" spans="1:16" s="40" customFormat="1">
      <c r="A169" s="35"/>
      <c r="B169" s="41"/>
      <c r="C169" s="42"/>
      <c r="D169" s="43"/>
      <c r="F169" s="14"/>
      <c r="G169" s="14"/>
      <c r="H169" s="47"/>
      <c r="I169" s="45"/>
      <c r="J169" s="46"/>
      <c r="K169" s="46"/>
      <c r="L169" s="46"/>
      <c r="M169" s="46"/>
      <c r="N169" s="36"/>
      <c r="O169" s="35"/>
      <c r="P169" s="35"/>
    </row>
    <row r="170" spans="1:16" s="40" customFormat="1">
      <c r="A170" s="35"/>
      <c r="B170" s="41"/>
      <c r="C170" s="42"/>
      <c r="D170" s="43"/>
      <c r="F170" s="14"/>
      <c r="G170" s="14"/>
      <c r="H170" s="47"/>
      <c r="I170" s="45"/>
      <c r="J170" s="46"/>
      <c r="K170" s="46"/>
      <c r="L170" s="46"/>
      <c r="M170" s="46"/>
      <c r="N170" s="36"/>
      <c r="O170" s="35"/>
      <c r="P170" s="35"/>
    </row>
    <row r="171" spans="1:16" s="40" customFormat="1">
      <c r="A171" s="35"/>
      <c r="B171" s="41"/>
      <c r="C171" s="42"/>
      <c r="D171" s="43"/>
      <c r="F171" s="14"/>
      <c r="G171" s="14"/>
      <c r="H171" s="47"/>
      <c r="I171" s="45"/>
      <c r="J171" s="46"/>
      <c r="K171" s="46"/>
      <c r="L171" s="46"/>
      <c r="M171" s="46"/>
      <c r="N171" s="36"/>
      <c r="O171" s="35"/>
      <c r="P171" s="35"/>
    </row>
    <row r="172" spans="1:16" s="40" customFormat="1">
      <c r="A172" s="35"/>
      <c r="B172" s="41"/>
      <c r="C172" s="42"/>
      <c r="D172" s="43"/>
      <c r="F172" s="14"/>
      <c r="G172" s="14"/>
      <c r="H172" s="47"/>
      <c r="I172" s="45"/>
      <c r="J172" s="46"/>
      <c r="K172" s="46"/>
      <c r="L172" s="46"/>
      <c r="M172" s="46"/>
      <c r="N172" s="36"/>
      <c r="O172" s="35"/>
      <c r="P172" s="35"/>
    </row>
    <row r="173" spans="1:16" s="40" customFormat="1">
      <c r="A173" s="35"/>
      <c r="B173" s="41"/>
      <c r="C173" s="42"/>
      <c r="D173" s="43"/>
      <c r="F173" s="14"/>
      <c r="G173" s="14"/>
      <c r="H173" s="47"/>
      <c r="I173" s="45"/>
      <c r="J173" s="46"/>
      <c r="K173" s="46"/>
      <c r="L173" s="46"/>
      <c r="M173" s="46"/>
      <c r="N173" s="36"/>
      <c r="O173" s="35"/>
      <c r="P173" s="35"/>
    </row>
    <row r="174" spans="1:16" s="40" customFormat="1">
      <c r="A174" s="35"/>
      <c r="B174" s="41"/>
      <c r="C174" s="42"/>
      <c r="D174" s="43"/>
      <c r="F174" s="14"/>
      <c r="G174" s="14"/>
      <c r="H174" s="47"/>
      <c r="I174" s="45"/>
      <c r="J174" s="46"/>
      <c r="K174" s="46"/>
      <c r="L174" s="46"/>
      <c r="M174" s="46"/>
      <c r="N174" s="36"/>
      <c r="O174" s="35"/>
      <c r="P174" s="35"/>
    </row>
    <row r="175" spans="1:16" s="40" customFormat="1">
      <c r="A175" s="35"/>
      <c r="B175" s="41"/>
      <c r="C175" s="42"/>
      <c r="D175" s="43"/>
      <c r="F175" s="14"/>
      <c r="G175" s="14"/>
      <c r="H175" s="47"/>
      <c r="I175" s="45"/>
      <c r="J175" s="46"/>
      <c r="K175" s="46"/>
      <c r="L175" s="46"/>
      <c r="M175" s="46"/>
      <c r="N175" s="36"/>
      <c r="O175" s="35"/>
      <c r="P175" s="35"/>
    </row>
    <row r="176" spans="1:16" s="40" customFormat="1">
      <c r="A176" s="35"/>
      <c r="B176" s="41"/>
      <c r="C176" s="42"/>
      <c r="D176" s="43"/>
      <c r="F176" s="14"/>
      <c r="G176" s="14"/>
      <c r="H176" s="47"/>
      <c r="I176" s="45"/>
      <c r="J176" s="46"/>
      <c r="K176" s="46"/>
      <c r="L176" s="46"/>
      <c r="M176" s="46"/>
      <c r="N176" s="36"/>
      <c r="O176" s="35"/>
      <c r="P176" s="35"/>
    </row>
    <row r="177" spans="1:16" s="40" customFormat="1">
      <c r="A177" s="35"/>
      <c r="B177" s="41"/>
      <c r="C177" s="42"/>
      <c r="D177" s="43"/>
      <c r="F177" s="14"/>
      <c r="G177" s="14"/>
      <c r="H177" s="47"/>
      <c r="I177" s="45"/>
      <c r="J177" s="46"/>
      <c r="K177" s="46"/>
      <c r="L177" s="46"/>
      <c r="M177" s="46"/>
      <c r="N177" s="36"/>
      <c r="O177" s="35"/>
      <c r="P177" s="35"/>
    </row>
    <row r="178" spans="1:16" s="40" customFormat="1">
      <c r="A178" s="35"/>
      <c r="B178" s="41"/>
      <c r="C178" s="42"/>
      <c r="D178" s="43"/>
      <c r="F178" s="14"/>
      <c r="G178" s="14"/>
      <c r="H178" s="47"/>
      <c r="I178" s="45"/>
      <c r="J178" s="46"/>
      <c r="K178" s="46"/>
      <c r="L178" s="46"/>
      <c r="M178" s="46"/>
      <c r="N178" s="36"/>
      <c r="O178" s="35"/>
      <c r="P178" s="35"/>
    </row>
    <row r="179" spans="1:16" s="40" customFormat="1">
      <c r="A179" s="35"/>
      <c r="B179" s="41"/>
      <c r="C179" s="42"/>
      <c r="D179" s="43"/>
      <c r="F179" s="14"/>
      <c r="G179" s="14"/>
      <c r="H179" s="47"/>
      <c r="I179" s="45"/>
      <c r="J179" s="46"/>
      <c r="K179" s="46"/>
      <c r="L179" s="46"/>
      <c r="M179" s="46"/>
      <c r="N179" s="36"/>
      <c r="O179" s="35"/>
      <c r="P179" s="35"/>
    </row>
    <row r="180" spans="1:16" s="40" customFormat="1">
      <c r="A180" s="35"/>
      <c r="B180" s="41"/>
      <c r="C180" s="42"/>
      <c r="D180" s="43"/>
      <c r="F180" s="14"/>
      <c r="G180" s="14"/>
      <c r="H180" s="47"/>
      <c r="I180" s="45"/>
      <c r="J180" s="46"/>
      <c r="K180" s="46"/>
      <c r="L180" s="46"/>
      <c r="M180" s="46"/>
      <c r="N180" s="36"/>
      <c r="O180" s="35"/>
      <c r="P180" s="35"/>
    </row>
    <row r="181" spans="1:16" s="40" customFormat="1">
      <c r="A181" s="35"/>
      <c r="B181" s="41"/>
      <c r="C181" s="42"/>
      <c r="D181" s="43"/>
      <c r="F181" s="14"/>
      <c r="G181" s="14"/>
      <c r="H181" s="47"/>
      <c r="I181" s="45"/>
      <c r="J181" s="46"/>
      <c r="K181" s="46"/>
      <c r="L181" s="46"/>
      <c r="M181" s="46"/>
      <c r="N181" s="36"/>
      <c r="O181" s="35"/>
      <c r="P181" s="35"/>
    </row>
    <row r="182" spans="1:16" s="40" customFormat="1">
      <c r="A182" s="35"/>
      <c r="B182" s="41"/>
      <c r="C182" s="42"/>
      <c r="D182" s="43"/>
      <c r="F182" s="14"/>
      <c r="G182" s="14"/>
      <c r="H182" s="47"/>
      <c r="I182" s="45"/>
      <c r="J182" s="46"/>
      <c r="K182" s="46"/>
      <c r="L182" s="46"/>
      <c r="M182" s="46"/>
      <c r="N182" s="36"/>
      <c r="O182" s="35"/>
      <c r="P182" s="35"/>
    </row>
    <row r="183" spans="1:16" s="40" customFormat="1">
      <c r="A183" s="35"/>
      <c r="B183" s="41"/>
      <c r="C183" s="42"/>
      <c r="D183" s="43"/>
      <c r="F183" s="14"/>
      <c r="G183" s="14"/>
      <c r="H183" s="47"/>
      <c r="I183" s="45"/>
      <c r="J183" s="46"/>
      <c r="K183" s="46"/>
      <c r="L183" s="46"/>
      <c r="M183" s="46"/>
      <c r="N183" s="36"/>
      <c r="O183" s="35"/>
      <c r="P183" s="35"/>
    </row>
    <row r="184" spans="1:16" s="40" customFormat="1">
      <c r="A184" s="35"/>
      <c r="B184" s="41"/>
      <c r="C184" s="42"/>
      <c r="D184" s="43"/>
      <c r="F184" s="14"/>
      <c r="G184" s="14"/>
      <c r="H184" s="47"/>
      <c r="I184" s="45"/>
      <c r="J184" s="46"/>
      <c r="K184" s="46"/>
      <c r="L184" s="46"/>
      <c r="M184" s="46"/>
      <c r="N184" s="36"/>
      <c r="O184" s="35"/>
      <c r="P184" s="35"/>
    </row>
    <row r="185" spans="1:16" s="40" customFormat="1">
      <c r="A185" s="35"/>
      <c r="B185" s="41"/>
      <c r="C185" s="42"/>
      <c r="D185" s="43"/>
      <c r="F185" s="14"/>
      <c r="G185" s="14"/>
      <c r="H185" s="47"/>
      <c r="I185" s="45"/>
      <c r="J185" s="46"/>
      <c r="K185" s="46"/>
      <c r="L185" s="46"/>
      <c r="M185" s="46"/>
      <c r="N185" s="36"/>
      <c r="O185" s="35"/>
      <c r="P185" s="35"/>
    </row>
    <row r="186" spans="1:16" s="40" customFormat="1">
      <c r="A186" s="35"/>
      <c r="B186" s="41"/>
      <c r="C186" s="42"/>
      <c r="D186" s="43"/>
      <c r="F186" s="14"/>
      <c r="G186" s="14"/>
      <c r="H186" s="47"/>
      <c r="I186" s="45"/>
      <c r="J186" s="46"/>
      <c r="K186" s="46"/>
      <c r="L186" s="46"/>
      <c r="M186" s="46"/>
      <c r="N186" s="36"/>
      <c r="O186" s="35"/>
      <c r="P186" s="35"/>
    </row>
    <row r="187" spans="1:16" s="40" customFormat="1">
      <c r="A187" s="35"/>
      <c r="B187" s="41"/>
      <c r="C187" s="42"/>
      <c r="D187" s="43"/>
      <c r="F187" s="14"/>
      <c r="G187" s="14"/>
      <c r="H187" s="47"/>
      <c r="I187" s="45"/>
      <c r="J187" s="46"/>
      <c r="K187" s="46"/>
      <c r="L187" s="46"/>
      <c r="M187" s="46"/>
      <c r="N187" s="36"/>
      <c r="O187" s="35"/>
      <c r="P187" s="35"/>
    </row>
    <row r="188" spans="1:16" s="40" customFormat="1">
      <c r="A188" s="35"/>
      <c r="B188" s="41"/>
      <c r="C188" s="42"/>
      <c r="D188" s="43"/>
      <c r="F188" s="14"/>
      <c r="G188" s="14"/>
      <c r="H188" s="47"/>
      <c r="I188" s="45"/>
      <c r="J188" s="46"/>
      <c r="K188" s="46"/>
      <c r="L188" s="46"/>
      <c r="M188" s="46"/>
      <c r="N188" s="36"/>
      <c r="O188" s="35"/>
      <c r="P188" s="35"/>
    </row>
    <row r="189" spans="1:16" s="40" customFormat="1">
      <c r="A189" s="35"/>
      <c r="B189" s="41"/>
      <c r="C189" s="42"/>
      <c r="D189" s="43"/>
      <c r="F189" s="14"/>
      <c r="G189" s="14"/>
      <c r="H189" s="47"/>
      <c r="I189" s="45"/>
      <c r="J189" s="46"/>
      <c r="K189" s="46"/>
      <c r="L189" s="46"/>
      <c r="M189" s="46"/>
      <c r="N189" s="36"/>
      <c r="O189" s="35"/>
      <c r="P189" s="35"/>
    </row>
    <row r="190" spans="1:16" s="40" customFormat="1">
      <c r="A190" s="35"/>
      <c r="B190" s="41"/>
      <c r="C190" s="42"/>
      <c r="D190" s="43"/>
      <c r="F190" s="14"/>
      <c r="G190" s="14"/>
      <c r="H190" s="47"/>
      <c r="I190" s="45"/>
      <c r="J190" s="46"/>
      <c r="K190" s="46"/>
      <c r="L190" s="46"/>
      <c r="M190" s="46"/>
      <c r="N190" s="36"/>
      <c r="O190" s="35"/>
      <c r="P190" s="35"/>
    </row>
    <row r="191" spans="1:16" s="40" customFormat="1">
      <c r="A191" s="35"/>
      <c r="B191" s="41"/>
      <c r="C191" s="42"/>
      <c r="D191" s="43"/>
      <c r="F191" s="14"/>
      <c r="G191" s="14"/>
      <c r="H191" s="47"/>
      <c r="I191" s="45"/>
      <c r="J191" s="46"/>
      <c r="K191" s="46"/>
      <c r="L191" s="46"/>
      <c r="M191" s="46"/>
      <c r="N191" s="36"/>
      <c r="O191" s="35"/>
      <c r="P191" s="35"/>
    </row>
    <row r="192" spans="1:16" s="40" customFormat="1">
      <c r="A192" s="35"/>
      <c r="B192" s="41"/>
      <c r="C192" s="42"/>
      <c r="D192" s="43"/>
      <c r="F192" s="14"/>
      <c r="G192" s="14"/>
      <c r="H192" s="47"/>
      <c r="I192" s="45"/>
      <c r="J192" s="46"/>
      <c r="K192" s="46"/>
      <c r="L192" s="46"/>
      <c r="M192" s="46"/>
      <c r="N192" s="36"/>
      <c r="O192" s="35"/>
      <c r="P192" s="35"/>
    </row>
    <row r="193" spans="1:16" s="40" customFormat="1">
      <c r="A193" s="35"/>
      <c r="B193" s="41"/>
      <c r="C193" s="42"/>
      <c r="D193" s="43"/>
      <c r="F193" s="14"/>
      <c r="G193" s="14"/>
      <c r="H193" s="47"/>
      <c r="I193" s="45"/>
      <c r="J193" s="46"/>
      <c r="K193" s="46"/>
      <c r="L193" s="46"/>
      <c r="M193" s="46"/>
      <c r="N193" s="36"/>
      <c r="O193" s="35"/>
      <c r="P193" s="35"/>
    </row>
    <row r="194" spans="1:16" s="40" customFormat="1">
      <c r="A194" s="35"/>
      <c r="B194" s="41"/>
      <c r="C194" s="42"/>
      <c r="D194" s="43"/>
      <c r="F194" s="14"/>
      <c r="G194" s="14"/>
      <c r="H194" s="47"/>
      <c r="I194" s="45"/>
      <c r="J194" s="46"/>
      <c r="K194" s="46"/>
      <c r="L194" s="46"/>
      <c r="M194" s="46"/>
      <c r="N194" s="36"/>
      <c r="O194" s="35"/>
      <c r="P194" s="35"/>
    </row>
    <row r="195" spans="1:16" s="40" customFormat="1">
      <c r="A195" s="35"/>
      <c r="B195" s="41"/>
      <c r="C195" s="42"/>
      <c r="D195" s="43"/>
      <c r="F195" s="14"/>
      <c r="G195" s="14"/>
      <c r="H195" s="47"/>
      <c r="I195" s="45"/>
      <c r="J195" s="46"/>
      <c r="K195" s="46"/>
      <c r="L195" s="46"/>
      <c r="M195" s="46"/>
      <c r="N195" s="36"/>
      <c r="O195" s="35"/>
      <c r="P195" s="35"/>
    </row>
    <row r="196" spans="1:16" s="40" customFormat="1">
      <c r="A196" s="35"/>
      <c r="B196" s="41"/>
      <c r="C196" s="42"/>
      <c r="D196" s="43"/>
      <c r="F196" s="14"/>
      <c r="G196" s="14"/>
      <c r="H196" s="47"/>
      <c r="I196" s="45"/>
      <c r="J196" s="46"/>
      <c r="K196" s="46"/>
      <c r="L196" s="46"/>
      <c r="M196" s="46"/>
      <c r="N196" s="36"/>
      <c r="O196" s="35"/>
      <c r="P196" s="35"/>
    </row>
    <row r="197" spans="1:16" s="40" customFormat="1">
      <c r="A197" s="35"/>
      <c r="B197" s="41"/>
      <c r="C197" s="42"/>
      <c r="D197" s="43"/>
      <c r="F197" s="14"/>
      <c r="G197" s="14"/>
      <c r="H197" s="47"/>
      <c r="I197" s="45"/>
      <c r="J197" s="46"/>
      <c r="K197" s="46"/>
      <c r="L197" s="46"/>
      <c r="M197" s="46"/>
      <c r="N197" s="36"/>
      <c r="O197" s="35"/>
      <c r="P197" s="35"/>
    </row>
    <row r="198" spans="1:16" s="40" customFormat="1">
      <c r="A198" s="35"/>
      <c r="B198" s="41"/>
      <c r="C198" s="42"/>
      <c r="D198" s="43"/>
      <c r="F198" s="14"/>
      <c r="G198" s="14"/>
      <c r="H198" s="47"/>
      <c r="I198" s="45"/>
      <c r="J198" s="46"/>
      <c r="K198" s="46"/>
      <c r="L198" s="46"/>
      <c r="M198" s="46"/>
      <c r="N198" s="36"/>
      <c r="O198" s="35"/>
      <c r="P198" s="35"/>
    </row>
    <row r="199" spans="1:16" s="40" customFormat="1">
      <c r="A199" s="35"/>
      <c r="B199" s="41"/>
      <c r="C199" s="42"/>
      <c r="D199" s="43"/>
      <c r="F199" s="14"/>
      <c r="G199" s="14"/>
      <c r="H199" s="47"/>
      <c r="I199" s="45"/>
      <c r="J199" s="46"/>
      <c r="K199" s="46"/>
      <c r="L199" s="46"/>
      <c r="M199" s="46"/>
      <c r="N199" s="36"/>
      <c r="O199" s="35"/>
      <c r="P199" s="35"/>
    </row>
    <row r="200" spans="1:16" s="40" customFormat="1">
      <c r="A200" s="35"/>
      <c r="B200" s="41"/>
      <c r="C200" s="42"/>
      <c r="D200" s="43"/>
      <c r="F200" s="14"/>
      <c r="G200" s="14"/>
      <c r="H200" s="47"/>
      <c r="I200" s="45"/>
      <c r="J200" s="46"/>
      <c r="K200" s="46"/>
      <c r="L200" s="46"/>
      <c r="M200" s="46"/>
      <c r="N200" s="36"/>
      <c r="O200" s="35"/>
      <c r="P200" s="35"/>
    </row>
    <row r="201" spans="1:16" s="40" customFormat="1">
      <c r="A201" s="35"/>
      <c r="B201" s="41"/>
      <c r="C201" s="42"/>
      <c r="D201" s="43"/>
      <c r="F201" s="14"/>
      <c r="G201" s="14"/>
      <c r="H201" s="47"/>
      <c r="I201" s="45"/>
      <c r="J201" s="46"/>
      <c r="K201" s="46"/>
      <c r="L201" s="46"/>
      <c r="M201" s="46"/>
      <c r="N201" s="36"/>
      <c r="O201" s="35"/>
      <c r="P201" s="35"/>
    </row>
    <row r="202" spans="1:16" s="40" customFormat="1">
      <c r="A202" s="35"/>
      <c r="B202" s="41"/>
      <c r="C202" s="42"/>
      <c r="D202" s="43"/>
      <c r="F202" s="14"/>
      <c r="G202" s="14"/>
      <c r="H202" s="47"/>
      <c r="I202" s="45"/>
      <c r="J202" s="46"/>
      <c r="K202" s="46"/>
      <c r="L202" s="46"/>
      <c r="M202" s="46"/>
      <c r="N202" s="36"/>
      <c r="O202" s="35"/>
      <c r="P202" s="35"/>
    </row>
    <row r="203" spans="1:16" s="40" customFormat="1">
      <c r="A203" s="35"/>
      <c r="B203" s="41"/>
      <c r="C203" s="42"/>
      <c r="D203" s="43"/>
      <c r="F203" s="14"/>
      <c r="G203" s="14"/>
      <c r="H203" s="47"/>
      <c r="I203" s="45"/>
      <c r="J203" s="46"/>
      <c r="K203" s="46"/>
      <c r="L203" s="46"/>
      <c r="M203" s="46"/>
      <c r="N203" s="36"/>
      <c r="O203" s="35"/>
      <c r="P203" s="35"/>
    </row>
    <row r="204" spans="1:16" s="40" customFormat="1">
      <c r="A204" s="35"/>
      <c r="B204" s="41"/>
      <c r="C204" s="42"/>
      <c r="D204" s="43"/>
      <c r="F204" s="14"/>
      <c r="G204" s="14"/>
      <c r="H204" s="47"/>
      <c r="I204" s="45"/>
      <c r="J204" s="46"/>
      <c r="K204" s="46"/>
      <c r="L204" s="46"/>
      <c r="M204" s="46"/>
      <c r="N204" s="36"/>
      <c r="O204" s="35"/>
      <c r="P204" s="35"/>
    </row>
    <row r="205" spans="1:16" s="40" customFormat="1">
      <c r="A205" s="35"/>
      <c r="B205" s="41"/>
      <c r="C205" s="42"/>
      <c r="D205" s="43"/>
      <c r="F205" s="14"/>
      <c r="G205" s="14"/>
      <c r="H205" s="47"/>
      <c r="I205" s="45"/>
      <c r="J205" s="46"/>
      <c r="K205" s="46"/>
      <c r="L205" s="46"/>
      <c r="M205" s="46"/>
      <c r="N205" s="36"/>
      <c r="O205" s="35"/>
      <c r="P205" s="35"/>
    </row>
  </sheetData>
  <sortState ref="A2:P206">
    <sortCondition ref="B2:B206"/>
    <sortCondition ref="C2:C206"/>
    <sortCondition ref="E2:E206"/>
  </sortState>
  <dataConsolidate/>
  <conditionalFormatting sqref="N1:N1048576">
    <cfRule type="cellIs" dxfId="1" priority="2" operator="equal">
      <formula>TRUE</formula>
    </cfRule>
  </conditionalFormatting>
  <dataValidations count="5">
    <dataValidation allowBlank="1" showInputMessage="1" showErrorMessage="1" promptTitle="PDB ID" prompt="Provide the four-letter identifier of the Xtal structure from the PDB." sqref="A4 A2 A6:A1048576" xr:uid="{00000000-0002-0000-0400-000000000000}"/>
    <dataValidation allowBlank="1" showInputMessage="1" showErrorMessage="1" promptTitle="Site / Bond / SNP" prompt="A Site / Bond / SNP that has been inserted or removed by mutation._x000a_Optional field, typically only used when the mutant AA is not A or L." sqref="J1" xr:uid="{00000000-0002-0000-0400-000001000000}"/>
    <dataValidation type="textLength" operator="greaterThan" allowBlank="1" showInputMessage="1" showErrorMessage="1" promptTitle="Remark" prompt="Optional field to save any remark about the annotated data." sqref="M1:M1048576" xr:uid="{00000000-0002-0000-0400-000002000000}">
      <formula1>0</formula1>
    </dataValidation>
    <dataValidation type="whole" operator="greaterThan" showInputMessage="1" showErrorMessage="1" error="You need to report a whole number" promptTitle="Sequence number" prompt="Type the sequence number (UniProt) of the mutated residue" sqref="E1:E1048576" xr:uid="{00000000-0002-0000-0400-000003000000}">
      <formula1>0</formula1>
    </dataValidation>
    <dataValidation allowBlank="1" showInputMessage="1" showErrorMessage="1" promptTitle="UniProt identifier" prompt="Type the UniProt entry name (e.g. GRM5_HUMAN) or code (e.g. P41594) of the GPCR" sqref="B1:D1048576" xr:uid="{00000000-0002-0000-0400-000004000000}"/>
  </dataValidations>
  <hyperlinks>
    <hyperlink ref="B1" r:id="rId1" display="UniProt entry" xr:uid="{00000000-0004-0000-0400-000000000000}"/>
  </hyperlink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showInputMessage="1" showErrorMessage="1" error="Only values from the list can be used" promptTitle="Amino acid type" prompt="Select the mutant amino acid from the list" xr:uid="{00000000-0002-0000-0400-000005000000}">
          <x14:formula1>
            <xm:f>Droplist_Terms!$B$2:$B$41</xm:f>
          </x14:formula1>
          <xm:sqref>G19532:G1048576 G1</xm:sqref>
        </x14:dataValidation>
        <x14:dataValidation type="list" allowBlank="1" showInputMessage="1" showErrorMessage="1" promptTitle="Inserted / Removed" prompt="Specifies whether the Site / Bond / SNP was inserted or removed by the mutation." xr:uid="{00000000-0002-0000-0400-000007000000}">
          <x14:formula1>
            <xm:f>Droplist_Terms!$H$2:$H$3</xm:f>
          </x14:formula1>
          <xm:sqref>K1:K1048576</xm:sqref>
        </x14:dataValidation>
        <x14:dataValidation type="list" showInputMessage="1" showErrorMessage="1" error="Only values from the list can be used" promptTitle="Amino acid type" prompt="Select the wild-type amino acid from the list" xr:uid="{00000000-0002-0000-0400-000008000000}">
          <x14:formula1>
            <xm:f>Droplist_Terms!$B$2:$B$41</xm:f>
          </x14:formula1>
          <xm:sqref>F1:F1048576</xm:sqref>
        </x14:dataValidation>
        <x14:dataValidation type="list" allowBlank="1" showInputMessage="1" showErrorMessage="1" promptTitle="Receptor Expression" prompt="DECREASED: &gt;=20 less than Wt; UNCHANGED: 81-119% of Wt; INCREASED: &gt;=20% higher than Wt" xr:uid="{00000000-0002-0000-0400-000009000000}">
          <x14:formula1>
            <xm:f>Droplist_Terms!$F$2:$F$4</xm:f>
          </x14:formula1>
          <xm:sqref>I1:I1048576</xm:sqref>
        </x14:dataValidation>
        <x14:dataValidation type="list" allowBlank="1" showInputMessage="1" showErrorMessage="1" promptTitle="Thermostability" prompt="Note: Abolished signalling or constitutive activity is also annotated as &quot;Increased&quot; (thermo)stability, as they imply that the receptor has been pushed towards a certain state (inactive/active(." xr:uid="{00000000-0002-0000-0400-00000A000000}">
          <x14:formula1>
            <xm:f>Droplist_Terms!$F$2:$F$4</xm:f>
          </x14:formula1>
          <xm:sqref>H1:H1048576</xm:sqref>
        </x14:dataValidation>
        <x14:dataValidation type="list" showInputMessage="1" showErrorMessage="1" error="Only values from the list can be used" promptTitle="Amino acid type" prompt="Select the mutant amino acid from the list" xr:uid="{00000000-0002-0000-0400-00000B000000}">
          <x14:formula1>
            <xm:f>Droplist_Terms!$B$2:$B$42</xm:f>
          </x14:formula1>
          <xm:sqref>G2:G19531</xm:sqref>
        </x14:dataValidation>
        <x14:dataValidation type="list" allowBlank="1" showInputMessage="1" showErrorMessage="1" xr:uid="{00000000-0002-0000-0400-00000C000000}">
          <x14:formula1>
            <xm:f>Droplist_Terms!$I$2:$I$7</xm:f>
          </x14:formula1>
          <xm:sqref>L1:L1048576</xm:sqref>
        </x14:dataValidation>
        <x14:dataValidation type="list" allowBlank="1" showInputMessage="1" showErrorMessage="1" promptTitle="Site / Bond / SNP" prompt="A Site / Bond / SNP that has been inserted or removed by mutation._x000a_Optional field, typically only used when the mutant AA is not A or L." xr:uid="{00000000-0002-0000-0400-000006000000}">
          <x14:formula1>
            <xm:f>Droplist_Terms!$G$2:$G$8</xm:f>
          </x14:formula1>
          <xm:sqref>J2:J1048576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1"/>
  <sheetViews>
    <sheetView zoomScale="125" zoomScaleNormal="125" zoomScalePageLayoutView="125" workbookViewId="0">
      <pane ySplit="1" topLeftCell="A2" activePane="bottomLeft" state="frozen"/>
      <selection pane="bottomLeft" activeCell="G5" sqref="G5"/>
    </sheetView>
  </sheetViews>
  <sheetFormatPr baseColWidth="10" defaultRowHeight="16"/>
  <cols>
    <col min="1" max="1" width="7.83203125" style="15" customWidth="1"/>
    <col min="2" max="2" width="4.6640625" style="4" customWidth="1"/>
    <col min="3" max="3" width="24.6640625" style="5" customWidth="1"/>
    <col min="4" max="4" width="25.1640625" style="5" customWidth="1"/>
    <col min="5" max="5" width="15.1640625" style="6" customWidth="1"/>
    <col min="6" max="6" width="15.1640625" style="9" customWidth="1"/>
    <col min="7" max="8" width="10.83203125" style="5"/>
    <col min="9" max="10" width="30.6640625" style="5" bestFit="1" customWidth="1"/>
    <col min="11" max="16384" width="10.83203125" style="5"/>
  </cols>
  <sheetData>
    <row r="1" spans="1:9" s="3" customFormat="1" ht="70" customHeight="1">
      <c r="A1" s="16" t="s">
        <v>77</v>
      </c>
      <c r="B1" s="1" t="s">
        <v>61</v>
      </c>
      <c r="C1" s="17" t="s">
        <v>83</v>
      </c>
      <c r="D1" s="2" t="s">
        <v>5</v>
      </c>
      <c r="E1" s="13" t="s">
        <v>75</v>
      </c>
      <c r="F1" s="19" t="s">
        <v>221</v>
      </c>
      <c r="G1" s="11" t="s">
        <v>72</v>
      </c>
      <c r="H1" s="12" t="s">
        <v>73</v>
      </c>
      <c r="I1" s="3" t="s">
        <v>211</v>
      </c>
    </row>
    <row r="2" spans="1:9">
      <c r="A2" s="15" t="s">
        <v>79</v>
      </c>
      <c r="B2" s="4" t="s">
        <v>39</v>
      </c>
      <c r="C2" s="5" t="s">
        <v>14</v>
      </c>
      <c r="D2" s="5" t="s">
        <v>9</v>
      </c>
      <c r="E2" s="6" t="s">
        <v>74</v>
      </c>
      <c r="F2" s="6" t="s">
        <v>205</v>
      </c>
      <c r="G2" s="5" t="s">
        <v>62</v>
      </c>
      <c r="H2" s="5" t="s">
        <v>215</v>
      </c>
      <c r="I2" s="5" t="s">
        <v>212</v>
      </c>
    </row>
    <row r="3" spans="1:9">
      <c r="A3" s="15" t="s">
        <v>78</v>
      </c>
      <c r="B3" s="4" t="s">
        <v>49</v>
      </c>
      <c r="C3" s="5" t="s">
        <v>15</v>
      </c>
      <c r="D3" s="5" t="s">
        <v>6</v>
      </c>
      <c r="E3" s="6" t="s">
        <v>76</v>
      </c>
      <c r="F3" s="6" t="s">
        <v>206</v>
      </c>
      <c r="G3" s="5" t="s">
        <v>63</v>
      </c>
      <c r="H3" s="5" t="s">
        <v>216</v>
      </c>
      <c r="I3" s="5" t="s">
        <v>213</v>
      </c>
    </row>
    <row r="4" spans="1:9">
      <c r="A4" s="15" t="s">
        <v>80</v>
      </c>
      <c r="B4" s="4" t="s">
        <v>55</v>
      </c>
      <c r="C4" s="5" t="s">
        <v>4</v>
      </c>
      <c r="D4" s="5" t="s">
        <v>10</v>
      </c>
      <c r="E4" s="6" t="s">
        <v>71</v>
      </c>
      <c r="F4" s="6" t="s">
        <v>207</v>
      </c>
      <c r="G4" s="5" t="s">
        <v>525</v>
      </c>
      <c r="H4" s="7"/>
      <c r="I4" s="5" t="s">
        <v>329</v>
      </c>
    </row>
    <row r="5" spans="1:9">
      <c r="A5" s="15" t="s">
        <v>81</v>
      </c>
      <c r="B5" s="4" t="s">
        <v>56</v>
      </c>
      <c r="C5" s="5" t="s">
        <v>36</v>
      </c>
      <c r="D5" s="5" t="s">
        <v>7</v>
      </c>
      <c r="G5" s="7" t="s">
        <v>64</v>
      </c>
      <c r="H5" s="7"/>
      <c r="I5" s="5" t="s">
        <v>330</v>
      </c>
    </row>
    <row r="6" spans="1:9">
      <c r="A6" s="15" t="s">
        <v>82</v>
      </c>
      <c r="B6" s="4" t="s">
        <v>44</v>
      </c>
      <c r="C6" s="5" t="s">
        <v>37</v>
      </c>
      <c r="D6" s="5" t="s">
        <v>11</v>
      </c>
      <c r="G6" s="7" t="s">
        <v>65</v>
      </c>
      <c r="H6" s="7"/>
      <c r="I6" s="5" t="s">
        <v>334</v>
      </c>
    </row>
    <row r="7" spans="1:9">
      <c r="B7" s="4" t="s">
        <v>38</v>
      </c>
      <c r="D7" s="8" t="s">
        <v>57</v>
      </c>
      <c r="G7" s="7" t="s">
        <v>66</v>
      </c>
      <c r="H7" s="7"/>
      <c r="I7" s="5" t="s">
        <v>336</v>
      </c>
    </row>
    <row r="8" spans="1:9">
      <c r="B8" s="4" t="s">
        <v>54</v>
      </c>
      <c r="D8" s="5" t="s">
        <v>8</v>
      </c>
      <c r="G8" s="7" t="s">
        <v>67</v>
      </c>
      <c r="H8" s="7"/>
    </row>
    <row r="9" spans="1:9">
      <c r="B9" s="4" t="s">
        <v>42</v>
      </c>
      <c r="D9" s="5" t="s">
        <v>59</v>
      </c>
      <c r="G9" s="7"/>
      <c r="H9" s="7"/>
    </row>
    <row r="10" spans="1:9">
      <c r="B10" s="4" t="s">
        <v>52</v>
      </c>
      <c r="D10" s="5" t="s">
        <v>12</v>
      </c>
      <c r="G10" s="7"/>
      <c r="H10" s="7"/>
    </row>
    <row r="11" spans="1:9">
      <c r="B11" s="4" t="s">
        <v>41</v>
      </c>
      <c r="D11" s="5" t="s">
        <v>13</v>
      </c>
    </row>
    <row r="12" spans="1:9">
      <c r="B12" s="4" t="s">
        <v>1</v>
      </c>
      <c r="D12" s="5" t="s">
        <v>68</v>
      </c>
    </row>
    <row r="13" spans="1:9">
      <c r="B13" s="4" t="s">
        <v>50</v>
      </c>
    </row>
    <row r="14" spans="1:9">
      <c r="B14" s="4" t="s">
        <v>43</v>
      </c>
    </row>
    <row r="15" spans="1:9">
      <c r="B15" s="4" t="s">
        <v>51</v>
      </c>
    </row>
    <row r="16" spans="1:9">
      <c r="B16" s="4" t="s">
        <v>53</v>
      </c>
    </row>
    <row r="17" spans="2:4">
      <c r="B17" s="4" t="s">
        <v>47</v>
      </c>
    </row>
    <row r="18" spans="2:4">
      <c r="B18" s="4" t="s">
        <v>48</v>
      </c>
    </row>
    <row r="19" spans="2:4">
      <c r="B19" s="4" t="s">
        <v>40</v>
      </c>
    </row>
    <row r="20" spans="2:4">
      <c r="B20" s="4" t="s">
        <v>46</v>
      </c>
    </row>
    <row r="21" spans="2:4">
      <c r="B21" s="4" t="s">
        <v>45</v>
      </c>
    </row>
    <row r="22" spans="2:4">
      <c r="B22" s="4" t="s">
        <v>17</v>
      </c>
    </row>
    <row r="23" spans="2:4">
      <c r="B23" s="4" t="s">
        <v>32</v>
      </c>
    </row>
    <row r="24" spans="2:4">
      <c r="B24" s="4" t="s">
        <v>29</v>
      </c>
    </row>
    <row r="25" spans="2:4">
      <c r="B25" s="4" t="s">
        <v>34</v>
      </c>
      <c r="D25" s="7"/>
    </row>
    <row r="26" spans="2:4">
      <c r="B26" s="4" t="s">
        <v>27</v>
      </c>
    </row>
    <row r="27" spans="2:4">
      <c r="B27" s="4" t="s">
        <v>30</v>
      </c>
    </row>
    <row r="28" spans="2:4">
      <c r="B28" s="4" t="s">
        <v>35</v>
      </c>
    </row>
    <row r="29" spans="2:4">
      <c r="B29" s="4" t="s">
        <v>16</v>
      </c>
    </row>
    <row r="30" spans="2:4">
      <c r="B30" s="4" t="s">
        <v>33</v>
      </c>
    </row>
    <row r="31" spans="2:4">
      <c r="B31" s="4" t="s">
        <v>20</v>
      </c>
    </row>
    <row r="32" spans="2:4">
      <c r="B32" s="4" t="s">
        <v>19</v>
      </c>
    </row>
    <row r="33" spans="2:5">
      <c r="B33" s="4" t="s">
        <v>31</v>
      </c>
    </row>
    <row r="34" spans="2:5">
      <c r="B34" s="4" t="s">
        <v>28</v>
      </c>
    </row>
    <row r="35" spans="2:5">
      <c r="B35" s="4" t="s">
        <v>22</v>
      </c>
    </row>
    <row r="36" spans="2:5">
      <c r="B36" s="4" t="s">
        <v>21</v>
      </c>
    </row>
    <row r="37" spans="2:5">
      <c r="B37" s="4" t="s">
        <v>25</v>
      </c>
      <c r="E37" s="9"/>
    </row>
    <row r="38" spans="2:5">
      <c r="B38" s="4" t="s">
        <v>26</v>
      </c>
      <c r="E38" s="9"/>
    </row>
    <row r="39" spans="2:5">
      <c r="B39" s="4" t="s">
        <v>24</v>
      </c>
      <c r="E39" s="9"/>
    </row>
    <row r="40" spans="2:5">
      <c r="B40" s="4" t="s">
        <v>23</v>
      </c>
      <c r="E40" s="9"/>
    </row>
    <row r="41" spans="2:5">
      <c r="B41" s="4" t="s">
        <v>18</v>
      </c>
      <c r="E41" s="9"/>
    </row>
    <row r="42" spans="2:5">
      <c r="B42" s="4" t="s">
        <v>249</v>
      </c>
      <c r="E42" s="9"/>
    </row>
    <row r="43" spans="2:5">
      <c r="E43" s="9"/>
    </row>
    <row r="44" spans="2:5">
      <c r="E44" s="9"/>
    </row>
    <row r="45" spans="2:5">
      <c r="E45" s="9"/>
    </row>
    <row r="46" spans="2:5">
      <c r="E46" s="9"/>
    </row>
    <row r="47" spans="2:5">
      <c r="E47" s="9"/>
    </row>
    <row r="48" spans="2:5">
      <c r="E48" s="9"/>
    </row>
    <row r="49" spans="4:5">
      <c r="E49" s="9"/>
    </row>
    <row r="51" spans="4:5">
      <c r="D51" s="10"/>
    </row>
  </sheetData>
  <dataValidations xWindow="67" yWindow="257" count="1">
    <dataValidation allowBlank="1" error="Only values from the list can be used" prompt="Select from list" sqref="B1" xr:uid="{00000000-0002-0000-0500-000000000000}"/>
  </dataValidation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Mutation_Data</vt:lpstr>
      <vt:lpstr>Gs</vt:lpstr>
      <vt:lpstr>Expr_Incr</vt:lpstr>
      <vt:lpstr>Glycosylation_removal</vt:lpstr>
      <vt:lpstr>Palmitoylation_removal</vt:lpstr>
      <vt:lpstr>Droplist_Terms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Harpsøe</dc:creator>
  <cp:lastModifiedBy>Microsoft Office User</cp:lastModifiedBy>
  <cp:lastPrinted>2014-09-30T12:53:10Z</cp:lastPrinted>
  <dcterms:created xsi:type="dcterms:W3CDTF">2014-09-01T11:22:48Z</dcterms:created>
  <dcterms:modified xsi:type="dcterms:W3CDTF">2018-07-10T09:56:44Z</dcterms:modified>
</cp:coreProperties>
</file>