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5180" windowHeight="5265"/>
  </bookViews>
  <sheets>
    <sheet name="Gold reward" sheetId="3" r:id="rId1"/>
    <sheet name="Exp needed" sheetId="4" r:id="rId2"/>
  </sheets>
  <calcPr calcId="114210"/>
</workbook>
</file>

<file path=xl/calcChain.xml><?xml version="1.0" encoding="utf-8"?>
<calcChain xmlns="http://schemas.openxmlformats.org/spreadsheetml/2006/main">
  <c r="G52" i="3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K4" i="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3"/>
  <c r="C2"/>
  <c r="D2"/>
  <c r="E2"/>
  <c r="F2"/>
  <c r="G2"/>
  <c r="B2"/>
  <c r="K4" i="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3"/>
  <c r="J50"/>
  <c r="J5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3"/>
  <c r="B3"/>
  <c r="C3"/>
  <c r="D3"/>
  <c r="E3"/>
  <c r="F3"/>
  <c r="G3"/>
  <c r="B4"/>
  <c r="C4"/>
  <c r="D4"/>
  <c r="E4"/>
  <c r="F4"/>
  <c r="G4"/>
  <c r="B5"/>
  <c r="C5"/>
  <c r="D5"/>
  <c r="E5"/>
  <c r="F5"/>
  <c r="G5"/>
  <c r="B6"/>
  <c r="C6"/>
  <c r="D6"/>
  <c r="E6"/>
  <c r="F6"/>
  <c r="G6"/>
  <c r="B7"/>
  <c r="C7"/>
  <c r="D7"/>
  <c r="E7"/>
  <c r="F7"/>
  <c r="G7"/>
  <c r="B8"/>
  <c r="C8"/>
  <c r="D8"/>
  <c r="E8"/>
  <c r="F8"/>
  <c r="G8"/>
  <c r="B9"/>
  <c r="C9"/>
  <c r="D9"/>
  <c r="E9"/>
  <c r="F9"/>
  <c r="G9"/>
  <c r="B10"/>
  <c r="C10"/>
  <c r="D10"/>
  <c r="E10"/>
  <c r="F10"/>
  <c r="G10"/>
  <c r="B11"/>
  <c r="C11"/>
  <c r="D11"/>
  <c r="E11"/>
  <c r="F11"/>
  <c r="G11"/>
  <c r="B12"/>
  <c r="C12"/>
  <c r="D12"/>
  <c r="E12"/>
  <c r="F12"/>
  <c r="G12"/>
  <c r="B13"/>
  <c r="C13"/>
  <c r="D13"/>
  <c r="E13"/>
  <c r="F13"/>
  <c r="G13"/>
  <c r="B14"/>
  <c r="C14"/>
  <c r="D14"/>
  <c r="E14"/>
  <c r="F14"/>
  <c r="G14"/>
  <c r="B15"/>
  <c r="C15"/>
  <c r="D15"/>
  <c r="E15"/>
  <c r="F15"/>
  <c r="G15"/>
  <c r="B16"/>
  <c r="C16"/>
  <c r="D16"/>
  <c r="E16"/>
  <c r="F16"/>
  <c r="G16"/>
  <c r="B17"/>
  <c r="C17"/>
  <c r="D17"/>
  <c r="E17"/>
  <c r="F17"/>
  <c r="G17"/>
  <c r="B18"/>
  <c r="C18"/>
  <c r="D18"/>
  <c r="E18"/>
  <c r="F18"/>
  <c r="G18"/>
  <c r="B19"/>
  <c r="C19"/>
  <c r="D19"/>
  <c r="E19"/>
  <c r="F19"/>
  <c r="G19"/>
  <c r="B20"/>
  <c r="C20"/>
  <c r="D20"/>
  <c r="E20"/>
  <c r="F20"/>
  <c r="G20"/>
  <c r="B21"/>
  <c r="C21"/>
  <c r="D21"/>
  <c r="E21"/>
  <c r="F21"/>
  <c r="G21"/>
  <c r="B22"/>
  <c r="C22"/>
  <c r="D22"/>
  <c r="E22"/>
  <c r="F22"/>
  <c r="G22"/>
  <c r="B23"/>
  <c r="C23"/>
  <c r="D23"/>
  <c r="E23"/>
  <c r="F23"/>
  <c r="G23"/>
  <c r="B24"/>
  <c r="C24"/>
  <c r="D24"/>
  <c r="E24"/>
  <c r="F24"/>
  <c r="G24"/>
  <c r="B25"/>
  <c r="C25"/>
  <c r="D25"/>
  <c r="E25"/>
  <c r="F25"/>
  <c r="G25"/>
  <c r="B26"/>
  <c r="C26"/>
  <c r="D26"/>
  <c r="E26"/>
  <c r="F26"/>
  <c r="G26"/>
  <c r="B27"/>
  <c r="C27"/>
  <c r="D27"/>
  <c r="E27"/>
  <c r="F27"/>
  <c r="G27"/>
  <c r="B28"/>
  <c r="C28"/>
  <c r="D28"/>
  <c r="E28"/>
  <c r="F28"/>
  <c r="G28"/>
  <c r="B29"/>
  <c r="C29"/>
  <c r="D29"/>
  <c r="E29"/>
  <c r="F29"/>
  <c r="G29"/>
  <c r="B30"/>
  <c r="C30"/>
  <c r="D30"/>
  <c r="E30"/>
  <c r="F30"/>
  <c r="G30"/>
  <c r="B31"/>
  <c r="C31"/>
  <c r="D31"/>
  <c r="E31"/>
  <c r="F31"/>
  <c r="G31"/>
  <c r="B32"/>
  <c r="C32"/>
  <c r="D32"/>
  <c r="E32"/>
  <c r="F32"/>
  <c r="G32"/>
  <c r="B33"/>
  <c r="C33"/>
  <c r="D33"/>
  <c r="E33"/>
  <c r="F33"/>
  <c r="G33"/>
  <c r="B34"/>
  <c r="C34"/>
  <c r="D34"/>
  <c r="E34"/>
  <c r="F34"/>
  <c r="G34"/>
  <c r="B35"/>
  <c r="C35"/>
  <c r="D35"/>
  <c r="E35"/>
  <c r="F35"/>
  <c r="G35"/>
  <c r="B36"/>
  <c r="C36"/>
  <c r="D36"/>
  <c r="E36"/>
  <c r="F36"/>
  <c r="G36"/>
  <c r="B37"/>
  <c r="C37"/>
  <c r="D37"/>
  <c r="E37"/>
  <c r="F37"/>
  <c r="G37"/>
  <c r="B38"/>
  <c r="C38"/>
  <c r="D38"/>
  <c r="E38"/>
  <c r="F38"/>
  <c r="G38"/>
  <c r="B39"/>
  <c r="C39"/>
  <c r="D39"/>
  <c r="E39"/>
  <c r="F39"/>
  <c r="G39"/>
  <c r="B40"/>
  <c r="C40"/>
  <c r="D40"/>
  <c r="E40"/>
  <c r="F40"/>
  <c r="G40"/>
  <c r="B41"/>
  <c r="C41"/>
  <c r="D41"/>
  <c r="E41"/>
  <c r="F41"/>
  <c r="G41"/>
  <c r="B42"/>
  <c r="C42"/>
  <c r="D42"/>
  <c r="E42"/>
  <c r="F42"/>
  <c r="G42"/>
  <c r="B43"/>
  <c r="C43"/>
  <c r="D43"/>
  <c r="E43"/>
  <c r="F43"/>
  <c r="G43"/>
  <c r="B44"/>
  <c r="C44"/>
  <c r="D44"/>
  <c r="E44"/>
  <c r="F44"/>
  <c r="G44"/>
  <c r="B45"/>
  <c r="C45"/>
  <c r="D45"/>
  <c r="E45"/>
  <c r="F45"/>
  <c r="G45"/>
  <c r="B46"/>
  <c r="C46"/>
  <c r="D46"/>
  <c r="E46"/>
  <c r="F46"/>
  <c r="G46"/>
  <c r="B47"/>
  <c r="C47"/>
  <c r="D47"/>
  <c r="E47"/>
  <c r="F47"/>
  <c r="G47"/>
  <c r="B48"/>
  <c r="C48"/>
  <c r="D48"/>
  <c r="E48"/>
  <c r="F48"/>
  <c r="G48"/>
  <c r="B49"/>
  <c r="C49"/>
  <c r="D49"/>
  <c r="E49"/>
  <c r="F49"/>
  <c r="G49"/>
  <c r="B50"/>
  <c r="C50"/>
  <c r="D50"/>
  <c r="E50"/>
  <c r="F50"/>
  <c r="G50"/>
  <c r="B51"/>
  <c r="C51"/>
  <c r="D51"/>
  <c r="E51"/>
  <c r="F51"/>
  <c r="G51"/>
  <c r="C2"/>
  <c r="D2"/>
  <c r="E2"/>
  <c r="F2"/>
  <c r="G2"/>
  <c r="B2"/>
</calcChain>
</file>

<file path=xl/sharedStrings.xml><?xml version="1.0" encoding="utf-8"?>
<sst xmlns="http://schemas.openxmlformats.org/spreadsheetml/2006/main" count="22" uniqueCount="21">
  <si>
    <t>Level</t>
  </si>
  <si>
    <t>Gold (1,05)</t>
  </si>
  <si>
    <t>Gold (1,15)</t>
  </si>
  <si>
    <t>Gold (1,10)</t>
  </si>
  <si>
    <t>Gold (1,20)</t>
  </si>
  <si>
    <t>Gold (1,25)</t>
  </si>
  <si>
    <t>Gold (1,30)</t>
  </si>
  <si>
    <t>Gold (1,40)</t>
  </si>
  <si>
    <t>Gold (1,45)</t>
  </si>
  <si>
    <t>Gold (1,50)</t>
  </si>
  <si>
    <t>XP (1,05)</t>
  </si>
  <si>
    <t>XP (1,10)</t>
  </si>
  <si>
    <t>XP (1,15)</t>
  </si>
  <si>
    <t>XP (1,20)</t>
  </si>
  <si>
    <t>XP (1,25)</t>
  </si>
  <si>
    <t>XP (1,30)</t>
  </si>
  <si>
    <t>XP (1,35)</t>
  </si>
  <si>
    <t>XP (1,40)</t>
  </si>
  <si>
    <t>XP (1,45)</t>
  </si>
  <si>
    <t>XP (1,50)</t>
  </si>
  <si>
    <t>Gold (1,35)</t>
  </si>
</sst>
</file>

<file path=xl/styles.xml><?xml version="1.0" encoding="utf-8"?>
<styleSheet xmlns="http://schemas.openxmlformats.org/spreadsheetml/2006/main">
  <numFmts count="1">
    <numFmt numFmtId="164" formatCode="#,##0;[Red]General"/>
  </numFmts>
  <fonts count="5">
    <font>
      <sz val="11"/>
      <color theme="1"/>
      <name val="Calibri"/>
      <family val="2"/>
      <scheme val="minor"/>
    </font>
    <font>
      <sz val="10"/>
      <color indexed="8"/>
      <name val="Consolas"/>
      <family val="3"/>
    </font>
    <font>
      <b/>
      <sz val="10"/>
      <color indexed="8"/>
      <name val="Consolas"/>
      <family val="3"/>
    </font>
    <font>
      <sz val="8"/>
      <name val="Calibri"/>
      <family val="2"/>
    </font>
    <font>
      <sz val="10"/>
      <color indexed="6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K101"/>
  <sheetViews>
    <sheetView tabSelected="1" topLeftCell="A43" workbookViewId="0">
      <selection activeCell="G51" sqref="G51:G101"/>
    </sheetView>
  </sheetViews>
  <sheetFormatPr baseColWidth="10" defaultColWidth="9.140625" defaultRowHeight="12.75"/>
  <cols>
    <col min="1" max="1" width="9.140625" style="1"/>
    <col min="2" max="3" width="18.28515625" style="1" customWidth="1"/>
    <col min="4" max="5" width="18.140625" style="1" customWidth="1"/>
    <col min="6" max="6" width="18.28515625" style="1" customWidth="1"/>
    <col min="7" max="8" width="18.140625" style="1" customWidth="1"/>
    <col min="9" max="10" width="18.42578125" style="1" customWidth="1"/>
    <col min="11" max="11" width="18.28515625" style="1" customWidth="1"/>
    <col min="12" max="16384" width="9.140625" style="1"/>
  </cols>
  <sheetData>
    <row r="1" spans="1:11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20</v>
      </c>
      <c r="I1" s="3" t="s">
        <v>7</v>
      </c>
      <c r="J1" s="3" t="s">
        <v>8</v>
      </c>
      <c r="K1" s="3" t="s">
        <v>9</v>
      </c>
    </row>
    <row r="2" spans="1:11">
      <c r="A2" s="2">
        <v>1</v>
      </c>
      <c r="B2" s="4">
        <f>100</f>
        <v>100</v>
      </c>
      <c r="C2" s="4">
        <f>100</f>
        <v>100</v>
      </c>
      <c r="D2" s="4">
        <f>100</f>
        <v>100</v>
      </c>
      <c r="E2" s="4">
        <f>100</f>
        <v>100</v>
      </c>
      <c r="F2" s="4">
        <f>100</f>
        <v>100</v>
      </c>
      <c r="G2" s="4">
        <f>100</f>
        <v>100</v>
      </c>
      <c r="H2" s="4">
        <v>100</v>
      </c>
      <c r="I2" s="4">
        <v>100</v>
      </c>
      <c r="J2" s="4">
        <v>100</v>
      </c>
      <c r="K2" s="4">
        <v>100</v>
      </c>
    </row>
    <row r="3" spans="1:11">
      <c r="A3" s="2">
        <v>2</v>
      </c>
      <c r="B3" s="5">
        <f>100*POWER(1.05,A3)</f>
        <v>110.25</v>
      </c>
      <c r="C3" s="4">
        <f>100*POWER(1.1,A3)</f>
        <v>121.00000000000001</v>
      </c>
      <c r="D3" s="4">
        <f>100*POWER(1.15,A3)</f>
        <v>132.24999999999997</v>
      </c>
      <c r="E3" s="4">
        <f>100*POWER(1.2,A3)</f>
        <v>144</v>
      </c>
      <c r="F3" s="4">
        <f>100*POWER(1.25,A3)</f>
        <v>156.25</v>
      </c>
      <c r="G3" s="4">
        <f>100*POWER(1.3,A3)</f>
        <v>169.00000000000003</v>
      </c>
      <c r="H3" s="4">
        <f>100*POWER(1.35,A3)</f>
        <v>182.25000000000003</v>
      </c>
      <c r="I3" s="4">
        <f>100*POWER(1.4,A3)</f>
        <v>195.99999999999997</v>
      </c>
      <c r="J3" s="4">
        <f>100*POWER(1.45,A3)</f>
        <v>210.25</v>
      </c>
      <c r="K3" s="4">
        <f>100*POWER(1.5,A3)</f>
        <v>225</v>
      </c>
    </row>
    <row r="4" spans="1:11">
      <c r="A4" s="2">
        <v>3</v>
      </c>
      <c r="B4" s="5">
        <f t="shared" ref="B4:B51" si="0">100*POWER(1.05,A4)</f>
        <v>115.76250000000002</v>
      </c>
      <c r="C4" s="4">
        <f t="shared" ref="C4:C51" si="1">100*POWER(1.1,A4)</f>
        <v>133.10000000000005</v>
      </c>
      <c r="D4" s="4">
        <f t="shared" ref="D4:D51" si="2">100*POWER(1.15,A4)</f>
        <v>152.08749999999995</v>
      </c>
      <c r="E4" s="4">
        <f t="shared" ref="E4:E51" si="3">100*POWER(1.2,A4)</f>
        <v>172.8</v>
      </c>
      <c r="F4" s="4">
        <f t="shared" ref="F4:F51" si="4">100*POWER(1.25,A4)</f>
        <v>195.3125</v>
      </c>
      <c r="G4" s="4">
        <f t="shared" ref="G4:G67" si="5">100*POWER(1.3,A4)</f>
        <v>219.70000000000005</v>
      </c>
      <c r="H4" s="4">
        <f t="shared" ref="H4:H51" si="6">100*POWER(1.35,A4)</f>
        <v>246.03750000000005</v>
      </c>
      <c r="I4" s="4">
        <f t="shared" ref="I4:I51" si="7">100*POWER(1.4,A4)</f>
        <v>274.39999999999992</v>
      </c>
      <c r="J4" s="4">
        <f t="shared" ref="J4:J51" si="8">100*POWER(1.45,A4)</f>
        <v>304.86250000000001</v>
      </c>
      <c r="K4" s="4">
        <f t="shared" ref="K4:K51" si="9">100*POWER(1.5,A4)</f>
        <v>337.5</v>
      </c>
    </row>
    <row r="5" spans="1:11">
      <c r="A5" s="2">
        <v>4</v>
      </c>
      <c r="B5" s="5">
        <f t="shared" si="0"/>
        <v>121.550625</v>
      </c>
      <c r="C5" s="4">
        <f t="shared" si="1"/>
        <v>146.41000000000005</v>
      </c>
      <c r="D5" s="4">
        <f t="shared" si="2"/>
        <v>174.90062499999993</v>
      </c>
      <c r="E5" s="4">
        <f t="shared" si="3"/>
        <v>207.35999999999999</v>
      </c>
      <c r="F5" s="4">
        <f t="shared" si="4"/>
        <v>244.140625</v>
      </c>
      <c r="G5" s="4">
        <f t="shared" si="5"/>
        <v>285.61000000000007</v>
      </c>
      <c r="H5" s="4">
        <f t="shared" si="6"/>
        <v>332.1506250000001</v>
      </c>
      <c r="I5" s="4">
        <f t="shared" si="7"/>
        <v>384.15999999999985</v>
      </c>
      <c r="J5" s="4">
        <f t="shared" si="8"/>
        <v>442.05062499999997</v>
      </c>
      <c r="K5" s="4">
        <f t="shared" si="9"/>
        <v>506.25</v>
      </c>
    </row>
    <row r="6" spans="1:11">
      <c r="A6" s="2">
        <v>5</v>
      </c>
      <c r="B6" s="5">
        <f t="shared" si="0"/>
        <v>127.62815625000002</v>
      </c>
      <c r="C6" s="4">
        <f t="shared" si="1"/>
        <v>161.05100000000004</v>
      </c>
      <c r="D6" s="4">
        <f t="shared" si="2"/>
        <v>201.13571874999994</v>
      </c>
      <c r="E6" s="4">
        <f t="shared" si="3"/>
        <v>248.83199999999999</v>
      </c>
      <c r="F6" s="4">
        <f t="shared" si="4"/>
        <v>305.17578125</v>
      </c>
      <c r="G6" s="4">
        <f t="shared" si="5"/>
        <v>371.29300000000012</v>
      </c>
      <c r="H6" s="4">
        <f t="shared" si="6"/>
        <v>448.40334375000015</v>
      </c>
      <c r="I6" s="4">
        <f t="shared" si="7"/>
        <v>537.82399999999984</v>
      </c>
      <c r="J6" s="4">
        <f t="shared" si="8"/>
        <v>640.97340624999993</v>
      </c>
      <c r="K6" s="4">
        <f t="shared" si="9"/>
        <v>759.375</v>
      </c>
    </row>
    <row r="7" spans="1:11">
      <c r="A7" s="2">
        <v>6</v>
      </c>
      <c r="B7" s="5">
        <f t="shared" si="0"/>
        <v>134.0095640625</v>
      </c>
      <c r="C7" s="4">
        <f t="shared" si="1"/>
        <v>177.15610000000009</v>
      </c>
      <c r="D7" s="4">
        <f t="shared" si="2"/>
        <v>231.3060765624999</v>
      </c>
      <c r="E7" s="4">
        <f t="shared" si="3"/>
        <v>298.59839999999997</v>
      </c>
      <c r="F7" s="4">
        <f t="shared" si="4"/>
        <v>381.4697265625</v>
      </c>
      <c r="G7" s="4">
        <f t="shared" si="5"/>
        <v>482.68090000000018</v>
      </c>
      <c r="H7" s="4">
        <f t="shared" si="6"/>
        <v>605.34451406250025</v>
      </c>
      <c r="I7" s="4">
        <f t="shared" si="7"/>
        <v>752.95359999999971</v>
      </c>
      <c r="J7" s="4">
        <f t="shared" si="8"/>
        <v>929.41143906249999</v>
      </c>
      <c r="K7" s="4">
        <f t="shared" si="9"/>
        <v>1139.0625</v>
      </c>
    </row>
    <row r="8" spans="1:11">
      <c r="A8" s="2">
        <v>7</v>
      </c>
      <c r="B8" s="5">
        <f t="shared" si="0"/>
        <v>140.71004226562502</v>
      </c>
      <c r="C8" s="4">
        <f t="shared" si="1"/>
        <v>194.87171000000012</v>
      </c>
      <c r="D8" s="4">
        <f t="shared" si="2"/>
        <v>266.00198804687483</v>
      </c>
      <c r="E8" s="4">
        <f t="shared" si="3"/>
        <v>358.31807999999995</v>
      </c>
      <c r="F8" s="4">
        <f t="shared" si="4"/>
        <v>476.837158203125</v>
      </c>
      <c r="G8" s="4">
        <f t="shared" si="5"/>
        <v>627.48517000000027</v>
      </c>
      <c r="H8" s="4">
        <f t="shared" si="6"/>
        <v>817.21509398437536</v>
      </c>
      <c r="I8" s="4">
        <f t="shared" si="7"/>
        <v>1054.1350399999994</v>
      </c>
      <c r="J8" s="4">
        <f t="shared" si="8"/>
        <v>1347.6465866406249</v>
      </c>
      <c r="K8" s="4">
        <f t="shared" si="9"/>
        <v>1708.59375</v>
      </c>
    </row>
    <row r="9" spans="1:11">
      <c r="A9" s="2">
        <v>8</v>
      </c>
      <c r="B9" s="5">
        <f t="shared" si="0"/>
        <v>147.74554437890626</v>
      </c>
      <c r="C9" s="4">
        <f t="shared" si="1"/>
        <v>214.35888100000011</v>
      </c>
      <c r="D9" s="4">
        <f t="shared" si="2"/>
        <v>305.90228625390603</v>
      </c>
      <c r="E9" s="4">
        <f t="shared" si="3"/>
        <v>429.98169599999994</v>
      </c>
      <c r="F9" s="4">
        <f t="shared" si="4"/>
        <v>596.04644775390625</v>
      </c>
      <c r="G9" s="4">
        <f t="shared" si="5"/>
        <v>815.73072100000024</v>
      </c>
      <c r="H9" s="4">
        <f t="shared" si="6"/>
        <v>1103.2403768789068</v>
      </c>
      <c r="I9" s="4">
        <f t="shared" si="7"/>
        <v>1475.7890559999992</v>
      </c>
      <c r="J9" s="4">
        <f t="shared" si="8"/>
        <v>1954.0875506289062</v>
      </c>
      <c r="K9" s="4">
        <f t="shared" si="9"/>
        <v>2562.890625</v>
      </c>
    </row>
    <row r="10" spans="1:11">
      <c r="A10" s="2">
        <v>9</v>
      </c>
      <c r="B10" s="5">
        <f t="shared" si="0"/>
        <v>155.13282159785157</v>
      </c>
      <c r="C10" s="4">
        <f t="shared" si="1"/>
        <v>235.79476910000014</v>
      </c>
      <c r="D10" s="4">
        <f t="shared" si="2"/>
        <v>351.78762919199193</v>
      </c>
      <c r="E10" s="4">
        <f t="shared" si="3"/>
        <v>515.97803519999991</v>
      </c>
      <c r="F10" s="4">
        <f t="shared" si="4"/>
        <v>745.05805969238281</v>
      </c>
      <c r="G10" s="4">
        <f t="shared" si="5"/>
        <v>1060.4499373000003</v>
      </c>
      <c r="H10" s="4">
        <f t="shared" si="6"/>
        <v>1489.3745087865243</v>
      </c>
      <c r="I10" s="4">
        <f t="shared" si="7"/>
        <v>2066.1046783999986</v>
      </c>
      <c r="J10" s="4">
        <f t="shared" si="8"/>
        <v>2833.4269484119141</v>
      </c>
      <c r="K10" s="4">
        <f t="shared" si="9"/>
        <v>3844.3359375</v>
      </c>
    </row>
    <row r="11" spans="1:11">
      <c r="A11" s="2">
        <v>10</v>
      </c>
      <c r="B11" s="5">
        <f t="shared" si="0"/>
        <v>162.88946267774415</v>
      </c>
      <c r="C11" s="4">
        <f t="shared" si="1"/>
        <v>259.37424601000021</v>
      </c>
      <c r="D11" s="4">
        <f t="shared" si="2"/>
        <v>404.55577357079068</v>
      </c>
      <c r="E11" s="4">
        <f t="shared" si="3"/>
        <v>619.17364223999994</v>
      </c>
      <c r="F11" s="4">
        <f t="shared" si="4"/>
        <v>931.32257461547852</v>
      </c>
      <c r="G11" s="4">
        <f t="shared" si="5"/>
        <v>1378.5849184900005</v>
      </c>
      <c r="H11" s="4">
        <f t="shared" si="6"/>
        <v>2010.6555868618082</v>
      </c>
      <c r="I11" s="4">
        <f t="shared" si="7"/>
        <v>2892.546549759998</v>
      </c>
      <c r="J11" s="4">
        <f t="shared" si="8"/>
        <v>4108.4690751972748</v>
      </c>
      <c r="K11" s="4">
        <f t="shared" si="9"/>
        <v>5766.50390625</v>
      </c>
    </row>
    <row r="12" spans="1:11">
      <c r="A12" s="2">
        <v>11</v>
      </c>
      <c r="B12" s="5">
        <f t="shared" si="0"/>
        <v>171.03393581163138</v>
      </c>
      <c r="C12" s="4">
        <f t="shared" si="1"/>
        <v>285.31167061100024</v>
      </c>
      <c r="D12" s="4">
        <f t="shared" si="2"/>
        <v>465.23913960640925</v>
      </c>
      <c r="E12" s="4">
        <f t="shared" si="3"/>
        <v>743.0083706879999</v>
      </c>
      <c r="F12" s="4">
        <f t="shared" si="4"/>
        <v>1164.1532182693481</v>
      </c>
      <c r="G12" s="4">
        <f t="shared" si="5"/>
        <v>1792.160394037001</v>
      </c>
      <c r="H12" s="4">
        <f t="shared" si="6"/>
        <v>2714.3850422634409</v>
      </c>
      <c r="I12" s="4">
        <f t="shared" si="7"/>
        <v>4049.5651696639966</v>
      </c>
      <c r="J12" s="4">
        <f t="shared" si="8"/>
        <v>5957.2801590360496</v>
      </c>
      <c r="K12" s="4">
        <f t="shared" si="9"/>
        <v>8649.755859375</v>
      </c>
    </row>
    <row r="13" spans="1:11">
      <c r="A13" s="2">
        <v>12</v>
      </c>
      <c r="B13" s="5">
        <f t="shared" si="0"/>
        <v>179.58563260221291</v>
      </c>
      <c r="C13" s="4">
        <f t="shared" si="1"/>
        <v>313.84283767210025</v>
      </c>
      <c r="D13" s="4">
        <f t="shared" si="2"/>
        <v>535.02501054737058</v>
      </c>
      <c r="E13" s="4">
        <f t="shared" si="3"/>
        <v>891.61004482559974</v>
      </c>
      <c r="F13" s="4">
        <f t="shared" si="4"/>
        <v>1455.1915228366852</v>
      </c>
      <c r="G13" s="4">
        <f t="shared" si="5"/>
        <v>2329.8085122481011</v>
      </c>
      <c r="H13" s="4">
        <f t="shared" si="6"/>
        <v>3664.4198070556458</v>
      </c>
      <c r="I13" s="4">
        <f t="shared" si="7"/>
        <v>5669.391237529594</v>
      </c>
      <c r="J13" s="4">
        <f t="shared" si="8"/>
        <v>8638.0562306022712</v>
      </c>
      <c r="K13" s="4">
        <f t="shared" si="9"/>
        <v>12974.6337890625</v>
      </c>
    </row>
    <row r="14" spans="1:11">
      <c r="A14" s="2">
        <v>13</v>
      </c>
      <c r="B14" s="5">
        <f t="shared" si="0"/>
        <v>188.56491423232359</v>
      </c>
      <c r="C14" s="4">
        <f t="shared" si="1"/>
        <v>345.22712143931028</v>
      </c>
      <c r="D14" s="4">
        <f t="shared" si="2"/>
        <v>615.27876212947615</v>
      </c>
      <c r="E14" s="4">
        <f t="shared" si="3"/>
        <v>1069.9320537907197</v>
      </c>
      <c r="F14" s="4">
        <f t="shared" si="4"/>
        <v>1818.9894035458565</v>
      </c>
      <c r="G14" s="4">
        <f t="shared" si="5"/>
        <v>3028.7510659225318</v>
      </c>
      <c r="H14" s="4">
        <f t="shared" si="6"/>
        <v>4946.9667395251217</v>
      </c>
      <c r="I14" s="4">
        <f t="shared" si="7"/>
        <v>7937.1477325414317</v>
      </c>
      <c r="J14" s="4">
        <f t="shared" si="8"/>
        <v>12525.181534373292</v>
      </c>
      <c r="K14" s="4">
        <f t="shared" si="9"/>
        <v>19461.95068359375</v>
      </c>
    </row>
    <row r="15" spans="1:11">
      <c r="A15" s="2">
        <v>14</v>
      </c>
      <c r="B15" s="5">
        <f t="shared" si="0"/>
        <v>197.99315994393973</v>
      </c>
      <c r="C15" s="4">
        <f t="shared" si="1"/>
        <v>379.74983358324141</v>
      </c>
      <c r="D15" s="4">
        <f t="shared" si="2"/>
        <v>707.57057644889755</v>
      </c>
      <c r="E15" s="4">
        <f t="shared" si="3"/>
        <v>1283.9184645488635</v>
      </c>
      <c r="F15" s="4">
        <f t="shared" si="4"/>
        <v>2273.7367544323206</v>
      </c>
      <c r="G15" s="4">
        <f t="shared" si="5"/>
        <v>3937.3763856992914</v>
      </c>
      <c r="H15" s="4">
        <f t="shared" si="6"/>
        <v>6678.405098358915</v>
      </c>
      <c r="I15" s="4">
        <f t="shared" si="7"/>
        <v>11112.006825558004</v>
      </c>
      <c r="J15" s="4">
        <f t="shared" si="8"/>
        <v>18161.513224841274</v>
      </c>
      <c r="K15" s="4">
        <f t="shared" si="9"/>
        <v>29192.926025390625</v>
      </c>
    </row>
    <row r="16" spans="1:11">
      <c r="A16" s="2">
        <v>15</v>
      </c>
      <c r="B16" s="5">
        <f t="shared" si="0"/>
        <v>207.8928179411368</v>
      </c>
      <c r="C16" s="4">
        <f t="shared" si="1"/>
        <v>417.72481694156556</v>
      </c>
      <c r="D16" s="4">
        <f t="shared" si="2"/>
        <v>813.70616291623196</v>
      </c>
      <c r="E16" s="4">
        <f t="shared" si="3"/>
        <v>1540.7021574586365</v>
      </c>
      <c r="F16" s="4">
        <f t="shared" si="4"/>
        <v>2842.1709430404007</v>
      </c>
      <c r="G16" s="4">
        <f t="shared" si="5"/>
        <v>5118.5893014090798</v>
      </c>
      <c r="H16" s="4">
        <f t="shared" si="6"/>
        <v>9015.8468827845354</v>
      </c>
      <c r="I16" s="4">
        <f t="shared" si="7"/>
        <v>15556.809555781203</v>
      </c>
      <c r="J16" s="4">
        <f t="shared" si="8"/>
        <v>26334.19417601985</v>
      </c>
      <c r="K16" s="4">
        <f t="shared" si="9"/>
        <v>43789.389038085938</v>
      </c>
    </row>
    <row r="17" spans="1:11">
      <c r="A17" s="2">
        <v>16</v>
      </c>
      <c r="B17" s="5">
        <f t="shared" si="0"/>
        <v>218.2874588381936</v>
      </c>
      <c r="C17" s="4">
        <f t="shared" si="1"/>
        <v>459.49729863572213</v>
      </c>
      <c r="D17" s="4">
        <f t="shared" si="2"/>
        <v>935.76208735366663</v>
      </c>
      <c r="E17" s="4">
        <f t="shared" si="3"/>
        <v>1848.8425889503635</v>
      </c>
      <c r="F17" s="4">
        <f t="shared" si="4"/>
        <v>3552.7136788005009</v>
      </c>
      <c r="G17" s="4">
        <f t="shared" si="5"/>
        <v>6654.166091831803</v>
      </c>
      <c r="H17" s="4">
        <f t="shared" si="6"/>
        <v>12171.393291759123</v>
      </c>
      <c r="I17" s="4">
        <f t="shared" si="7"/>
        <v>21779.533378093685</v>
      </c>
      <c r="J17" s="4">
        <f t="shared" si="8"/>
        <v>38184.581555228782</v>
      </c>
      <c r="K17" s="4">
        <f t="shared" si="9"/>
        <v>65684.083557128906</v>
      </c>
    </row>
    <row r="18" spans="1:11">
      <c r="A18" s="2">
        <v>17</v>
      </c>
      <c r="B18" s="5">
        <f t="shared" si="0"/>
        <v>229.2018317801033</v>
      </c>
      <c r="C18" s="4">
        <f t="shared" si="1"/>
        <v>505.44702849929433</v>
      </c>
      <c r="D18" s="4">
        <f t="shared" si="2"/>
        <v>1076.1264004567165</v>
      </c>
      <c r="E18" s="4">
        <f t="shared" si="3"/>
        <v>2218.6111067404363</v>
      </c>
      <c r="F18" s="4">
        <f t="shared" si="4"/>
        <v>4440.8920985006262</v>
      </c>
      <c r="G18" s="4">
        <f t="shared" si="5"/>
        <v>8650.415919381343</v>
      </c>
      <c r="H18" s="4">
        <f t="shared" si="6"/>
        <v>16431.380943874821</v>
      </c>
      <c r="I18" s="4">
        <f t="shared" si="7"/>
        <v>30491.346729331155</v>
      </c>
      <c r="J18" s="4">
        <f t="shared" si="8"/>
        <v>55367.643255081734</v>
      </c>
      <c r="K18" s="4">
        <f t="shared" si="9"/>
        <v>98526.125335693359</v>
      </c>
    </row>
    <row r="19" spans="1:11">
      <c r="A19" s="2">
        <v>18</v>
      </c>
      <c r="B19" s="5">
        <f t="shared" si="0"/>
        <v>240.66192336910848</v>
      </c>
      <c r="C19" s="4">
        <f t="shared" si="1"/>
        <v>555.99173134922376</v>
      </c>
      <c r="D19" s="4">
        <f t="shared" si="2"/>
        <v>1237.5453605252237</v>
      </c>
      <c r="E19" s="4">
        <f t="shared" si="3"/>
        <v>2662.3333280885236</v>
      </c>
      <c r="F19" s="4">
        <f t="shared" si="4"/>
        <v>5551.1151231257827</v>
      </c>
      <c r="G19" s="4">
        <f t="shared" si="5"/>
        <v>11245.540695195748</v>
      </c>
      <c r="H19" s="4">
        <f t="shared" si="6"/>
        <v>22182.364274231004</v>
      </c>
      <c r="I19" s="4">
        <f t="shared" si="7"/>
        <v>42687.88542106362</v>
      </c>
      <c r="J19" s="4">
        <f t="shared" si="8"/>
        <v>80283.082719868515</v>
      </c>
      <c r="K19" s="4">
        <f t="shared" si="9"/>
        <v>147789.18800354004</v>
      </c>
    </row>
    <row r="20" spans="1:11">
      <c r="A20" s="2">
        <v>19</v>
      </c>
      <c r="B20" s="5">
        <f t="shared" si="0"/>
        <v>252.69501953756389</v>
      </c>
      <c r="C20" s="4">
        <f t="shared" si="1"/>
        <v>611.59090448414634</v>
      </c>
      <c r="D20" s="4">
        <f t="shared" si="2"/>
        <v>1423.1771646040074</v>
      </c>
      <c r="E20" s="4">
        <f t="shared" si="3"/>
        <v>3194.7999937062282</v>
      </c>
      <c r="F20" s="4">
        <f t="shared" si="4"/>
        <v>6938.8939039072284</v>
      </c>
      <c r="G20" s="4">
        <f t="shared" si="5"/>
        <v>14619.202903754476</v>
      </c>
      <c r="H20" s="4">
        <f t="shared" si="6"/>
        <v>29946.191770211855</v>
      </c>
      <c r="I20" s="4">
        <f t="shared" si="7"/>
        <v>59763.039589489061</v>
      </c>
      <c r="J20" s="4">
        <f t="shared" si="8"/>
        <v>116410.46994380934</v>
      </c>
      <c r="K20" s="4">
        <f t="shared" si="9"/>
        <v>221683.78200531006</v>
      </c>
    </row>
    <row r="21" spans="1:11">
      <c r="A21" s="2">
        <v>20</v>
      </c>
      <c r="B21" s="5">
        <f t="shared" si="0"/>
        <v>265.32977051444209</v>
      </c>
      <c r="C21" s="4">
        <f t="shared" si="1"/>
        <v>672.74999493256087</v>
      </c>
      <c r="D21" s="4">
        <f t="shared" si="2"/>
        <v>1636.6537392946082</v>
      </c>
      <c r="E21" s="4">
        <f t="shared" si="3"/>
        <v>3833.7599924474739</v>
      </c>
      <c r="F21" s="4">
        <f t="shared" si="4"/>
        <v>8673.6173798840355</v>
      </c>
      <c r="G21" s="4">
        <f t="shared" si="5"/>
        <v>19004.963774880816</v>
      </c>
      <c r="H21" s="4">
        <f t="shared" si="6"/>
        <v>40427.35888978601</v>
      </c>
      <c r="I21" s="4">
        <f t="shared" si="7"/>
        <v>83668.255425284675</v>
      </c>
      <c r="J21" s="4">
        <f t="shared" si="8"/>
        <v>168795.18141852354</v>
      </c>
      <c r="K21" s="4">
        <f t="shared" si="9"/>
        <v>332525.67300796509</v>
      </c>
    </row>
    <row r="22" spans="1:11">
      <c r="A22" s="2">
        <v>21</v>
      </c>
      <c r="B22" s="5">
        <f t="shared" si="0"/>
        <v>278.59625904016417</v>
      </c>
      <c r="C22" s="4">
        <f t="shared" si="1"/>
        <v>740.02499442581711</v>
      </c>
      <c r="D22" s="4">
        <f t="shared" si="2"/>
        <v>1882.1518001887994</v>
      </c>
      <c r="E22" s="4">
        <f t="shared" si="3"/>
        <v>4600.5119909369678</v>
      </c>
      <c r="F22" s="4">
        <f t="shared" si="4"/>
        <v>10842.021724855043</v>
      </c>
      <c r="G22" s="4">
        <f t="shared" si="5"/>
        <v>24706.452907345061</v>
      </c>
      <c r="H22" s="4">
        <f t="shared" si="6"/>
        <v>54576.934501211123</v>
      </c>
      <c r="I22" s="4">
        <f t="shared" si="7"/>
        <v>117135.55759539854</v>
      </c>
      <c r="J22" s="4">
        <f t="shared" si="8"/>
        <v>244753.01305685911</v>
      </c>
      <c r="K22" s="4">
        <f t="shared" si="9"/>
        <v>498788.50951194763</v>
      </c>
    </row>
    <row r="23" spans="1:11">
      <c r="A23" s="2">
        <v>22</v>
      </c>
      <c r="B23" s="5">
        <f t="shared" si="0"/>
        <v>292.52607199217238</v>
      </c>
      <c r="C23" s="4">
        <f t="shared" si="1"/>
        <v>814.02749386839889</v>
      </c>
      <c r="D23" s="4">
        <f t="shared" si="2"/>
        <v>2164.4745702171194</v>
      </c>
      <c r="E23" s="4">
        <f t="shared" si="3"/>
        <v>5520.614389124361</v>
      </c>
      <c r="F23" s="4">
        <f t="shared" si="4"/>
        <v>13552.527156068805</v>
      </c>
      <c r="G23" s="4">
        <f t="shared" si="5"/>
        <v>32118.388779548583</v>
      </c>
      <c r="H23" s="4">
        <f t="shared" si="6"/>
        <v>73678.861576635012</v>
      </c>
      <c r="I23" s="4">
        <f t="shared" si="7"/>
        <v>163989.78063355794</v>
      </c>
      <c r="J23" s="4">
        <f t="shared" si="8"/>
        <v>354891.86893244577</v>
      </c>
      <c r="K23" s="4">
        <f t="shared" si="9"/>
        <v>748182.76426792145</v>
      </c>
    </row>
    <row r="24" spans="1:11">
      <c r="A24" s="2">
        <v>23</v>
      </c>
      <c r="B24" s="5">
        <f t="shared" si="0"/>
        <v>307.15237559178104</v>
      </c>
      <c r="C24" s="4">
        <f t="shared" si="1"/>
        <v>895.43024325523891</v>
      </c>
      <c r="D24" s="4">
        <f t="shared" si="2"/>
        <v>2489.1457557496869</v>
      </c>
      <c r="E24" s="4">
        <f t="shared" si="3"/>
        <v>6624.7372669492333</v>
      </c>
      <c r="F24" s="4">
        <f t="shared" si="4"/>
        <v>16940.658945086005</v>
      </c>
      <c r="G24" s="4">
        <f t="shared" si="5"/>
        <v>41753.905413413158</v>
      </c>
      <c r="H24" s="4">
        <f t="shared" si="6"/>
        <v>99466.463128457282</v>
      </c>
      <c r="I24" s="4">
        <f t="shared" si="7"/>
        <v>229585.69288698109</v>
      </c>
      <c r="J24" s="4">
        <f t="shared" si="8"/>
        <v>514593.20995204634</v>
      </c>
      <c r="K24" s="4">
        <f t="shared" si="9"/>
        <v>1122274.1464018822</v>
      </c>
    </row>
    <row r="25" spans="1:11">
      <c r="A25" s="2">
        <v>24</v>
      </c>
      <c r="B25" s="5">
        <f t="shared" si="0"/>
        <v>322.50999437137006</v>
      </c>
      <c r="C25" s="4">
        <f t="shared" si="1"/>
        <v>984.97326758076258</v>
      </c>
      <c r="D25" s="4">
        <f t="shared" si="2"/>
        <v>2862.5176191121395</v>
      </c>
      <c r="E25" s="4">
        <f t="shared" si="3"/>
        <v>7949.6847203390798</v>
      </c>
      <c r="F25" s="4">
        <f t="shared" si="4"/>
        <v>21175.823681357509</v>
      </c>
      <c r="G25" s="4">
        <f t="shared" si="5"/>
        <v>54280.077037437106</v>
      </c>
      <c r="H25" s="4">
        <f t="shared" si="6"/>
        <v>134279.72522341734</v>
      </c>
      <c r="I25" s="4">
        <f t="shared" si="7"/>
        <v>321419.97004177351</v>
      </c>
      <c r="J25" s="4">
        <f t="shared" si="8"/>
        <v>746160.15443046729</v>
      </c>
      <c r="K25" s="4">
        <f t="shared" si="9"/>
        <v>1683411.2196028233</v>
      </c>
    </row>
    <row r="26" spans="1:11">
      <c r="A26" s="2">
        <v>25</v>
      </c>
      <c r="B26" s="5">
        <f t="shared" si="0"/>
        <v>338.63549408993856</v>
      </c>
      <c r="C26" s="4">
        <f t="shared" si="1"/>
        <v>1083.4705943388392</v>
      </c>
      <c r="D26" s="4">
        <f t="shared" si="2"/>
        <v>3291.8952619789602</v>
      </c>
      <c r="E26" s="4">
        <f t="shared" si="3"/>
        <v>9539.6216644068973</v>
      </c>
      <c r="F26" s="4">
        <f t="shared" si="4"/>
        <v>26469.77960169689</v>
      </c>
      <c r="G26" s="4">
        <f t="shared" si="5"/>
        <v>70564.100148668236</v>
      </c>
      <c r="H26" s="4">
        <f t="shared" si="6"/>
        <v>181277.62905161342</v>
      </c>
      <c r="I26" s="4">
        <f t="shared" si="7"/>
        <v>449987.95805848285</v>
      </c>
      <c r="J26" s="4">
        <f t="shared" si="8"/>
        <v>1081932.2239241775</v>
      </c>
      <c r="K26" s="4">
        <f t="shared" si="9"/>
        <v>2525116.8294042349</v>
      </c>
    </row>
    <row r="27" spans="1:11">
      <c r="A27" s="2">
        <v>26</v>
      </c>
      <c r="B27" s="5">
        <f t="shared" si="0"/>
        <v>355.56726879443551</v>
      </c>
      <c r="C27" s="4">
        <f t="shared" si="1"/>
        <v>1191.8176537727231</v>
      </c>
      <c r="D27" s="4">
        <f t="shared" si="2"/>
        <v>3785.679551275804</v>
      </c>
      <c r="E27" s="4">
        <f t="shared" si="3"/>
        <v>11447.545997288276</v>
      </c>
      <c r="F27" s="4">
        <f t="shared" si="4"/>
        <v>33087.224502121106</v>
      </c>
      <c r="G27" s="4">
        <f t="shared" si="5"/>
        <v>91733.330193268717</v>
      </c>
      <c r="H27" s="4">
        <f t="shared" si="6"/>
        <v>244724.79921967816</v>
      </c>
      <c r="I27" s="4">
        <f t="shared" si="7"/>
        <v>629983.14128187601</v>
      </c>
      <c r="J27" s="4">
        <f t="shared" si="8"/>
        <v>1568801.7246900571</v>
      </c>
      <c r="K27" s="4">
        <f t="shared" si="9"/>
        <v>3787675.2441063523</v>
      </c>
    </row>
    <row r="28" spans="1:11">
      <c r="A28" s="2">
        <v>27</v>
      </c>
      <c r="B28" s="5">
        <f t="shared" si="0"/>
        <v>373.34563223415734</v>
      </c>
      <c r="C28" s="4">
        <f t="shared" si="1"/>
        <v>1310.9994191499957</v>
      </c>
      <c r="D28" s="4">
        <f t="shared" si="2"/>
        <v>4353.5314839671737</v>
      </c>
      <c r="E28" s="4">
        <f t="shared" si="3"/>
        <v>13737.055196745931</v>
      </c>
      <c r="F28" s="4">
        <f t="shared" si="4"/>
        <v>41359.030627651387</v>
      </c>
      <c r="G28" s="4">
        <f t="shared" si="5"/>
        <v>119253.32925124935</v>
      </c>
      <c r="H28" s="4">
        <f t="shared" si="6"/>
        <v>330378.47894656548</v>
      </c>
      <c r="I28" s="4">
        <f t="shared" si="7"/>
        <v>881976.39779462642</v>
      </c>
      <c r="J28" s="4">
        <f t="shared" si="8"/>
        <v>2274762.500800583</v>
      </c>
      <c r="K28" s="4">
        <f t="shared" si="9"/>
        <v>5681512.8661595285</v>
      </c>
    </row>
    <row r="29" spans="1:11">
      <c r="A29" s="2">
        <v>28</v>
      </c>
      <c r="B29" s="5">
        <f t="shared" si="0"/>
        <v>392.01291384586511</v>
      </c>
      <c r="C29" s="4">
        <f t="shared" si="1"/>
        <v>1442.099361064995</v>
      </c>
      <c r="D29" s="4">
        <f t="shared" si="2"/>
        <v>5006.5612065622499</v>
      </c>
      <c r="E29" s="4">
        <f t="shared" si="3"/>
        <v>16484.466236095115</v>
      </c>
      <c r="F29" s="4">
        <f t="shared" si="4"/>
        <v>51698.788284564231</v>
      </c>
      <c r="G29" s="4">
        <f t="shared" si="5"/>
        <v>155029.32802662413</v>
      </c>
      <c r="H29" s="4">
        <f t="shared" si="6"/>
        <v>446010.94657786342</v>
      </c>
      <c r="I29" s="4">
        <f t="shared" si="7"/>
        <v>1234766.9569124768</v>
      </c>
      <c r="J29" s="4">
        <f t="shared" si="8"/>
        <v>3298405.6261608456</v>
      </c>
      <c r="K29" s="4">
        <f t="shared" si="9"/>
        <v>8522269.2992392927</v>
      </c>
    </row>
    <row r="30" spans="1:11">
      <c r="A30" s="2">
        <v>29</v>
      </c>
      <c r="B30" s="5">
        <f t="shared" si="0"/>
        <v>411.61355953815848</v>
      </c>
      <c r="C30" s="4">
        <f t="shared" si="1"/>
        <v>1586.3092971714946</v>
      </c>
      <c r="D30" s="4">
        <f t="shared" si="2"/>
        <v>5757.5453875465864</v>
      </c>
      <c r="E30" s="4">
        <f t="shared" si="3"/>
        <v>19781.35948331414</v>
      </c>
      <c r="F30" s="4">
        <f t="shared" si="4"/>
        <v>64623.485355705285</v>
      </c>
      <c r="G30" s="4">
        <f t="shared" si="5"/>
        <v>201538.12643461142</v>
      </c>
      <c r="H30" s="4">
        <f t="shared" si="6"/>
        <v>602114.77788011578</v>
      </c>
      <c r="I30" s="4">
        <f t="shared" si="7"/>
        <v>1728673.7396774672</v>
      </c>
      <c r="J30" s="4">
        <f t="shared" si="8"/>
        <v>4782688.1579332249</v>
      </c>
      <c r="K30" s="4">
        <f t="shared" si="9"/>
        <v>12783403.948858939</v>
      </c>
    </row>
    <row r="31" spans="1:11">
      <c r="A31" s="2">
        <v>30</v>
      </c>
      <c r="B31" s="5">
        <f t="shared" si="0"/>
        <v>432.19423751506622</v>
      </c>
      <c r="C31" s="4">
        <f t="shared" si="1"/>
        <v>1744.9402268886445</v>
      </c>
      <c r="D31" s="4">
        <f t="shared" si="2"/>
        <v>6621.1771956785751</v>
      </c>
      <c r="E31" s="4">
        <f t="shared" si="3"/>
        <v>23737.631379976967</v>
      </c>
      <c r="F31" s="4">
        <f t="shared" si="4"/>
        <v>80779.356694631613</v>
      </c>
      <c r="G31" s="4">
        <f t="shared" si="5"/>
        <v>261999.56436499482</v>
      </c>
      <c r="H31" s="4">
        <f t="shared" si="6"/>
        <v>812854.9501381563</v>
      </c>
      <c r="I31" s="4">
        <f t="shared" si="7"/>
        <v>2420143.2355484539</v>
      </c>
      <c r="J31" s="4">
        <f t="shared" si="8"/>
        <v>6934897.8290031776</v>
      </c>
      <c r="K31" s="4">
        <f t="shared" si="9"/>
        <v>19175105.923288409</v>
      </c>
    </row>
    <row r="32" spans="1:11">
      <c r="A32" s="2">
        <v>31</v>
      </c>
      <c r="B32" s="5">
        <f t="shared" si="0"/>
        <v>453.80394939081975</v>
      </c>
      <c r="C32" s="4">
        <f t="shared" si="1"/>
        <v>1919.434249577509</v>
      </c>
      <c r="D32" s="4">
        <f t="shared" si="2"/>
        <v>7614.3537750303594</v>
      </c>
      <c r="E32" s="4">
        <f t="shared" si="3"/>
        <v>28485.157655972358</v>
      </c>
      <c r="F32" s="4">
        <f t="shared" si="4"/>
        <v>100974.19586828951</v>
      </c>
      <c r="G32" s="4">
        <f t="shared" si="5"/>
        <v>340599.43367449334</v>
      </c>
      <c r="H32" s="4">
        <f t="shared" si="6"/>
        <v>1097354.182686511</v>
      </c>
      <c r="I32" s="4">
        <f t="shared" si="7"/>
        <v>3388200.5297678346</v>
      </c>
      <c r="J32" s="4">
        <f t="shared" si="8"/>
        <v>10055601.852054607</v>
      </c>
      <c r="K32" s="4">
        <f t="shared" si="9"/>
        <v>28762658.884932615</v>
      </c>
    </row>
    <row r="33" spans="1:11">
      <c r="A33" s="2">
        <v>32</v>
      </c>
      <c r="B33" s="5">
        <f t="shared" si="0"/>
        <v>476.49414686036067</v>
      </c>
      <c r="C33" s="4">
        <f t="shared" si="1"/>
        <v>2111.3776745352598</v>
      </c>
      <c r="D33" s="4">
        <f t="shared" si="2"/>
        <v>8756.5068412849123</v>
      </c>
      <c r="E33" s="4">
        <f t="shared" si="3"/>
        <v>34182.189187166827</v>
      </c>
      <c r="F33" s="4">
        <f t="shared" si="4"/>
        <v>126217.7448353619</v>
      </c>
      <c r="G33" s="4">
        <f t="shared" si="5"/>
        <v>442779.26377684134</v>
      </c>
      <c r="H33" s="4">
        <f t="shared" si="6"/>
        <v>1481428.1466267898</v>
      </c>
      <c r="I33" s="4">
        <f t="shared" si="7"/>
        <v>4743480.7416749699</v>
      </c>
      <c r="J33" s="4">
        <f t="shared" si="8"/>
        <v>14580622.685479181</v>
      </c>
      <c r="K33" s="4">
        <f t="shared" si="9"/>
        <v>43143988.327398919</v>
      </c>
    </row>
    <row r="34" spans="1:11">
      <c r="A34" s="2">
        <v>33</v>
      </c>
      <c r="B34" s="5">
        <f t="shared" si="0"/>
        <v>500.31885420337875</v>
      </c>
      <c r="C34" s="4">
        <f t="shared" si="1"/>
        <v>2322.5154419887863</v>
      </c>
      <c r="D34" s="4">
        <f t="shared" si="2"/>
        <v>10069.982867477647</v>
      </c>
      <c r="E34" s="4">
        <f t="shared" si="3"/>
        <v>41018.627024600188</v>
      </c>
      <c r="F34" s="4">
        <f t="shared" si="4"/>
        <v>157772.18104420239</v>
      </c>
      <c r="G34" s="4">
        <f t="shared" si="5"/>
        <v>575613.04290989379</v>
      </c>
      <c r="H34" s="4">
        <f t="shared" si="6"/>
        <v>1999927.9979461667</v>
      </c>
      <c r="I34" s="4">
        <f t="shared" si="7"/>
        <v>6640873.0383449569</v>
      </c>
      <c r="J34" s="4">
        <f t="shared" si="8"/>
        <v>21141902.893944811</v>
      </c>
      <c r="K34" s="4">
        <f t="shared" si="9"/>
        <v>64715982.491098382</v>
      </c>
    </row>
    <row r="35" spans="1:11">
      <c r="A35" s="2">
        <v>34</v>
      </c>
      <c r="B35" s="5">
        <f t="shared" si="0"/>
        <v>525.33479691354762</v>
      </c>
      <c r="C35" s="4">
        <f t="shared" si="1"/>
        <v>2554.7669861876648</v>
      </c>
      <c r="D35" s="4">
        <f t="shared" si="2"/>
        <v>11580.480297599293</v>
      </c>
      <c r="E35" s="4">
        <f t="shared" si="3"/>
        <v>49222.352429520222</v>
      </c>
      <c r="F35" s="4">
        <f t="shared" si="4"/>
        <v>197215.22630525296</v>
      </c>
      <c r="G35" s="4">
        <f t="shared" si="5"/>
        <v>748296.95578286191</v>
      </c>
      <c r="H35" s="4">
        <f t="shared" si="6"/>
        <v>2699902.7972273249</v>
      </c>
      <c r="I35" s="4">
        <f t="shared" si="7"/>
        <v>9297222.2536829393</v>
      </c>
      <c r="J35" s="4">
        <f t="shared" si="8"/>
        <v>30655759.196219977</v>
      </c>
      <c r="K35" s="4">
        <f t="shared" si="9"/>
        <v>97073973.736647561</v>
      </c>
    </row>
    <row r="36" spans="1:11">
      <c r="A36" s="2">
        <v>35</v>
      </c>
      <c r="B36" s="5">
        <f t="shared" si="0"/>
        <v>551.60153675922516</v>
      </c>
      <c r="C36" s="4">
        <f t="shared" si="1"/>
        <v>2810.2436848064317</v>
      </c>
      <c r="D36" s="4">
        <f t="shared" si="2"/>
        <v>13317.552342239185</v>
      </c>
      <c r="E36" s="4">
        <f t="shared" si="3"/>
        <v>59066.822915424265</v>
      </c>
      <c r="F36" s="4">
        <f t="shared" si="4"/>
        <v>246519.03288156618</v>
      </c>
      <c r="G36" s="4">
        <f t="shared" si="5"/>
        <v>972786.04251772072</v>
      </c>
      <c r="H36" s="4">
        <f t="shared" si="6"/>
        <v>3644868.7762568886</v>
      </c>
      <c r="I36" s="4">
        <f t="shared" si="7"/>
        <v>13016111.155156113</v>
      </c>
      <c r="J36" s="4">
        <f t="shared" si="8"/>
        <v>44450850.834518969</v>
      </c>
      <c r="K36" s="4">
        <f t="shared" si="9"/>
        <v>145610960.60497135</v>
      </c>
    </row>
    <row r="37" spans="1:11">
      <c r="A37" s="2">
        <v>36</v>
      </c>
      <c r="B37" s="5">
        <f t="shared" si="0"/>
        <v>579.18161359718624</v>
      </c>
      <c r="C37" s="4">
        <f t="shared" si="1"/>
        <v>3091.268053287075</v>
      </c>
      <c r="D37" s="4">
        <f t="shared" si="2"/>
        <v>15315.185193575064</v>
      </c>
      <c r="E37" s="4">
        <f t="shared" si="3"/>
        <v>70880.187498509127</v>
      </c>
      <c r="F37" s="4">
        <f t="shared" si="4"/>
        <v>308148.79110195773</v>
      </c>
      <c r="G37" s="4">
        <f t="shared" si="5"/>
        <v>1264621.8552730368</v>
      </c>
      <c r="H37" s="4">
        <f t="shared" si="6"/>
        <v>4920572.8479468012</v>
      </c>
      <c r="I37" s="4">
        <f t="shared" si="7"/>
        <v>18222555.617218558</v>
      </c>
      <c r="J37" s="4">
        <f t="shared" si="8"/>
        <v>64453733.710052505</v>
      </c>
      <c r="K37" s="4">
        <f t="shared" si="9"/>
        <v>218416440.90745705</v>
      </c>
    </row>
    <row r="38" spans="1:11">
      <c r="A38" s="2">
        <v>37</v>
      </c>
      <c r="B38" s="5">
        <f t="shared" si="0"/>
        <v>608.14069427704567</v>
      </c>
      <c r="C38" s="4">
        <f t="shared" si="1"/>
        <v>3400.3948586157826</v>
      </c>
      <c r="D38" s="4">
        <f t="shared" si="2"/>
        <v>17612.462972611323</v>
      </c>
      <c r="E38" s="4">
        <f t="shared" si="3"/>
        <v>85056.22499821095</v>
      </c>
      <c r="F38" s="4">
        <f t="shared" si="4"/>
        <v>385185.98887744721</v>
      </c>
      <c r="G38" s="4">
        <f t="shared" si="5"/>
        <v>1644008.4118549479</v>
      </c>
      <c r="H38" s="4">
        <f t="shared" si="6"/>
        <v>6642773.3447281821</v>
      </c>
      <c r="I38" s="4">
        <f t="shared" si="7"/>
        <v>25511577.864105981</v>
      </c>
      <c r="J38" s="4">
        <f t="shared" si="8"/>
        <v>93457913.879576117</v>
      </c>
      <c r="K38" s="4">
        <f t="shared" si="9"/>
        <v>327624661.36118555</v>
      </c>
    </row>
    <row r="39" spans="1:11">
      <c r="A39" s="2">
        <v>38</v>
      </c>
      <c r="B39" s="5">
        <f t="shared" si="0"/>
        <v>638.54772899089789</v>
      </c>
      <c r="C39" s="4">
        <f t="shared" si="1"/>
        <v>3740.4343444773617</v>
      </c>
      <c r="D39" s="4">
        <f t="shared" si="2"/>
        <v>20254.332418503021</v>
      </c>
      <c r="E39" s="4">
        <f t="shared" si="3"/>
        <v>102067.46999785313</v>
      </c>
      <c r="F39" s="4">
        <f t="shared" si="4"/>
        <v>481482.48609680898</v>
      </c>
      <c r="G39" s="4">
        <f t="shared" si="5"/>
        <v>2137210.9354114323</v>
      </c>
      <c r="H39" s="4">
        <f t="shared" si="6"/>
        <v>8967744.0153830461</v>
      </c>
      <c r="I39" s="4">
        <f t="shared" si="7"/>
        <v>35716209.009748362</v>
      </c>
      <c r="J39" s="4">
        <f t="shared" si="8"/>
        <v>135513975.12538537</v>
      </c>
      <c r="K39" s="4">
        <f t="shared" si="9"/>
        <v>491436992.04177827</v>
      </c>
    </row>
    <row r="40" spans="1:11">
      <c r="A40" s="2">
        <v>39</v>
      </c>
      <c r="B40" s="5">
        <f t="shared" si="0"/>
        <v>670.47511544044289</v>
      </c>
      <c r="C40" s="4">
        <f t="shared" si="1"/>
        <v>4114.4777789250984</v>
      </c>
      <c r="D40" s="4">
        <f t="shared" si="2"/>
        <v>23292.482281278466</v>
      </c>
      <c r="E40" s="4">
        <f t="shared" si="3"/>
        <v>122480.96399742377</v>
      </c>
      <c r="F40" s="4">
        <f t="shared" si="4"/>
        <v>601853.10762101121</v>
      </c>
      <c r="G40" s="4">
        <f t="shared" si="5"/>
        <v>2778374.2160348627</v>
      </c>
      <c r="H40" s="4">
        <f t="shared" si="6"/>
        <v>12106454.42076711</v>
      </c>
      <c r="I40" s="4">
        <f t="shared" si="7"/>
        <v>50002692.613647707</v>
      </c>
      <c r="J40" s="4">
        <f t="shared" si="8"/>
        <v>196495263.9318088</v>
      </c>
      <c r="K40" s="4">
        <f t="shared" si="9"/>
        <v>737155488.06266749</v>
      </c>
    </row>
    <row r="41" spans="1:11">
      <c r="A41" s="2">
        <v>40</v>
      </c>
      <c r="B41" s="5">
        <f t="shared" si="0"/>
        <v>703.99887121246491</v>
      </c>
      <c r="C41" s="4">
        <f t="shared" si="1"/>
        <v>4525.9255568176077</v>
      </c>
      <c r="D41" s="4">
        <f t="shared" si="2"/>
        <v>26786.354623470237</v>
      </c>
      <c r="E41" s="4">
        <f t="shared" si="3"/>
        <v>146977.1567969085</v>
      </c>
      <c r="F41" s="4">
        <f t="shared" si="4"/>
        <v>752316.38452626404</v>
      </c>
      <c r="G41" s="4">
        <f t="shared" si="5"/>
        <v>3611886.480845321</v>
      </c>
      <c r="H41" s="4">
        <f t="shared" si="6"/>
        <v>16343713.468035601</v>
      </c>
      <c r="I41" s="4">
        <f t="shared" si="7"/>
        <v>70003769.659106791</v>
      </c>
      <c r="J41" s="4">
        <f t="shared" si="8"/>
        <v>284918132.70112276</v>
      </c>
      <c r="K41" s="4">
        <f t="shared" si="9"/>
        <v>1105733232.0940013</v>
      </c>
    </row>
    <row r="42" spans="1:11">
      <c r="A42" s="2">
        <v>41</v>
      </c>
      <c r="B42" s="5">
        <f t="shared" si="0"/>
        <v>739.1988147730882</v>
      </c>
      <c r="C42" s="4">
        <f t="shared" si="1"/>
        <v>4978.5181124993687</v>
      </c>
      <c r="D42" s="4">
        <f t="shared" si="2"/>
        <v>30804.307816990768</v>
      </c>
      <c r="E42" s="4">
        <f t="shared" si="3"/>
        <v>176372.58815629021</v>
      </c>
      <c r="F42" s="4">
        <f t="shared" si="4"/>
        <v>940395.48065783002</v>
      </c>
      <c r="G42" s="4">
        <f t="shared" si="5"/>
        <v>4695452.4250989165</v>
      </c>
      <c r="H42" s="4">
        <f t="shared" si="6"/>
        <v>22064013.181848064</v>
      </c>
      <c r="I42" s="4">
        <f t="shared" si="7"/>
        <v>98005277.522749498</v>
      </c>
      <c r="J42" s="4">
        <f t="shared" si="8"/>
        <v>413131292.416628</v>
      </c>
      <c r="K42" s="4">
        <f t="shared" si="9"/>
        <v>1658599848.1410019</v>
      </c>
    </row>
    <row r="43" spans="1:11">
      <c r="A43" s="2">
        <v>42</v>
      </c>
      <c r="B43" s="5">
        <f t="shared" si="0"/>
        <v>776.15875551174258</v>
      </c>
      <c r="C43" s="4">
        <f t="shared" si="1"/>
        <v>5476.3699237493056</v>
      </c>
      <c r="D43" s="4">
        <f t="shared" si="2"/>
        <v>35424.953989539383</v>
      </c>
      <c r="E43" s="4">
        <f t="shared" si="3"/>
        <v>211647.10578754827</v>
      </c>
      <c r="F43" s="4">
        <f t="shared" si="4"/>
        <v>1175494.3508222876</v>
      </c>
      <c r="G43" s="4">
        <f t="shared" si="5"/>
        <v>6104088.1526285931</v>
      </c>
      <c r="H43" s="4">
        <f t="shared" si="6"/>
        <v>29786417.795494892</v>
      </c>
      <c r="I43" s="4">
        <f t="shared" si="7"/>
        <v>137207388.53184929</v>
      </c>
      <c r="J43" s="4">
        <f t="shared" si="8"/>
        <v>599040374.00411057</v>
      </c>
      <c r="K43" s="4">
        <f t="shared" si="9"/>
        <v>2487899772.211503</v>
      </c>
    </row>
    <row r="44" spans="1:11">
      <c r="A44" s="2">
        <v>43</v>
      </c>
      <c r="B44" s="5">
        <f t="shared" si="0"/>
        <v>814.9666932873298</v>
      </c>
      <c r="C44" s="4">
        <f t="shared" si="1"/>
        <v>6024.0069161242373</v>
      </c>
      <c r="D44" s="4">
        <f t="shared" si="2"/>
        <v>40738.697087970286</v>
      </c>
      <c r="E44" s="4">
        <f t="shared" si="3"/>
        <v>253976.52694505788</v>
      </c>
      <c r="F44" s="4">
        <f t="shared" si="4"/>
        <v>1469367.9385278595</v>
      </c>
      <c r="G44" s="4">
        <f t="shared" si="5"/>
        <v>7935314.5984171713</v>
      </c>
      <c r="H44" s="4">
        <f t="shared" si="6"/>
        <v>40211664.0239181</v>
      </c>
      <c r="I44" s="4">
        <f t="shared" si="7"/>
        <v>192090343.94458899</v>
      </c>
      <c r="J44" s="4">
        <f t="shared" si="8"/>
        <v>868608542.3059603</v>
      </c>
      <c r="K44" s="4">
        <f t="shared" si="9"/>
        <v>3731849658.3172536</v>
      </c>
    </row>
    <row r="45" spans="1:11">
      <c r="A45" s="2">
        <v>44</v>
      </c>
      <c r="B45" s="5">
        <f t="shared" si="0"/>
        <v>855.71502795169624</v>
      </c>
      <c r="C45" s="4">
        <f t="shared" si="1"/>
        <v>6626.4076077366608</v>
      </c>
      <c r="D45" s="4">
        <f t="shared" si="2"/>
        <v>46849.501651165818</v>
      </c>
      <c r="E45" s="4">
        <f t="shared" si="3"/>
        <v>304771.83233406948</v>
      </c>
      <c r="F45" s="4">
        <f t="shared" si="4"/>
        <v>1836709.9231598245</v>
      </c>
      <c r="G45" s="4">
        <f t="shared" si="5"/>
        <v>10315908.977942323</v>
      </c>
      <c r="H45" s="4">
        <f t="shared" si="6"/>
        <v>54285746.432289444</v>
      </c>
      <c r="I45" s="4">
        <f t="shared" si="7"/>
        <v>268926481.52242458</v>
      </c>
      <c r="J45" s="4">
        <f t="shared" si="8"/>
        <v>1259482386.3436425</v>
      </c>
      <c r="K45" s="4">
        <f t="shared" si="9"/>
        <v>5597774487.4758806</v>
      </c>
    </row>
    <row r="46" spans="1:11">
      <c r="A46" s="2">
        <v>45</v>
      </c>
      <c r="B46" s="5">
        <f t="shared" si="0"/>
        <v>898.50077934928117</v>
      </c>
      <c r="C46" s="4">
        <f t="shared" si="1"/>
        <v>7289.0483685103281</v>
      </c>
      <c r="D46" s="4">
        <f t="shared" si="2"/>
        <v>53876.926898840691</v>
      </c>
      <c r="E46" s="4">
        <f t="shared" si="3"/>
        <v>365726.19880088337</v>
      </c>
      <c r="F46" s="4">
        <f t="shared" si="4"/>
        <v>2295887.4039497804</v>
      </c>
      <c r="G46" s="4">
        <f t="shared" si="5"/>
        <v>13410681.67132502</v>
      </c>
      <c r="H46" s="4">
        <f t="shared" si="6"/>
        <v>73285757.683590755</v>
      </c>
      <c r="I46" s="4">
        <f t="shared" si="7"/>
        <v>376497074.13139439</v>
      </c>
      <c r="J46" s="4">
        <f t="shared" si="8"/>
        <v>1826249460.1982813</v>
      </c>
      <c r="K46" s="4">
        <f t="shared" si="9"/>
        <v>8396661731.2138214</v>
      </c>
    </row>
    <row r="47" spans="1:11">
      <c r="A47" s="2">
        <v>46</v>
      </c>
      <c r="B47" s="5">
        <f t="shared" si="0"/>
        <v>943.42581831674511</v>
      </c>
      <c r="C47" s="4">
        <f t="shared" si="1"/>
        <v>8017.9532053613611</v>
      </c>
      <c r="D47" s="4">
        <f t="shared" si="2"/>
        <v>61958.465933666797</v>
      </c>
      <c r="E47" s="4">
        <f t="shared" si="3"/>
        <v>438871.43856105994</v>
      </c>
      <c r="F47" s="4">
        <f t="shared" si="4"/>
        <v>2869859.2549372255</v>
      </c>
      <c r="G47" s="4">
        <f t="shared" si="5"/>
        <v>17433886.172722526</v>
      </c>
      <c r="H47" s="4">
        <f t="shared" si="6"/>
        <v>98935772.872847527</v>
      </c>
      <c r="I47" s="4">
        <f t="shared" si="7"/>
        <v>527095903.78395206</v>
      </c>
      <c r="J47" s="4">
        <f t="shared" si="8"/>
        <v>2648061717.2875085</v>
      </c>
      <c r="K47" s="4">
        <f t="shared" si="9"/>
        <v>12594992596.820732</v>
      </c>
    </row>
    <row r="48" spans="1:11">
      <c r="A48" s="2">
        <v>47</v>
      </c>
      <c r="B48" s="5">
        <f t="shared" si="0"/>
        <v>990.59710923258262</v>
      </c>
      <c r="C48" s="4">
        <f t="shared" si="1"/>
        <v>8819.7485258974975</v>
      </c>
      <c r="D48" s="4">
        <f t="shared" si="2"/>
        <v>71252.235823716794</v>
      </c>
      <c r="E48" s="4">
        <f t="shared" si="3"/>
        <v>526645.72627327195</v>
      </c>
      <c r="F48" s="4">
        <f t="shared" si="4"/>
        <v>3587324.068671532</v>
      </c>
      <c r="G48" s="4">
        <f t="shared" si="5"/>
        <v>22664052.024539288</v>
      </c>
      <c r="H48" s="4">
        <f t="shared" si="6"/>
        <v>133563293.37834415</v>
      </c>
      <c r="I48" s="4">
        <f t="shared" si="7"/>
        <v>737934265.29753268</v>
      </c>
      <c r="J48" s="4">
        <f t="shared" si="8"/>
        <v>3839689490.0668874</v>
      </c>
      <c r="K48" s="4">
        <f t="shared" si="9"/>
        <v>18892488895.231098</v>
      </c>
    </row>
    <row r="49" spans="1:11">
      <c r="A49" s="2">
        <v>48</v>
      </c>
      <c r="B49" s="5">
        <f t="shared" si="0"/>
        <v>1040.1269646942117</v>
      </c>
      <c r="C49" s="4">
        <f t="shared" si="1"/>
        <v>9701.7233784872478</v>
      </c>
      <c r="D49" s="4">
        <f t="shared" si="2"/>
        <v>81940.071197274301</v>
      </c>
      <c r="E49" s="4">
        <f t="shared" si="3"/>
        <v>631974.8715279263</v>
      </c>
      <c r="F49" s="4">
        <f t="shared" si="4"/>
        <v>4484155.085839415</v>
      </c>
      <c r="G49" s="4">
        <f t="shared" si="5"/>
        <v>29463267.631901074</v>
      </c>
      <c r="H49" s="4">
        <f t="shared" si="6"/>
        <v>180310446.06076464</v>
      </c>
      <c r="I49" s="4">
        <f t="shared" si="7"/>
        <v>1033107971.4165459</v>
      </c>
      <c r="J49" s="4">
        <f t="shared" si="8"/>
        <v>5567549760.5969868</v>
      </c>
      <c r="K49" s="4">
        <f t="shared" si="9"/>
        <v>28338733342.846649</v>
      </c>
    </row>
    <row r="50" spans="1:11">
      <c r="A50" s="2">
        <v>49</v>
      </c>
      <c r="B50" s="5">
        <f t="shared" si="0"/>
        <v>1092.1333129289224</v>
      </c>
      <c r="C50" s="4">
        <f t="shared" si="1"/>
        <v>10671.895716335974</v>
      </c>
      <c r="D50" s="4">
        <f t="shared" si="2"/>
        <v>94231.081876865443</v>
      </c>
      <c r="E50" s="4">
        <f t="shared" si="3"/>
        <v>758369.84583351156</v>
      </c>
      <c r="F50" s="4">
        <f t="shared" si="4"/>
        <v>5605193.8572992682</v>
      </c>
      <c r="G50" s="4">
        <f t="shared" si="5"/>
        <v>38302247.921471395</v>
      </c>
      <c r="H50" s="4">
        <f t="shared" si="6"/>
        <v>243419102.18203226</v>
      </c>
      <c r="I50" s="4">
        <f t="shared" si="7"/>
        <v>1446351159.9831641</v>
      </c>
      <c r="J50" s="4">
        <f t="shared" si="8"/>
        <v>8072947152.8656321</v>
      </c>
      <c r="K50" s="4">
        <f t="shared" si="9"/>
        <v>42508100014.269974</v>
      </c>
    </row>
    <row r="51" spans="1:11">
      <c r="A51" s="2">
        <v>50</v>
      </c>
      <c r="B51" s="5">
        <f t="shared" si="0"/>
        <v>1146.7399785753685</v>
      </c>
      <c r="C51" s="4">
        <f t="shared" si="1"/>
        <v>11739.085287969572</v>
      </c>
      <c r="D51" s="4">
        <f t="shared" si="2"/>
        <v>108365.74415839525</v>
      </c>
      <c r="E51" s="4">
        <f t="shared" si="3"/>
        <v>910043.81500021392</v>
      </c>
      <c r="F51" s="4">
        <f t="shared" si="4"/>
        <v>7006492.3216240862</v>
      </c>
      <c r="G51" s="4">
        <f t="shared" si="5"/>
        <v>49792922.297912821</v>
      </c>
      <c r="H51" s="4">
        <f t="shared" si="6"/>
        <v>328615787.94574356</v>
      </c>
      <c r="I51" s="4">
        <f t="shared" si="7"/>
        <v>2024891623.9764295</v>
      </c>
      <c r="J51" s="4">
        <f t="shared" si="8"/>
        <v>11705773371.655165</v>
      </c>
      <c r="K51" s="4">
        <f t="shared" si="9"/>
        <v>63762150021.404961</v>
      </c>
    </row>
    <row r="52" spans="1:11">
      <c r="A52" s="2">
        <v>51</v>
      </c>
      <c r="G52" s="4">
        <f t="shared" si="5"/>
        <v>64730798.987286679</v>
      </c>
    </row>
    <row r="53" spans="1:11">
      <c r="A53" s="2">
        <v>52</v>
      </c>
      <c r="G53" s="4">
        <f t="shared" si="5"/>
        <v>84150038.683472663</v>
      </c>
    </row>
    <row r="54" spans="1:11">
      <c r="A54" s="2">
        <v>53</v>
      </c>
      <c r="G54" s="4">
        <f t="shared" si="5"/>
        <v>109395050.28851447</v>
      </c>
    </row>
    <row r="55" spans="1:11">
      <c r="A55" s="2">
        <v>54</v>
      </c>
      <c r="G55" s="4">
        <f t="shared" si="5"/>
        <v>142213565.37506884</v>
      </c>
    </row>
    <row r="56" spans="1:11">
      <c r="A56" s="2">
        <v>55</v>
      </c>
      <c r="G56" s="4">
        <f t="shared" si="5"/>
        <v>184877634.98758951</v>
      </c>
    </row>
    <row r="57" spans="1:11">
      <c r="A57" s="2">
        <v>56</v>
      </c>
      <c r="G57" s="4">
        <f t="shared" si="5"/>
        <v>240340925.4838663</v>
      </c>
    </row>
    <row r="58" spans="1:11">
      <c r="A58" s="2">
        <v>57</v>
      </c>
      <c r="G58" s="4">
        <f t="shared" si="5"/>
        <v>312443203.12902623</v>
      </c>
    </row>
    <row r="59" spans="1:11">
      <c r="A59" s="2">
        <v>58</v>
      </c>
      <c r="G59" s="4">
        <f t="shared" si="5"/>
        <v>406176164.06773412</v>
      </c>
    </row>
    <row r="60" spans="1:11">
      <c r="A60" s="2">
        <v>59</v>
      </c>
      <c r="G60" s="4">
        <f t="shared" si="5"/>
        <v>528029013.28805441</v>
      </c>
    </row>
    <row r="61" spans="1:11">
      <c r="A61" s="2">
        <v>60</v>
      </c>
      <c r="G61" s="4">
        <f t="shared" si="5"/>
        <v>686437717.27447069</v>
      </c>
    </row>
    <row r="62" spans="1:11">
      <c r="A62" s="2">
        <v>61</v>
      </c>
      <c r="G62" s="4">
        <f t="shared" si="5"/>
        <v>892369032.45681202</v>
      </c>
    </row>
    <row r="63" spans="1:11">
      <c r="A63" s="2">
        <v>62</v>
      </c>
      <c r="G63" s="4">
        <f t="shared" si="5"/>
        <v>1160079742.1938558</v>
      </c>
    </row>
    <row r="64" spans="1:11">
      <c r="A64" s="2">
        <v>63</v>
      </c>
      <c r="G64" s="4">
        <f t="shared" si="5"/>
        <v>1508103664.8520124</v>
      </c>
    </row>
    <row r="65" spans="1:7">
      <c r="A65" s="2">
        <v>64</v>
      </c>
      <c r="G65" s="4">
        <f t="shared" si="5"/>
        <v>1960534764.3076162</v>
      </c>
    </row>
    <row r="66" spans="1:7">
      <c r="A66" s="2">
        <v>65</v>
      </c>
      <c r="G66" s="4">
        <f t="shared" si="5"/>
        <v>2548695193.5999012</v>
      </c>
    </row>
    <row r="67" spans="1:7">
      <c r="A67" s="2">
        <v>66</v>
      </c>
      <c r="G67" s="4">
        <f t="shared" si="5"/>
        <v>3313303751.679872</v>
      </c>
    </row>
    <row r="68" spans="1:7">
      <c r="A68" s="2">
        <v>67</v>
      </c>
      <c r="G68" s="4">
        <f t="shared" ref="G68:G101" si="10">100*POWER(1.3,A68)</f>
        <v>4307294877.1838341</v>
      </c>
    </row>
    <row r="69" spans="1:7">
      <c r="A69" s="2">
        <v>68</v>
      </c>
      <c r="G69" s="4">
        <f t="shared" si="10"/>
        <v>5599483340.3389845</v>
      </c>
    </row>
    <row r="70" spans="1:7">
      <c r="A70" s="2">
        <v>69</v>
      </c>
      <c r="G70" s="4">
        <f t="shared" si="10"/>
        <v>7279328342.4406796</v>
      </c>
    </row>
    <row r="71" spans="1:7">
      <c r="A71" s="2">
        <v>70</v>
      </c>
      <c r="G71" s="4">
        <f t="shared" si="10"/>
        <v>9463126845.1728859</v>
      </c>
    </row>
    <row r="72" spans="1:7">
      <c r="A72" s="2">
        <v>71</v>
      </c>
      <c r="G72" s="4">
        <f t="shared" si="10"/>
        <v>12302064898.724751</v>
      </c>
    </row>
    <row r="73" spans="1:7">
      <c r="A73" s="2">
        <v>72</v>
      </c>
      <c r="G73" s="4">
        <f t="shared" si="10"/>
        <v>15992684368.342173</v>
      </c>
    </row>
    <row r="74" spans="1:7">
      <c r="A74" s="2">
        <v>73</v>
      </c>
      <c r="G74" s="4">
        <f t="shared" si="10"/>
        <v>20790489678.844826</v>
      </c>
    </row>
    <row r="75" spans="1:7">
      <c r="A75" s="2">
        <v>74</v>
      </c>
      <c r="G75" s="4">
        <f t="shared" si="10"/>
        <v>27027636582.498276</v>
      </c>
    </row>
    <row r="76" spans="1:7">
      <c r="A76" s="2">
        <v>75</v>
      </c>
      <c r="G76" s="4">
        <f t="shared" si="10"/>
        <v>35135927557.247765</v>
      </c>
    </row>
    <row r="77" spans="1:7">
      <c r="A77" s="2">
        <v>76</v>
      </c>
      <c r="G77" s="4">
        <f t="shared" si="10"/>
        <v>45676705824.422089</v>
      </c>
    </row>
    <row r="78" spans="1:7">
      <c r="A78" s="2">
        <v>77</v>
      </c>
      <c r="G78" s="4">
        <f t="shared" si="10"/>
        <v>59379717571.748718</v>
      </c>
    </row>
    <row r="79" spans="1:7">
      <c r="A79" s="2">
        <v>78</v>
      </c>
      <c r="G79" s="4">
        <f t="shared" si="10"/>
        <v>77193632843.273346</v>
      </c>
    </row>
    <row r="80" spans="1:7">
      <c r="A80" s="2">
        <v>79</v>
      </c>
      <c r="G80" s="4">
        <f t="shared" si="10"/>
        <v>100351722696.25536</v>
      </c>
    </row>
    <row r="81" spans="1:7">
      <c r="A81" s="2">
        <v>80</v>
      </c>
      <c r="G81" s="4">
        <f t="shared" si="10"/>
        <v>130457239505.13196</v>
      </c>
    </row>
    <row r="82" spans="1:7">
      <c r="A82" s="2">
        <v>81</v>
      </c>
      <c r="G82" s="4">
        <f t="shared" si="10"/>
        <v>169594411356.67154</v>
      </c>
    </row>
    <row r="83" spans="1:7">
      <c r="A83" s="2">
        <v>82</v>
      </c>
      <c r="G83" s="4">
        <f t="shared" si="10"/>
        <v>220472734763.67303</v>
      </c>
    </row>
    <row r="84" spans="1:7">
      <c r="A84" s="2">
        <v>83</v>
      </c>
      <c r="G84" s="4">
        <f t="shared" si="10"/>
        <v>286614555192.77502</v>
      </c>
    </row>
    <row r="85" spans="1:7">
      <c r="A85" s="2">
        <v>84</v>
      </c>
      <c r="G85" s="4">
        <f t="shared" si="10"/>
        <v>372598921750.60742</v>
      </c>
    </row>
    <row r="86" spans="1:7">
      <c r="A86" s="2">
        <v>85</v>
      </c>
      <c r="G86" s="4">
        <f t="shared" si="10"/>
        <v>484378598275.78973</v>
      </c>
    </row>
    <row r="87" spans="1:7">
      <c r="A87" s="2">
        <v>86</v>
      </c>
      <c r="G87" s="4">
        <f t="shared" si="10"/>
        <v>629692177758.52661</v>
      </c>
    </row>
    <row r="88" spans="1:7">
      <c r="A88" s="2">
        <v>87</v>
      </c>
      <c r="G88" s="4">
        <f t="shared" si="10"/>
        <v>818599831086.08472</v>
      </c>
    </row>
    <row r="89" spans="1:7">
      <c r="A89" s="2">
        <v>88</v>
      </c>
      <c r="G89" s="4">
        <f t="shared" si="10"/>
        <v>1064179780411.91</v>
      </c>
    </row>
    <row r="90" spans="1:7">
      <c r="A90" s="2">
        <v>89</v>
      </c>
      <c r="G90" s="4">
        <f t="shared" si="10"/>
        <v>1383433714535.4832</v>
      </c>
    </row>
    <row r="91" spans="1:7">
      <c r="A91" s="2">
        <v>90</v>
      </c>
      <c r="G91" s="4">
        <f t="shared" si="10"/>
        <v>1798463828896.1282</v>
      </c>
    </row>
    <row r="92" spans="1:7">
      <c r="A92" s="2">
        <v>91</v>
      </c>
      <c r="G92" s="4">
        <f t="shared" si="10"/>
        <v>2338002977564.9668</v>
      </c>
    </row>
    <row r="93" spans="1:7">
      <c r="A93" s="2">
        <v>92</v>
      </c>
      <c r="G93" s="4">
        <f t="shared" si="10"/>
        <v>3039403870834.457</v>
      </c>
    </row>
    <row r="94" spans="1:7">
      <c r="A94" s="2">
        <v>93</v>
      </c>
      <c r="G94" s="4">
        <f t="shared" si="10"/>
        <v>3951225032084.7944</v>
      </c>
    </row>
    <row r="95" spans="1:7">
      <c r="A95" s="2">
        <v>94</v>
      </c>
      <c r="G95" s="4">
        <f t="shared" si="10"/>
        <v>5136592541710.2324</v>
      </c>
    </row>
    <row r="96" spans="1:7">
      <c r="A96" s="2">
        <v>95</v>
      </c>
      <c r="G96" s="4">
        <f t="shared" si="10"/>
        <v>6677570304223.3027</v>
      </c>
    </row>
    <row r="97" spans="1:7">
      <c r="A97" s="2">
        <v>96</v>
      </c>
      <c r="G97" s="4">
        <f t="shared" si="10"/>
        <v>8680841395490.2949</v>
      </c>
    </row>
    <row r="98" spans="1:7">
      <c r="A98" s="2">
        <v>97</v>
      </c>
      <c r="G98" s="4">
        <f t="shared" si="10"/>
        <v>11285093814137.385</v>
      </c>
    </row>
    <row r="99" spans="1:7">
      <c r="A99" s="2">
        <v>98</v>
      </c>
      <c r="G99" s="4">
        <f t="shared" si="10"/>
        <v>14670621958378.598</v>
      </c>
    </row>
    <row r="100" spans="1:7">
      <c r="A100" s="2">
        <v>99</v>
      </c>
      <c r="G100" s="4">
        <f t="shared" si="10"/>
        <v>19071808545892.18</v>
      </c>
    </row>
    <row r="101" spans="1:7">
      <c r="A101" s="2">
        <v>100</v>
      </c>
      <c r="G101" s="4">
        <f t="shared" si="10"/>
        <v>24793351109659.836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B3" sqref="B3"/>
    </sheetView>
  </sheetViews>
  <sheetFormatPr baseColWidth="10" defaultRowHeight="12.75"/>
  <cols>
    <col min="1" max="1" width="7.42578125" style="1" customWidth="1"/>
    <col min="2" max="2" width="13.7109375" style="1" customWidth="1"/>
    <col min="3" max="3" width="14.7109375" style="1" customWidth="1"/>
    <col min="4" max="4" width="14.85546875" style="1" customWidth="1"/>
    <col min="5" max="5" width="15.7109375" style="1" customWidth="1"/>
    <col min="6" max="6" width="16.5703125" style="1" customWidth="1"/>
    <col min="7" max="7" width="17.42578125" style="1" customWidth="1"/>
    <col min="8" max="8" width="18.140625" style="1" customWidth="1"/>
    <col min="9" max="9" width="17" style="1" customWidth="1"/>
    <col min="10" max="10" width="19.28515625" style="1" customWidth="1"/>
    <col min="11" max="11" width="18.85546875" style="1" customWidth="1"/>
    <col min="12" max="16384" width="11.42578125" style="1"/>
  </cols>
  <sheetData>
    <row r="1" spans="1:1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>
      <c r="A2" s="2">
        <v>1</v>
      </c>
      <c r="B2" s="6">
        <f>100</f>
        <v>100</v>
      </c>
      <c r="C2" s="6">
        <f>100</f>
        <v>100</v>
      </c>
      <c r="D2" s="6">
        <f>100</f>
        <v>100</v>
      </c>
      <c r="E2" s="6">
        <f>100</f>
        <v>100</v>
      </c>
      <c r="F2" s="6">
        <f>100</f>
        <v>100</v>
      </c>
      <c r="G2" s="6">
        <f>100</f>
        <v>100</v>
      </c>
      <c r="H2" s="6">
        <v>100</v>
      </c>
      <c r="I2" s="6">
        <v>100</v>
      </c>
      <c r="J2" s="6">
        <v>100</v>
      </c>
      <c r="K2" s="6">
        <v>100</v>
      </c>
    </row>
    <row r="3" spans="1:11">
      <c r="A3" s="2">
        <v>2</v>
      </c>
      <c r="B3" s="6">
        <f>150*POWER(1.05,A3)</f>
        <v>165.375</v>
      </c>
      <c r="C3" s="6">
        <f>150*POWER(1.1,A3)</f>
        <v>181.50000000000003</v>
      </c>
      <c r="D3" s="6">
        <f>150*POWER(1.15,A3)</f>
        <v>198.37499999999997</v>
      </c>
      <c r="E3" s="6">
        <f>150*POWER(1.2,A3)</f>
        <v>216</v>
      </c>
      <c r="F3" s="6">
        <f>150*POWER(1.25,A3)</f>
        <v>234.375</v>
      </c>
      <c r="G3" s="6">
        <f>150*POWER(1.3,A3)</f>
        <v>253.50000000000003</v>
      </c>
      <c r="H3" s="6">
        <f>150*POWER(1.35,A3)</f>
        <v>273.37500000000006</v>
      </c>
      <c r="I3" s="6">
        <f>150*POWER(1.4,A3)</f>
        <v>293.99999999999994</v>
      </c>
      <c r="J3" s="6">
        <f>150*POWER(1.45,A3)</f>
        <v>315.375</v>
      </c>
      <c r="K3" s="6">
        <f>150*POWER(1.5,A3)</f>
        <v>337.5</v>
      </c>
    </row>
    <row r="4" spans="1:11">
      <c r="A4" s="2">
        <v>3</v>
      </c>
      <c r="B4" s="6">
        <f t="shared" ref="B4:B51" si="0">150*POWER(1.05,A4)</f>
        <v>173.64375000000001</v>
      </c>
      <c r="C4" s="6">
        <f t="shared" ref="C4:C51" si="1">150*POWER(1.1,A4)</f>
        <v>199.65000000000006</v>
      </c>
      <c r="D4" s="6">
        <f t="shared" ref="D4:D51" si="2">150*POWER(1.15,A4)</f>
        <v>228.13124999999994</v>
      </c>
      <c r="E4" s="6">
        <f t="shared" ref="E4:E51" si="3">150*POWER(1.2,A4)</f>
        <v>259.2</v>
      </c>
      <c r="F4" s="6">
        <f t="shared" ref="F4:F51" si="4">150*POWER(1.25,A4)</f>
        <v>292.96875</v>
      </c>
      <c r="G4" s="6">
        <f t="shared" ref="G4:G51" si="5">150*POWER(1.3,A4)</f>
        <v>329.55000000000007</v>
      </c>
      <c r="H4" s="6">
        <f t="shared" ref="H4:H51" si="6">150*POWER(1.35,A4)</f>
        <v>369.05625000000009</v>
      </c>
      <c r="I4" s="6">
        <f t="shared" ref="I4:I51" si="7">150*POWER(1.4,A4)</f>
        <v>411.59999999999991</v>
      </c>
      <c r="J4" s="6">
        <f t="shared" ref="J4:J51" si="8">150*POWER(1.45,A4)</f>
        <v>457.29374999999999</v>
      </c>
      <c r="K4" s="6">
        <f t="shared" ref="K4:K51" si="9">150*POWER(1.5,A4)</f>
        <v>506.25</v>
      </c>
    </row>
    <row r="5" spans="1:11">
      <c r="A5" s="2">
        <v>4</v>
      </c>
      <c r="B5" s="6">
        <f t="shared" si="0"/>
        <v>182.32593750000001</v>
      </c>
      <c r="C5" s="6">
        <f t="shared" si="1"/>
        <v>219.61500000000007</v>
      </c>
      <c r="D5" s="6">
        <f t="shared" si="2"/>
        <v>262.35093749999993</v>
      </c>
      <c r="E5" s="6">
        <f t="shared" si="3"/>
        <v>311.03999999999996</v>
      </c>
      <c r="F5" s="6">
        <f t="shared" si="4"/>
        <v>366.2109375</v>
      </c>
      <c r="G5" s="6">
        <f t="shared" si="5"/>
        <v>428.41500000000008</v>
      </c>
      <c r="H5" s="6">
        <f t="shared" si="6"/>
        <v>498.22593750000016</v>
      </c>
      <c r="I5" s="6">
        <f t="shared" si="7"/>
        <v>576.23999999999978</v>
      </c>
      <c r="J5" s="6">
        <f t="shared" si="8"/>
        <v>663.07593750000001</v>
      </c>
      <c r="K5" s="6">
        <f t="shared" si="9"/>
        <v>759.375</v>
      </c>
    </row>
    <row r="6" spans="1:11">
      <c r="A6" s="2">
        <v>5</v>
      </c>
      <c r="B6" s="6">
        <f t="shared" si="0"/>
        <v>191.44223437500003</v>
      </c>
      <c r="C6" s="6">
        <f t="shared" si="1"/>
        <v>241.5765000000001</v>
      </c>
      <c r="D6" s="6">
        <f t="shared" si="2"/>
        <v>301.70357812499992</v>
      </c>
      <c r="E6" s="6">
        <f t="shared" si="3"/>
        <v>373.24799999999999</v>
      </c>
      <c r="F6" s="6">
        <f t="shared" si="4"/>
        <v>457.763671875</v>
      </c>
      <c r="G6" s="6">
        <f t="shared" si="5"/>
        <v>556.93950000000018</v>
      </c>
      <c r="H6" s="6">
        <f t="shared" si="6"/>
        <v>672.60501562500031</v>
      </c>
      <c r="I6" s="6">
        <f t="shared" si="7"/>
        <v>806.73599999999976</v>
      </c>
      <c r="J6" s="6">
        <f t="shared" si="8"/>
        <v>961.46010937499989</v>
      </c>
      <c r="K6" s="6">
        <f t="shared" si="9"/>
        <v>1139.0625</v>
      </c>
    </row>
    <row r="7" spans="1:11">
      <c r="A7" s="2">
        <v>6</v>
      </c>
      <c r="B7" s="6">
        <f t="shared" si="0"/>
        <v>201.01434609374999</v>
      </c>
      <c r="C7" s="6">
        <f t="shared" si="1"/>
        <v>265.73415000000011</v>
      </c>
      <c r="D7" s="6">
        <f t="shared" si="2"/>
        <v>346.95911484374989</v>
      </c>
      <c r="E7" s="6">
        <f t="shared" si="3"/>
        <v>447.89759999999995</v>
      </c>
      <c r="F7" s="6">
        <f t="shared" si="4"/>
        <v>572.20458984375</v>
      </c>
      <c r="G7" s="6">
        <f t="shared" si="5"/>
        <v>724.02135000000021</v>
      </c>
      <c r="H7" s="6">
        <f t="shared" si="6"/>
        <v>908.01677109375032</v>
      </c>
      <c r="I7" s="6">
        <f t="shared" si="7"/>
        <v>1129.4303999999995</v>
      </c>
      <c r="J7" s="6">
        <f t="shared" si="8"/>
        <v>1394.11715859375</v>
      </c>
      <c r="K7" s="6">
        <f t="shared" si="9"/>
        <v>1708.59375</v>
      </c>
    </row>
    <row r="8" spans="1:11">
      <c r="A8" s="2">
        <v>7</v>
      </c>
      <c r="B8" s="6">
        <f t="shared" si="0"/>
        <v>211.06506339843753</v>
      </c>
      <c r="C8" s="6">
        <f t="shared" si="1"/>
        <v>292.30756500000018</v>
      </c>
      <c r="D8" s="6">
        <f t="shared" si="2"/>
        <v>399.00298207031221</v>
      </c>
      <c r="E8" s="6">
        <f t="shared" si="3"/>
        <v>537.4771199999999</v>
      </c>
      <c r="F8" s="6">
        <f t="shared" si="4"/>
        <v>715.2557373046875</v>
      </c>
      <c r="G8" s="6">
        <f t="shared" si="5"/>
        <v>941.22775500000046</v>
      </c>
      <c r="H8" s="6">
        <f t="shared" si="6"/>
        <v>1225.822640976563</v>
      </c>
      <c r="I8" s="6">
        <f t="shared" si="7"/>
        <v>1581.202559999999</v>
      </c>
      <c r="J8" s="6">
        <f t="shared" si="8"/>
        <v>2021.4698799609373</v>
      </c>
      <c r="K8" s="6">
        <f t="shared" si="9"/>
        <v>2562.890625</v>
      </c>
    </row>
    <row r="9" spans="1:11">
      <c r="A9" s="2">
        <v>8</v>
      </c>
      <c r="B9" s="6">
        <f t="shared" si="0"/>
        <v>221.61831656835938</v>
      </c>
      <c r="C9" s="6">
        <f t="shared" si="1"/>
        <v>321.53832150000017</v>
      </c>
      <c r="D9" s="6">
        <f t="shared" si="2"/>
        <v>458.85342938085904</v>
      </c>
      <c r="E9" s="6">
        <f t="shared" si="3"/>
        <v>644.97254399999986</v>
      </c>
      <c r="F9" s="6">
        <f t="shared" si="4"/>
        <v>894.06967163085937</v>
      </c>
      <c r="G9" s="6">
        <f t="shared" si="5"/>
        <v>1223.5960815000003</v>
      </c>
      <c r="H9" s="6">
        <f t="shared" si="6"/>
        <v>1654.8605653183602</v>
      </c>
      <c r="I9" s="6">
        <f t="shared" si="7"/>
        <v>2213.6835839999985</v>
      </c>
      <c r="J9" s="6">
        <f t="shared" si="8"/>
        <v>2931.1313259433591</v>
      </c>
      <c r="K9" s="6">
        <f t="shared" si="9"/>
        <v>3844.3359375</v>
      </c>
    </row>
    <row r="10" spans="1:11">
      <c r="A10" s="2">
        <v>9</v>
      </c>
      <c r="B10" s="6">
        <f t="shared" si="0"/>
        <v>232.69923239677738</v>
      </c>
      <c r="C10" s="6">
        <f t="shared" si="1"/>
        <v>353.69215365000019</v>
      </c>
      <c r="D10" s="6">
        <f t="shared" si="2"/>
        <v>527.68144378798786</v>
      </c>
      <c r="E10" s="6">
        <f t="shared" si="3"/>
        <v>773.96705279999992</v>
      </c>
      <c r="F10" s="6">
        <f t="shared" si="4"/>
        <v>1117.5870895385742</v>
      </c>
      <c r="G10" s="6">
        <f t="shared" si="5"/>
        <v>1590.6749059500005</v>
      </c>
      <c r="H10" s="6">
        <f t="shared" si="6"/>
        <v>2234.0617631797863</v>
      </c>
      <c r="I10" s="6">
        <f t="shared" si="7"/>
        <v>3099.1570175999977</v>
      </c>
      <c r="J10" s="6">
        <f t="shared" si="8"/>
        <v>4250.1404226178711</v>
      </c>
      <c r="K10" s="6">
        <f t="shared" si="9"/>
        <v>5766.50390625</v>
      </c>
    </row>
    <row r="11" spans="1:11">
      <c r="A11" s="2">
        <v>10</v>
      </c>
      <c r="B11" s="6">
        <f t="shared" si="0"/>
        <v>244.33419401661624</v>
      </c>
      <c r="C11" s="6">
        <f t="shared" si="1"/>
        <v>389.06136901500025</v>
      </c>
      <c r="D11" s="6">
        <f t="shared" si="2"/>
        <v>606.83366035618599</v>
      </c>
      <c r="E11" s="6">
        <f t="shared" si="3"/>
        <v>928.7604633599999</v>
      </c>
      <c r="F11" s="6">
        <f t="shared" si="4"/>
        <v>1396.9838619232178</v>
      </c>
      <c r="G11" s="6">
        <f t="shared" si="5"/>
        <v>2067.8773777350007</v>
      </c>
      <c r="H11" s="6">
        <f t="shared" si="6"/>
        <v>3015.9833802927119</v>
      </c>
      <c r="I11" s="6">
        <f t="shared" si="7"/>
        <v>4338.819824639997</v>
      </c>
      <c r="J11" s="6">
        <f t="shared" si="8"/>
        <v>6162.7036127959127</v>
      </c>
      <c r="K11" s="6">
        <f t="shared" si="9"/>
        <v>8649.755859375</v>
      </c>
    </row>
    <row r="12" spans="1:11">
      <c r="A12" s="2">
        <v>11</v>
      </c>
      <c r="B12" s="6">
        <f t="shared" si="0"/>
        <v>256.55090371744706</v>
      </c>
      <c r="C12" s="6">
        <f t="shared" si="1"/>
        <v>427.96750591650039</v>
      </c>
      <c r="D12" s="6">
        <f t="shared" si="2"/>
        <v>697.85870940961388</v>
      </c>
      <c r="E12" s="6">
        <f t="shared" si="3"/>
        <v>1114.5125560319998</v>
      </c>
      <c r="F12" s="6">
        <f t="shared" si="4"/>
        <v>1746.2298274040222</v>
      </c>
      <c r="G12" s="6">
        <f t="shared" si="5"/>
        <v>2688.2405910555012</v>
      </c>
      <c r="H12" s="6">
        <f t="shared" si="6"/>
        <v>4071.5775633951612</v>
      </c>
      <c r="I12" s="6">
        <f t="shared" si="7"/>
        <v>6074.3477544959951</v>
      </c>
      <c r="J12" s="6">
        <f t="shared" si="8"/>
        <v>8935.9202385540739</v>
      </c>
      <c r="K12" s="6">
        <f t="shared" si="9"/>
        <v>12974.6337890625</v>
      </c>
    </row>
    <row r="13" spans="1:11">
      <c r="A13" s="2">
        <v>12</v>
      </c>
      <c r="B13" s="6">
        <f t="shared" si="0"/>
        <v>269.37844890331939</v>
      </c>
      <c r="C13" s="6">
        <f t="shared" si="1"/>
        <v>470.76425650815037</v>
      </c>
      <c r="D13" s="6">
        <f t="shared" si="2"/>
        <v>802.53751582105576</v>
      </c>
      <c r="E13" s="6">
        <f t="shared" si="3"/>
        <v>1337.4150672383996</v>
      </c>
      <c r="F13" s="6">
        <f t="shared" si="4"/>
        <v>2182.7872842550278</v>
      </c>
      <c r="G13" s="6">
        <f t="shared" si="5"/>
        <v>3494.7127683721519</v>
      </c>
      <c r="H13" s="6">
        <f t="shared" si="6"/>
        <v>5496.6297105834683</v>
      </c>
      <c r="I13" s="6">
        <f t="shared" si="7"/>
        <v>8504.0868562943924</v>
      </c>
      <c r="J13" s="6">
        <f t="shared" si="8"/>
        <v>12957.084345903406</v>
      </c>
      <c r="K13" s="6">
        <f t="shared" si="9"/>
        <v>19461.95068359375</v>
      </c>
    </row>
    <row r="14" spans="1:11">
      <c r="A14" s="2">
        <v>13</v>
      </c>
      <c r="B14" s="6">
        <f t="shared" si="0"/>
        <v>282.84737134848541</v>
      </c>
      <c r="C14" s="6">
        <f t="shared" si="1"/>
        <v>517.84068215896548</v>
      </c>
      <c r="D14" s="6">
        <f t="shared" si="2"/>
        <v>922.91814319421417</v>
      </c>
      <c r="E14" s="6">
        <f t="shared" si="3"/>
        <v>1604.8980806860798</v>
      </c>
      <c r="F14" s="6">
        <f t="shared" si="4"/>
        <v>2728.4841053187847</v>
      </c>
      <c r="G14" s="6">
        <f t="shared" si="5"/>
        <v>4543.1265988837977</v>
      </c>
      <c r="H14" s="6">
        <f t="shared" si="6"/>
        <v>7420.4501092876835</v>
      </c>
      <c r="I14" s="6">
        <f t="shared" si="7"/>
        <v>11905.721598812148</v>
      </c>
      <c r="J14" s="6">
        <f t="shared" si="8"/>
        <v>18787.772301559937</v>
      </c>
      <c r="K14" s="6">
        <f t="shared" si="9"/>
        <v>29192.926025390625</v>
      </c>
    </row>
    <row r="15" spans="1:11">
      <c r="A15" s="2">
        <v>14</v>
      </c>
      <c r="B15" s="6">
        <f t="shared" si="0"/>
        <v>296.98973991590958</v>
      </c>
      <c r="C15" s="6">
        <f t="shared" si="1"/>
        <v>569.62475037486206</v>
      </c>
      <c r="D15" s="6">
        <f t="shared" si="2"/>
        <v>1061.3558646733463</v>
      </c>
      <c r="E15" s="6">
        <f t="shared" si="3"/>
        <v>1925.8776968232955</v>
      </c>
      <c r="F15" s="6">
        <f t="shared" si="4"/>
        <v>3410.6051316484809</v>
      </c>
      <c r="G15" s="6">
        <f t="shared" si="5"/>
        <v>5906.0645785489378</v>
      </c>
      <c r="H15" s="6">
        <f t="shared" si="6"/>
        <v>10017.607647538372</v>
      </c>
      <c r="I15" s="6">
        <f t="shared" si="7"/>
        <v>16668.010238337007</v>
      </c>
      <c r="J15" s="6">
        <f t="shared" si="8"/>
        <v>27242.269837261912</v>
      </c>
      <c r="K15" s="6">
        <f t="shared" si="9"/>
        <v>43789.389038085938</v>
      </c>
    </row>
    <row r="16" spans="1:11">
      <c r="A16" s="2">
        <v>15</v>
      </c>
      <c r="B16" s="6">
        <f t="shared" si="0"/>
        <v>311.83922691170517</v>
      </c>
      <c r="C16" s="6">
        <f t="shared" si="1"/>
        <v>626.58722541234829</v>
      </c>
      <c r="D16" s="6">
        <f t="shared" si="2"/>
        <v>1220.5592443743481</v>
      </c>
      <c r="E16" s="6">
        <f t="shared" si="3"/>
        <v>2311.0532361879546</v>
      </c>
      <c r="F16" s="6">
        <f t="shared" si="4"/>
        <v>4263.2564145606011</v>
      </c>
      <c r="G16" s="6">
        <f t="shared" si="5"/>
        <v>7677.8839521136188</v>
      </c>
      <c r="H16" s="6">
        <f t="shared" si="6"/>
        <v>13523.770324176803</v>
      </c>
      <c r="I16" s="6">
        <f t="shared" si="7"/>
        <v>23335.214333671804</v>
      </c>
      <c r="J16" s="6">
        <f t="shared" si="8"/>
        <v>39501.291264029773</v>
      </c>
      <c r="K16" s="6">
        <f t="shared" si="9"/>
        <v>65684.083557128906</v>
      </c>
    </row>
    <row r="17" spans="1:11">
      <c r="A17" s="2">
        <v>16</v>
      </c>
      <c r="B17" s="6">
        <f t="shared" si="0"/>
        <v>327.43118825729039</v>
      </c>
      <c r="C17" s="6">
        <f t="shared" si="1"/>
        <v>689.24594795358314</v>
      </c>
      <c r="D17" s="6">
        <f t="shared" si="2"/>
        <v>1403.6431310304999</v>
      </c>
      <c r="E17" s="6">
        <f t="shared" si="3"/>
        <v>2773.2638834255454</v>
      </c>
      <c r="F17" s="6">
        <f t="shared" si="4"/>
        <v>5329.0705182007514</v>
      </c>
      <c r="G17" s="6">
        <f t="shared" si="5"/>
        <v>9981.2491377477054</v>
      </c>
      <c r="H17" s="6">
        <f t="shared" si="6"/>
        <v>18257.089937638684</v>
      </c>
      <c r="I17" s="6">
        <f t="shared" si="7"/>
        <v>32669.300067140528</v>
      </c>
      <c r="J17" s="6">
        <f t="shared" si="8"/>
        <v>57276.872332843173</v>
      </c>
      <c r="K17" s="6">
        <f t="shared" si="9"/>
        <v>98526.125335693359</v>
      </c>
    </row>
    <row r="18" spans="1:11">
      <c r="A18" s="2">
        <v>17</v>
      </c>
      <c r="B18" s="6">
        <f t="shared" si="0"/>
        <v>343.80274767015499</v>
      </c>
      <c r="C18" s="6">
        <f t="shared" si="1"/>
        <v>758.17054274894144</v>
      </c>
      <c r="D18" s="6">
        <f t="shared" si="2"/>
        <v>1614.1896006850748</v>
      </c>
      <c r="E18" s="6">
        <f t="shared" si="3"/>
        <v>3327.9166601106544</v>
      </c>
      <c r="F18" s="6">
        <f t="shared" si="4"/>
        <v>6661.3381477509392</v>
      </c>
      <c r="G18" s="6">
        <f t="shared" si="5"/>
        <v>12975.623879072016</v>
      </c>
      <c r="H18" s="6">
        <f t="shared" si="6"/>
        <v>24647.071415812228</v>
      </c>
      <c r="I18" s="6">
        <f t="shared" si="7"/>
        <v>45737.020093996733</v>
      </c>
      <c r="J18" s="6">
        <f t="shared" si="8"/>
        <v>83051.464882622604</v>
      </c>
      <c r="K18" s="6">
        <f t="shared" si="9"/>
        <v>147789.18800354004</v>
      </c>
    </row>
    <row r="19" spans="1:11">
      <c r="A19" s="2">
        <v>18</v>
      </c>
      <c r="B19" s="6">
        <f t="shared" si="0"/>
        <v>360.99288505366269</v>
      </c>
      <c r="C19" s="6">
        <f t="shared" si="1"/>
        <v>833.98759702383575</v>
      </c>
      <c r="D19" s="6">
        <f t="shared" si="2"/>
        <v>1856.3180407878358</v>
      </c>
      <c r="E19" s="6">
        <f t="shared" si="3"/>
        <v>3993.4999921327849</v>
      </c>
      <c r="F19" s="6">
        <f t="shared" si="4"/>
        <v>8326.6726846886741</v>
      </c>
      <c r="G19" s="6">
        <f t="shared" si="5"/>
        <v>16868.311042793623</v>
      </c>
      <c r="H19" s="6">
        <f t="shared" si="6"/>
        <v>33273.546411346506</v>
      </c>
      <c r="I19" s="6">
        <f t="shared" si="7"/>
        <v>64031.82813159543</v>
      </c>
      <c r="J19" s="6">
        <f t="shared" si="8"/>
        <v>120424.62407980277</v>
      </c>
      <c r="K19" s="6">
        <f t="shared" si="9"/>
        <v>221683.78200531006</v>
      </c>
    </row>
    <row r="20" spans="1:11">
      <c r="A20" s="2">
        <v>19</v>
      </c>
      <c r="B20" s="6">
        <f t="shared" si="0"/>
        <v>379.04252930634584</v>
      </c>
      <c r="C20" s="6">
        <f t="shared" si="1"/>
        <v>917.38635672621945</v>
      </c>
      <c r="D20" s="6">
        <f t="shared" si="2"/>
        <v>2134.7657469060109</v>
      </c>
      <c r="E20" s="6">
        <f t="shared" si="3"/>
        <v>4792.199990559342</v>
      </c>
      <c r="F20" s="6">
        <f t="shared" si="4"/>
        <v>10408.340855860843</v>
      </c>
      <c r="G20" s="6">
        <f t="shared" si="5"/>
        <v>21928.804355631713</v>
      </c>
      <c r="H20" s="6">
        <f t="shared" si="6"/>
        <v>44919.287655317785</v>
      </c>
      <c r="I20" s="6">
        <f t="shared" si="7"/>
        <v>89644.559384233595</v>
      </c>
      <c r="J20" s="6">
        <f t="shared" si="8"/>
        <v>174615.70491571401</v>
      </c>
      <c r="K20" s="6">
        <f t="shared" si="9"/>
        <v>332525.67300796509</v>
      </c>
    </row>
    <row r="21" spans="1:11">
      <c r="A21" s="2">
        <v>20</v>
      </c>
      <c r="B21" s="6">
        <f t="shared" si="0"/>
        <v>397.99465577166313</v>
      </c>
      <c r="C21" s="6">
        <f t="shared" si="1"/>
        <v>1009.1249923988414</v>
      </c>
      <c r="D21" s="6">
        <f t="shared" si="2"/>
        <v>2454.9806089419121</v>
      </c>
      <c r="E21" s="6">
        <f t="shared" si="3"/>
        <v>5750.6399886712106</v>
      </c>
      <c r="F21" s="6">
        <f t="shared" si="4"/>
        <v>13010.426069826053</v>
      </c>
      <c r="G21" s="6">
        <f t="shared" si="5"/>
        <v>28507.445662321225</v>
      </c>
      <c r="H21" s="6">
        <f t="shared" si="6"/>
        <v>60641.038334679019</v>
      </c>
      <c r="I21" s="6">
        <f t="shared" si="7"/>
        <v>125502.38313792701</v>
      </c>
      <c r="J21" s="6">
        <f t="shared" si="8"/>
        <v>253192.77212778531</v>
      </c>
      <c r="K21" s="6">
        <f t="shared" si="9"/>
        <v>498788.50951194763</v>
      </c>
    </row>
    <row r="22" spans="1:11">
      <c r="A22" s="2">
        <v>21</v>
      </c>
      <c r="B22" s="6">
        <f t="shared" si="0"/>
        <v>417.89438856024628</v>
      </c>
      <c r="C22" s="6">
        <f t="shared" si="1"/>
        <v>1110.0374916387257</v>
      </c>
      <c r="D22" s="6">
        <f t="shared" si="2"/>
        <v>2823.2277002831993</v>
      </c>
      <c r="E22" s="6">
        <f t="shared" si="3"/>
        <v>6900.7679864054526</v>
      </c>
      <c r="F22" s="6">
        <f t="shared" si="4"/>
        <v>16263.032587282567</v>
      </c>
      <c r="G22" s="6">
        <f t="shared" si="5"/>
        <v>37059.679361017596</v>
      </c>
      <c r="H22" s="6">
        <f t="shared" si="6"/>
        <v>81865.40175181668</v>
      </c>
      <c r="I22" s="6">
        <f t="shared" si="7"/>
        <v>175703.33639309782</v>
      </c>
      <c r="J22" s="6">
        <f t="shared" si="8"/>
        <v>367129.51958528865</v>
      </c>
      <c r="K22" s="6">
        <f t="shared" si="9"/>
        <v>748182.76426792145</v>
      </c>
    </row>
    <row r="23" spans="1:11">
      <c r="A23" s="2">
        <v>22</v>
      </c>
      <c r="B23" s="6">
        <f t="shared" si="0"/>
        <v>438.78910798825859</v>
      </c>
      <c r="C23" s="6">
        <f t="shared" si="1"/>
        <v>1221.0412408025984</v>
      </c>
      <c r="D23" s="6">
        <f t="shared" si="2"/>
        <v>3246.7118553256787</v>
      </c>
      <c r="E23" s="6">
        <f t="shared" si="3"/>
        <v>8280.9215836865424</v>
      </c>
      <c r="F23" s="6">
        <f t="shared" si="4"/>
        <v>20328.790734103208</v>
      </c>
      <c r="G23" s="6">
        <f t="shared" si="5"/>
        <v>48177.583169322876</v>
      </c>
      <c r="H23" s="6">
        <f t="shared" si="6"/>
        <v>110518.29236495253</v>
      </c>
      <c r="I23" s="6">
        <f t="shared" si="7"/>
        <v>245984.67095033691</v>
      </c>
      <c r="J23" s="6">
        <f t="shared" si="8"/>
        <v>532337.80339866865</v>
      </c>
      <c r="K23" s="6">
        <f t="shared" si="9"/>
        <v>1122274.1464018822</v>
      </c>
    </row>
    <row r="24" spans="1:11">
      <c r="A24" s="2">
        <v>23</v>
      </c>
      <c r="B24" s="6">
        <f t="shared" si="0"/>
        <v>460.72856338767161</v>
      </c>
      <c r="C24" s="6">
        <f t="shared" si="1"/>
        <v>1343.1453648828583</v>
      </c>
      <c r="D24" s="6">
        <f t="shared" si="2"/>
        <v>3733.71863362453</v>
      </c>
      <c r="E24" s="6">
        <f t="shared" si="3"/>
        <v>9937.1059004238505</v>
      </c>
      <c r="F24" s="6">
        <f t="shared" si="4"/>
        <v>25410.988417629007</v>
      </c>
      <c r="G24" s="6">
        <f t="shared" si="5"/>
        <v>62630.858120119745</v>
      </c>
      <c r="H24" s="6">
        <f t="shared" si="6"/>
        <v>149199.69469268591</v>
      </c>
      <c r="I24" s="6">
        <f t="shared" si="7"/>
        <v>344378.53933047166</v>
      </c>
      <c r="J24" s="6">
        <f t="shared" si="8"/>
        <v>771889.81492806948</v>
      </c>
      <c r="K24" s="6">
        <f t="shared" si="9"/>
        <v>1683411.2196028233</v>
      </c>
    </row>
    <row r="25" spans="1:11">
      <c r="A25" s="2">
        <v>24</v>
      </c>
      <c r="B25" s="6">
        <f t="shared" si="0"/>
        <v>483.76499155705511</v>
      </c>
      <c r="C25" s="6">
        <f t="shared" si="1"/>
        <v>1477.459901371144</v>
      </c>
      <c r="D25" s="6">
        <f t="shared" si="2"/>
        <v>4293.7764286682095</v>
      </c>
      <c r="E25" s="6">
        <f t="shared" si="3"/>
        <v>11924.52708050862</v>
      </c>
      <c r="F25" s="6">
        <f t="shared" si="4"/>
        <v>31763.735522036262</v>
      </c>
      <c r="G25" s="6">
        <f t="shared" si="5"/>
        <v>81420.115556155652</v>
      </c>
      <c r="H25" s="6">
        <f t="shared" si="6"/>
        <v>201419.587835126</v>
      </c>
      <c r="I25" s="6">
        <f t="shared" si="7"/>
        <v>482129.95506266027</v>
      </c>
      <c r="J25" s="6">
        <f t="shared" si="8"/>
        <v>1119240.231645701</v>
      </c>
      <c r="K25" s="6">
        <f t="shared" si="9"/>
        <v>2525116.8294042349</v>
      </c>
    </row>
    <row r="26" spans="1:11">
      <c r="A26" s="2">
        <v>25</v>
      </c>
      <c r="B26" s="6">
        <f t="shared" si="0"/>
        <v>507.9532411349079</v>
      </c>
      <c r="C26" s="6">
        <f t="shared" si="1"/>
        <v>1625.2058915082587</v>
      </c>
      <c r="D26" s="6">
        <f t="shared" si="2"/>
        <v>4937.8428929684396</v>
      </c>
      <c r="E26" s="6">
        <f t="shared" si="3"/>
        <v>14309.432496610345</v>
      </c>
      <c r="F26" s="6">
        <f t="shared" si="4"/>
        <v>39704.669402545333</v>
      </c>
      <c r="G26" s="6">
        <f t="shared" si="5"/>
        <v>105846.15022300236</v>
      </c>
      <c r="H26" s="6">
        <f t="shared" si="6"/>
        <v>271916.44357742014</v>
      </c>
      <c r="I26" s="6">
        <f t="shared" si="7"/>
        <v>674981.93708772433</v>
      </c>
      <c r="J26" s="6">
        <f t="shared" si="8"/>
        <v>1622898.3358862663</v>
      </c>
      <c r="K26" s="6">
        <f t="shared" si="9"/>
        <v>3787675.2441063523</v>
      </c>
    </row>
    <row r="27" spans="1:11">
      <c r="A27" s="2">
        <v>26</v>
      </c>
      <c r="B27" s="6">
        <f t="shared" si="0"/>
        <v>533.35090319165329</v>
      </c>
      <c r="C27" s="6">
        <f t="shared" si="1"/>
        <v>1787.7264806590847</v>
      </c>
      <c r="D27" s="6">
        <f t="shared" si="2"/>
        <v>5678.5193269137062</v>
      </c>
      <c r="E27" s="6">
        <f t="shared" si="3"/>
        <v>17171.318995932415</v>
      </c>
      <c r="F27" s="6">
        <f t="shared" si="4"/>
        <v>49630.836753181662</v>
      </c>
      <c r="G27" s="6">
        <f t="shared" si="5"/>
        <v>137599.99528990308</v>
      </c>
      <c r="H27" s="6">
        <f t="shared" si="6"/>
        <v>367087.19882951723</v>
      </c>
      <c r="I27" s="6">
        <f t="shared" si="7"/>
        <v>944974.71192281402</v>
      </c>
      <c r="J27" s="6">
        <f t="shared" si="8"/>
        <v>2353202.587035086</v>
      </c>
      <c r="K27" s="6">
        <f t="shared" si="9"/>
        <v>5681512.8661595285</v>
      </c>
    </row>
    <row r="28" spans="1:11">
      <c r="A28" s="2">
        <v>27</v>
      </c>
      <c r="B28" s="6">
        <f t="shared" si="0"/>
        <v>560.01844835123597</v>
      </c>
      <c r="C28" s="6">
        <f t="shared" si="1"/>
        <v>1966.4991287249934</v>
      </c>
      <c r="D28" s="6">
        <f t="shared" si="2"/>
        <v>6530.2972259507615</v>
      </c>
      <c r="E28" s="6">
        <f t="shared" si="3"/>
        <v>20605.582795118895</v>
      </c>
      <c r="F28" s="6">
        <f t="shared" si="4"/>
        <v>62038.545941477074</v>
      </c>
      <c r="G28" s="6">
        <f t="shared" si="5"/>
        <v>178879.99387687404</v>
      </c>
      <c r="H28" s="6">
        <f t="shared" si="6"/>
        <v>495567.71841984818</v>
      </c>
      <c r="I28" s="6">
        <f t="shared" si="7"/>
        <v>1322964.5966919397</v>
      </c>
      <c r="J28" s="6">
        <f t="shared" si="8"/>
        <v>3412143.7512008748</v>
      </c>
      <c r="K28" s="6">
        <f t="shared" si="9"/>
        <v>8522269.2992392927</v>
      </c>
    </row>
    <row r="29" spans="1:11">
      <c r="A29" s="2">
        <v>28</v>
      </c>
      <c r="B29" s="6">
        <f t="shared" si="0"/>
        <v>588.01937076879767</v>
      </c>
      <c r="C29" s="6">
        <f t="shared" si="1"/>
        <v>2163.1490415974927</v>
      </c>
      <c r="D29" s="6">
        <f t="shared" si="2"/>
        <v>7509.841809843374</v>
      </c>
      <c r="E29" s="6">
        <f t="shared" si="3"/>
        <v>24726.699354142675</v>
      </c>
      <c r="F29" s="6">
        <f t="shared" si="4"/>
        <v>77548.182426846339</v>
      </c>
      <c r="G29" s="6">
        <f t="shared" si="5"/>
        <v>232543.99203993622</v>
      </c>
      <c r="H29" s="6">
        <f t="shared" si="6"/>
        <v>669016.41986679519</v>
      </c>
      <c r="I29" s="6">
        <f t="shared" si="7"/>
        <v>1852150.4353687151</v>
      </c>
      <c r="J29" s="6">
        <f t="shared" si="8"/>
        <v>4947608.4392412687</v>
      </c>
      <c r="K29" s="6">
        <f t="shared" si="9"/>
        <v>12783403.948858939</v>
      </c>
    </row>
    <row r="30" spans="1:11">
      <c r="A30" s="2">
        <v>29</v>
      </c>
      <c r="B30" s="6">
        <f t="shared" si="0"/>
        <v>617.42033930723767</v>
      </c>
      <c r="C30" s="6">
        <f t="shared" si="1"/>
        <v>2379.4639457572421</v>
      </c>
      <c r="D30" s="6">
        <f t="shared" si="2"/>
        <v>8636.3180813198796</v>
      </c>
      <c r="E30" s="6">
        <f t="shared" si="3"/>
        <v>29672.039224971209</v>
      </c>
      <c r="F30" s="6">
        <f t="shared" si="4"/>
        <v>96935.228033557927</v>
      </c>
      <c r="G30" s="6">
        <f t="shared" si="5"/>
        <v>302307.18965191714</v>
      </c>
      <c r="H30" s="6">
        <f t="shared" si="6"/>
        <v>903172.16682017373</v>
      </c>
      <c r="I30" s="6">
        <f t="shared" si="7"/>
        <v>2593010.6095162006</v>
      </c>
      <c r="J30" s="6">
        <f t="shared" si="8"/>
        <v>7174032.2368998379</v>
      </c>
      <c r="K30" s="6">
        <f t="shared" si="9"/>
        <v>19175105.923288409</v>
      </c>
    </row>
    <row r="31" spans="1:11">
      <c r="A31" s="2">
        <v>30</v>
      </c>
      <c r="B31" s="6">
        <f t="shared" si="0"/>
        <v>648.29135627259939</v>
      </c>
      <c r="C31" s="6">
        <f t="shared" si="1"/>
        <v>2617.4103403329668</v>
      </c>
      <c r="D31" s="6">
        <f t="shared" si="2"/>
        <v>9931.7657935178631</v>
      </c>
      <c r="E31" s="6">
        <f t="shared" si="3"/>
        <v>35606.447069965448</v>
      </c>
      <c r="F31" s="6">
        <f t="shared" si="4"/>
        <v>121169.03504194741</v>
      </c>
      <c r="G31" s="6">
        <f t="shared" si="5"/>
        <v>392999.34654749226</v>
      </c>
      <c r="H31" s="6">
        <f t="shared" si="6"/>
        <v>1219282.4252072345</v>
      </c>
      <c r="I31" s="6">
        <f t="shared" si="7"/>
        <v>3630214.853322681</v>
      </c>
      <c r="J31" s="6">
        <f t="shared" si="8"/>
        <v>10402346.743504766</v>
      </c>
      <c r="K31" s="6">
        <f t="shared" si="9"/>
        <v>28762658.884932615</v>
      </c>
    </row>
    <row r="32" spans="1:11">
      <c r="A32" s="2">
        <v>31</v>
      </c>
      <c r="B32" s="6">
        <f t="shared" si="0"/>
        <v>680.70592408622963</v>
      </c>
      <c r="C32" s="6">
        <f t="shared" si="1"/>
        <v>2879.1513743662636</v>
      </c>
      <c r="D32" s="6">
        <f t="shared" si="2"/>
        <v>11421.53066254554</v>
      </c>
      <c r="E32" s="6">
        <f t="shared" si="3"/>
        <v>42727.736483958535</v>
      </c>
      <c r="F32" s="6">
        <f t="shared" si="4"/>
        <v>151461.29380243426</v>
      </c>
      <c r="G32" s="6">
        <f t="shared" si="5"/>
        <v>510899.15051174001</v>
      </c>
      <c r="H32" s="6">
        <f t="shared" si="6"/>
        <v>1646031.2740297664</v>
      </c>
      <c r="I32" s="6">
        <f t="shared" si="7"/>
        <v>5082300.7946517523</v>
      </c>
      <c r="J32" s="6">
        <f t="shared" si="8"/>
        <v>15083402.778081911</v>
      </c>
      <c r="K32" s="6">
        <f t="shared" si="9"/>
        <v>43143988.327398919</v>
      </c>
    </row>
    <row r="33" spans="1:11">
      <c r="A33" s="2">
        <v>32</v>
      </c>
      <c r="B33" s="6">
        <f t="shared" si="0"/>
        <v>714.74122029054104</v>
      </c>
      <c r="C33" s="6">
        <f t="shared" si="1"/>
        <v>3167.0665118028896</v>
      </c>
      <c r="D33" s="6">
        <f t="shared" si="2"/>
        <v>13134.760261927368</v>
      </c>
      <c r="E33" s="6">
        <f t="shared" si="3"/>
        <v>51273.283780750236</v>
      </c>
      <c r="F33" s="6">
        <f t="shared" si="4"/>
        <v>189326.61725304284</v>
      </c>
      <c r="G33" s="6">
        <f t="shared" si="5"/>
        <v>664168.89566526201</v>
      </c>
      <c r="H33" s="6">
        <f t="shared" si="6"/>
        <v>2222142.2199401851</v>
      </c>
      <c r="I33" s="6">
        <f t="shared" si="7"/>
        <v>7115221.1125124544</v>
      </c>
      <c r="J33" s="6">
        <f t="shared" si="8"/>
        <v>21870934.028218772</v>
      </c>
      <c r="K33" s="6">
        <f t="shared" si="9"/>
        <v>64715982.491098382</v>
      </c>
    </row>
    <row r="34" spans="1:11">
      <c r="A34" s="2">
        <v>33</v>
      </c>
      <c r="B34" s="6">
        <f t="shared" si="0"/>
        <v>750.47828130506809</v>
      </c>
      <c r="C34" s="6">
        <f t="shared" si="1"/>
        <v>3483.7731629831792</v>
      </c>
      <c r="D34" s="6">
        <f t="shared" si="2"/>
        <v>15104.974301216471</v>
      </c>
      <c r="E34" s="6">
        <f t="shared" si="3"/>
        <v>61527.940536900278</v>
      </c>
      <c r="F34" s="6">
        <f t="shared" si="4"/>
        <v>236658.27156630356</v>
      </c>
      <c r="G34" s="6">
        <f t="shared" si="5"/>
        <v>863419.56436484063</v>
      </c>
      <c r="H34" s="6">
        <f t="shared" si="6"/>
        <v>2999891.9969192497</v>
      </c>
      <c r="I34" s="6">
        <f t="shared" si="7"/>
        <v>9961309.5575174354</v>
      </c>
      <c r="J34" s="6">
        <f t="shared" si="8"/>
        <v>31712854.340917218</v>
      </c>
      <c r="K34" s="6">
        <f t="shared" si="9"/>
        <v>97073973.736647576</v>
      </c>
    </row>
    <row r="35" spans="1:11">
      <c r="A35" s="2">
        <v>34</v>
      </c>
      <c r="B35" s="6">
        <f t="shared" si="0"/>
        <v>788.00219537032149</v>
      </c>
      <c r="C35" s="6">
        <f t="shared" si="1"/>
        <v>3832.1504792814972</v>
      </c>
      <c r="D35" s="6">
        <f t="shared" si="2"/>
        <v>17370.72044639894</v>
      </c>
      <c r="E35" s="6">
        <f t="shared" si="3"/>
        <v>73833.528644280334</v>
      </c>
      <c r="F35" s="6">
        <f t="shared" si="4"/>
        <v>295822.83945787943</v>
      </c>
      <c r="G35" s="6">
        <f t="shared" si="5"/>
        <v>1122445.4336742929</v>
      </c>
      <c r="H35" s="6">
        <f t="shared" si="6"/>
        <v>4049854.1958409874</v>
      </c>
      <c r="I35" s="6">
        <f t="shared" si="7"/>
        <v>13945833.380524408</v>
      </c>
      <c r="J35" s="6">
        <f t="shared" si="8"/>
        <v>45983638.794329964</v>
      </c>
      <c r="K35" s="6">
        <f t="shared" si="9"/>
        <v>145610960.60497135</v>
      </c>
    </row>
    <row r="36" spans="1:11">
      <c r="A36" s="2">
        <v>35</v>
      </c>
      <c r="B36" s="6">
        <f t="shared" si="0"/>
        <v>827.40230513883773</v>
      </c>
      <c r="C36" s="6">
        <f t="shared" si="1"/>
        <v>4215.3655272096476</v>
      </c>
      <c r="D36" s="6">
        <f t="shared" si="2"/>
        <v>19976.328513358778</v>
      </c>
      <c r="E36" s="6">
        <f t="shared" si="3"/>
        <v>88600.234373136409</v>
      </c>
      <c r="F36" s="6">
        <f t="shared" si="4"/>
        <v>369778.54932234925</v>
      </c>
      <c r="G36" s="6">
        <f t="shared" si="5"/>
        <v>1459179.0637765811</v>
      </c>
      <c r="H36" s="6">
        <f t="shared" si="6"/>
        <v>5467303.1643853327</v>
      </c>
      <c r="I36" s="6">
        <f t="shared" si="7"/>
        <v>19524166.73273417</v>
      </c>
      <c r="J36" s="6">
        <f t="shared" si="8"/>
        <v>66676276.251778454</v>
      </c>
      <c r="K36" s="6">
        <f t="shared" si="9"/>
        <v>218416440.90745702</v>
      </c>
    </row>
    <row r="37" spans="1:11">
      <c r="A37" s="2">
        <v>36</v>
      </c>
      <c r="B37" s="6">
        <f t="shared" si="0"/>
        <v>868.77242039577948</v>
      </c>
      <c r="C37" s="6">
        <f t="shared" si="1"/>
        <v>4636.9020799306127</v>
      </c>
      <c r="D37" s="6">
        <f t="shared" si="2"/>
        <v>22972.777790362597</v>
      </c>
      <c r="E37" s="6">
        <f t="shared" si="3"/>
        <v>106320.28124776368</v>
      </c>
      <c r="F37" s="6">
        <f t="shared" si="4"/>
        <v>462223.18665293662</v>
      </c>
      <c r="G37" s="6">
        <f t="shared" si="5"/>
        <v>1896932.7829095551</v>
      </c>
      <c r="H37" s="6">
        <f t="shared" si="6"/>
        <v>7380859.2719202014</v>
      </c>
      <c r="I37" s="6">
        <f t="shared" si="7"/>
        <v>27333833.425827838</v>
      </c>
      <c r="J37" s="6">
        <f t="shared" si="8"/>
        <v>96680600.56507875</v>
      </c>
      <c r="K37" s="6">
        <f t="shared" si="9"/>
        <v>327624661.36118555</v>
      </c>
    </row>
    <row r="38" spans="1:11">
      <c r="A38" s="2">
        <v>37</v>
      </c>
      <c r="B38" s="6">
        <f t="shared" si="0"/>
        <v>912.2110414155685</v>
      </c>
      <c r="C38" s="6">
        <f t="shared" si="1"/>
        <v>5100.5922879236741</v>
      </c>
      <c r="D38" s="6">
        <f t="shared" si="2"/>
        <v>26418.694458916983</v>
      </c>
      <c r="E38" s="6">
        <f t="shared" si="3"/>
        <v>127584.33749731643</v>
      </c>
      <c r="F38" s="6">
        <f t="shared" si="4"/>
        <v>577778.98331617075</v>
      </c>
      <c r="G38" s="6">
        <f t="shared" si="5"/>
        <v>2466012.6177824219</v>
      </c>
      <c r="H38" s="6">
        <f t="shared" si="6"/>
        <v>9964160.0170922726</v>
      </c>
      <c r="I38" s="6">
        <f t="shared" si="7"/>
        <v>38267366.796158969</v>
      </c>
      <c r="J38" s="6">
        <f t="shared" si="8"/>
        <v>140186870.81936416</v>
      </c>
      <c r="K38" s="6">
        <f t="shared" si="9"/>
        <v>491436992.04177833</v>
      </c>
    </row>
    <row r="39" spans="1:11">
      <c r="A39" s="2">
        <v>38</v>
      </c>
      <c r="B39" s="6">
        <f t="shared" si="0"/>
        <v>957.82159348634673</v>
      </c>
      <c r="C39" s="6">
        <f t="shared" si="1"/>
        <v>5610.6515167160424</v>
      </c>
      <c r="D39" s="6">
        <f t="shared" si="2"/>
        <v>30381.498627754529</v>
      </c>
      <c r="E39" s="6">
        <f t="shared" si="3"/>
        <v>153101.20499677971</v>
      </c>
      <c r="F39" s="6">
        <f t="shared" si="4"/>
        <v>722223.72914521338</v>
      </c>
      <c r="G39" s="6">
        <f t="shared" si="5"/>
        <v>3205816.4031171487</v>
      </c>
      <c r="H39" s="6">
        <f t="shared" si="6"/>
        <v>13451616.023074567</v>
      </c>
      <c r="I39" s="6">
        <f t="shared" si="7"/>
        <v>53574313.514622547</v>
      </c>
      <c r="J39" s="6">
        <f t="shared" si="8"/>
        <v>203270962.68807808</v>
      </c>
      <c r="K39" s="6">
        <f t="shared" si="9"/>
        <v>737155488.06266737</v>
      </c>
    </row>
    <row r="40" spans="1:11">
      <c r="A40" s="2">
        <v>39</v>
      </c>
      <c r="B40" s="6">
        <f t="shared" si="0"/>
        <v>1005.7126731606643</v>
      </c>
      <c r="C40" s="6">
        <f t="shared" si="1"/>
        <v>6171.7166683876467</v>
      </c>
      <c r="D40" s="6">
        <f t="shared" si="2"/>
        <v>34938.723421917697</v>
      </c>
      <c r="E40" s="6">
        <f t="shared" si="3"/>
        <v>183721.44599613565</v>
      </c>
      <c r="F40" s="6">
        <f t="shared" si="4"/>
        <v>902779.66143151687</v>
      </c>
      <c r="G40" s="6">
        <f t="shared" si="5"/>
        <v>4167561.3240522938</v>
      </c>
      <c r="H40" s="6">
        <f t="shared" si="6"/>
        <v>18159681.631150667</v>
      </c>
      <c r="I40" s="6">
        <f t="shared" si="7"/>
        <v>75004038.920471564</v>
      </c>
      <c r="J40" s="6">
        <f t="shared" si="8"/>
        <v>294742895.89771318</v>
      </c>
      <c r="K40" s="6">
        <f t="shared" si="9"/>
        <v>1105733232.0940013</v>
      </c>
    </row>
    <row r="41" spans="1:11">
      <c r="A41" s="2">
        <v>40</v>
      </c>
      <c r="B41" s="6">
        <f t="shared" si="0"/>
        <v>1055.9983068186973</v>
      </c>
      <c r="C41" s="6">
        <f t="shared" si="1"/>
        <v>6788.8883352264111</v>
      </c>
      <c r="D41" s="6">
        <f t="shared" si="2"/>
        <v>40179.531935205356</v>
      </c>
      <c r="E41" s="6">
        <f t="shared" si="3"/>
        <v>220465.73519536277</v>
      </c>
      <c r="F41" s="6">
        <f t="shared" si="4"/>
        <v>1128474.5767893961</v>
      </c>
      <c r="G41" s="6">
        <f t="shared" si="5"/>
        <v>5417829.7212679815</v>
      </c>
      <c r="H41" s="6">
        <f t="shared" si="6"/>
        <v>24515570.202053402</v>
      </c>
      <c r="I41" s="6">
        <f t="shared" si="7"/>
        <v>105005654.48866019</v>
      </c>
      <c r="J41" s="6">
        <f t="shared" si="8"/>
        <v>427377199.05168414</v>
      </c>
      <c r="K41" s="6">
        <f t="shared" si="9"/>
        <v>1658599848.1410017</v>
      </c>
    </row>
    <row r="42" spans="1:11">
      <c r="A42" s="2">
        <v>41</v>
      </c>
      <c r="B42" s="6">
        <f t="shared" si="0"/>
        <v>1108.7982221596324</v>
      </c>
      <c r="C42" s="6">
        <f t="shared" si="1"/>
        <v>7467.7771687490531</v>
      </c>
      <c r="D42" s="6">
        <f t="shared" si="2"/>
        <v>46206.461725486151</v>
      </c>
      <c r="E42" s="6">
        <f t="shared" si="3"/>
        <v>264558.8822344353</v>
      </c>
      <c r="F42" s="6">
        <f t="shared" si="4"/>
        <v>1410593.2209867451</v>
      </c>
      <c r="G42" s="6">
        <f t="shared" si="5"/>
        <v>7043178.6376483757</v>
      </c>
      <c r="H42" s="6">
        <f t="shared" si="6"/>
        <v>33096019.772772096</v>
      </c>
      <c r="I42" s="6">
        <f t="shared" si="7"/>
        <v>147007916.28412426</v>
      </c>
      <c r="J42" s="6">
        <f t="shared" si="8"/>
        <v>619696938.62494206</v>
      </c>
      <c r="K42" s="6">
        <f t="shared" si="9"/>
        <v>2487899772.211503</v>
      </c>
    </row>
    <row r="43" spans="1:11">
      <c r="A43" s="2">
        <v>42</v>
      </c>
      <c r="B43" s="6">
        <f t="shared" si="0"/>
        <v>1164.2381332676139</v>
      </c>
      <c r="C43" s="6">
        <f t="shared" si="1"/>
        <v>8214.5548856239584</v>
      </c>
      <c r="D43" s="6">
        <f t="shared" si="2"/>
        <v>53137.430984309074</v>
      </c>
      <c r="E43" s="6">
        <f t="shared" si="3"/>
        <v>317470.65868132235</v>
      </c>
      <c r="F43" s="6">
        <f t="shared" si="4"/>
        <v>1763241.5262334314</v>
      </c>
      <c r="G43" s="6">
        <f t="shared" si="5"/>
        <v>9156132.2289428897</v>
      </c>
      <c r="H43" s="6">
        <f t="shared" si="6"/>
        <v>44679626.693242334</v>
      </c>
      <c r="I43" s="6">
        <f t="shared" si="7"/>
        <v>205811082.79777396</v>
      </c>
      <c r="J43" s="6">
        <f t="shared" si="8"/>
        <v>898560561.00616586</v>
      </c>
      <c r="K43" s="6">
        <f t="shared" si="9"/>
        <v>3731849658.3172541</v>
      </c>
    </row>
    <row r="44" spans="1:11">
      <c r="A44" s="2">
        <v>43</v>
      </c>
      <c r="B44" s="6">
        <f t="shared" si="0"/>
        <v>1222.4500399309948</v>
      </c>
      <c r="C44" s="6">
        <f t="shared" si="1"/>
        <v>9036.0103741863568</v>
      </c>
      <c r="D44" s="6">
        <f t="shared" si="2"/>
        <v>61108.045631955429</v>
      </c>
      <c r="E44" s="6">
        <f t="shared" si="3"/>
        <v>380964.7904175868</v>
      </c>
      <c r="F44" s="6">
        <f t="shared" si="4"/>
        <v>2204051.9077917892</v>
      </c>
      <c r="G44" s="6">
        <f t="shared" si="5"/>
        <v>11902971.897625757</v>
      </c>
      <c r="H44" s="6">
        <f t="shared" si="6"/>
        <v>60317496.035877153</v>
      </c>
      <c r="I44" s="6">
        <f t="shared" si="7"/>
        <v>288135515.91688353</v>
      </c>
      <c r="J44" s="6">
        <f t="shared" si="8"/>
        <v>1302912813.4589405</v>
      </c>
      <c r="K44" s="6">
        <f t="shared" si="9"/>
        <v>5597774487.4758806</v>
      </c>
    </row>
    <row r="45" spans="1:11">
      <c r="A45" s="2">
        <v>44</v>
      </c>
      <c r="B45" s="6">
        <f t="shared" si="0"/>
        <v>1283.5725419275443</v>
      </c>
      <c r="C45" s="6">
        <f t="shared" si="1"/>
        <v>9939.6114116049921</v>
      </c>
      <c r="D45" s="6">
        <f t="shared" si="2"/>
        <v>70274.252476748734</v>
      </c>
      <c r="E45" s="6">
        <f t="shared" si="3"/>
        <v>457157.74850110419</v>
      </c>
      <c r="F45" s="6">
        <f t="shared" si="4"/>
        <v>2755064.8847397366</v>
      </c>
      <c r="G45" s="6">
        <f t="shared" si="5"/>
        <v>15473863.466913484</v>
      </c>
      <c r="H45" s="6">
        <f t="shared" si="6"/>
        <v>81428619.648434162</v>
      </c>
      <c r="I45" s="6">
        <f t="shared" si="7"/>
        <v>403389722.28363687</v>
      </c>
      <c r="J45" s="6">
        <f t="shared" si="8"/>
        <v>1889223579.5154638</v>
      </c>
      <c r="K45" s="6">
        <f t="shared" si="9"/>
        <v>8396661731.2138214</v>
      </c>
    </row>
    <row r="46" spans="1:11">
      <c r="A46" s="2">
        <v>45</v>
      </c>
      <c r="B46" s="6">
        <f t="shared" si="0"/>
        <v>1347.7511690239219</v>
      </c>
      <c r="C46" s="6">
        <f t="shared" si="1"/>
        <v>10933.572552765492</v>
      </c>
      <c r="D46" s="6">
        <f t="shared" si="2"/>
        <v>80815.390348261033</v>
      </c>
      <c r="E46" s="6">
        <f t="shared" si="3"/>
        <v>548589.298201325</v>
      </c>
      <c r="F46" s="6">
        <f t="shared" si="4"/>
        <v>3443831.1059246706</v>
      </c>
      <c r="G46" s="6">
        <f t="shared" si="5"/>
        <v>20116022.506987531</v>
      </c>
      <c r="H46" s="6">
        <f t="shared" si="6"/>
        <v>109928636.52538612</v>
      </c>
      <c r="I46" s="6">
        <f t="shared" si="7"/>
        <v>564745611.19709158</v>
      </c>
      <c r="J46" s="6">
        <f t="shared" si="8"/>
        <v>2739374190.2974219</v>
      </c>
      <c r="K46" s="6">
        <f t="shared" si="9"/>
        <v>12594992596.820732</v>
      </c>
    </row>
    <row r="47" spans="1:11">
      <c r="A47" s="2">
        <v>46</v>
      </c>
      <c r="B47" s="6">
        <f t="shared" si="0"/>
        <v>1415.1387274751175</v>
      </c>
      <c r="C47" s="6">
        <f t="shared" si="1"/>
        <v>12026.929808042041</v>
      </c>
      <c r="D47" s="6">
        <f t="shared" si="2"/>
        <v>92937.698900500196</v>
      </c>
      <c r="E47" s="6">
        <f t="shared" si="3"/>
        <v>658307.15784158988</v>
      </c>
      <c r="F47" s="6">
        <f t="shared" si="4"/>
        <v>4304788.882405838</v>
      </c>
      <c r="G47" s="6">
        <f t="shared" si="5"/>
        <v>26150829.259083793</v>
      </c>
      <c r="H47" s="6">
        <f t="shared" si="6"/>
        <v>148403659.30927131</v>
      </c>
      <c r="I47" s="6">
        <f t="shared" si="7"/>
        <v>790643855.67592812</v>
      </c>
      <c r="J47" s="6">
        <f t="shared" si="8"/>
        <v>3972092575.9312625</v>
      </c>
      <c r="K47" s="6">
        <f t="shared" si="9"/>
        <v>18892488895.231098</v>
      </c>
    </row>
    <row r="48" spans="1:11">
      <c r="A48" s="2">
        <v>47</v>
      </c>
      <c r="B48" s="6">
        <f t="shared" si="0"/>
        <v>1485.8956638488739</v>
      </c>
      <c r="C48" s="6">
        <f t="shared" si="1"/>
        <v>13229.622788846247</v>
      </c>
      <c r="D48" s="6">
        <f t="shared" si="2"/>
        <v>106878.35373557519</v>
      </c>
      <c r="E48" s="6">
        <f t="shared" si="3"/>
        <v>789968.58940990793</v>
      </c>
      <c r="F48" s="6">
        <f t="shared" si="4"/>
        <v>5380986.103007298</v>
      </c>
      <c r="G48" s="6">
        <f t="shared" si="5"/>
        <v>33996078.036808938</v>
      </c>
      <c r="H48" s="6">
        <f t="shared" si="6"/>
        <v>200344940.06751624</v>
      </c>
      <c r="I48" s="6">
        <f t="shared" si="7"/>
        <v>1106901397.9462991</v>
      </c>
      <c r="J48" s="6">
        <f t="shared" si="8"/>
        <v>5759534235.1003313</v>
      </c>
      <c r="K48" s="6">
        <f t="shared" si="9"/>
        <v>28338733342.846645</v>
      </c>
    </row>
    <row r="49" spans="1:11">
      <c r="A49" s="2">
        <v>48</v>
      </c>
      <c r="B49" s="6">
        <f t="shared" si="0"/>
        <v>1560.1904470413176</v>
      </c>
      <c r="C49" s="6">
        <f t="shared" si="1"/>
        <v>14552.585067730872</v>
      </c>
      <c r="D49" s="6">
        <f t="shared" si="2"/>
        <v>122910.10679591144</v>
      </c>
      <c r="E49" s="6">
        <f t="shared" si="3"/>
        <v>947962.30729188945</v>
      </c>
      <c r="F49" s="6">
        <f t="shared" si="4"/>
        <v>6726232.6287591225</v>
      </c>
      <c r="G49" s="6">
        <f t="shared" si="5"/>
        <v>44194901.447851613</v>
      </c>
      <c r="H49" s="6">
        <f t="shared" si="6"/>
        <v>270465669.09114695</v>
      </c>
      <c r="I49" s="6">
        <f t="shared" si="7"/>
        <v>1549661957.1248188</v>
      </c>
      <c r="J49" s="6">
        <f t="shared" si="8"/>
        <v>8351324640.8954802</v>
      </c>
      <c r="K49" s="6">
        <f t="shared" si="9"/>
        <v>42508100014.269974</v>
      </c>
    </row>
    <row r="50" spans="1:11">
      <c r="A50" s="2">
        <v>49</v>
      </c>
      <c r="B50" s="6">
        <f t="shared" si="0"/>
        <v>1638.1999693933835</v>
      </c>
      <c r="C50" s="6">
        <f t="shared" si="1"/>
        <v>16007.843574503961</v>
      </c>
      <c r="D50" s="6">
        <f t="shared" si="2"/>
        <v>141346.62281529818</v>
      </c>
      <c r="E50" s="6">
        <f t="shared" si="3"/>
        <v>1137554.7687502673</v>
      </c>
      <c r="F50" s="6">
        <f t="shared" si="4"/>
        <v>8407790.7859489024</v>
      </c>
      <c r="G50" s="6">
        <f t="shared" si="5"/>
        <v>57453371.882207096</v>
      </c>
      <c r="H50" s="6">
        <f t="shared" si="6"/>
        <v>365128653.2730484</v>
      </c>
      <c r="I50" s="6">
        <f t="shared" si="7"/>
        <v>2169526739.9747462</v>
      </c>
      <c r="J50" s="6">
        <f t="shared" si="8"/>
        <v>12109420729.298449</v>
      </c>
      <c r="K50" s="6">
        <f t="shared" si="9"/>
        <v>63762150021.404961</v>
      </c>
    </row>
    <row r="51" spans="1:11">
      <c r="A51" s="2">
        <v>50</v>
      </c>
      <c r="B51" s="6">
        <f t="shared" si="0"/>
        <v>1720.1099678630526</v>
      </c>
      <c r="C51" s="6">
        <f t="shared" si="1"/>
        <v>17608.627931954357</v>
      </c>
      <c r="D51" s="6">
        <f t="shared" si="2"/>
        <v>162548.61623759288</v>
      </c>
      <c r="E51" s="6">
        <f t="shared" si="3"/>
        <v>1365065.7225003208</v>
      </c>
      <c r="F51" s="6">
        <f t="shared" si="4"/>
        <v>10509738.482436128</v>
      </c>
      <c r="G51" s="6">
        <f t="shared" si="5"/>
        <v>74689383.446869224</v>
      </c>
      <c r="H51" s="6">
        <f t="shared" si="6"/>
        <v>492923681.91861534</v>
      </c>
      <c r="I51" s="6">
        <f t="shared" si="7"/>
        <v>3037337435.9646444</v>
      </c>
      <c r="J51" s="6">
        <f t="shared" si="8"/>
        <v>17558660057.482746</v>
      </c>
      <c r="K51" s="6">
        <f t="shared" si="9"/>
        <v>95643225032.107437</v>
      </c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Gold reward</vt:lpstr>
      <vt:lpstr>Exp needed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cazade_t</cp:lastModifiedBy>
  <dcterms:created xsi:type="dcterms:W3CDTF">2015-05-01T09:51:10Z</dcterms:created>
  <dcterms:modified xsi:type="dcterms:W3CDTF">2015-05-05T14:17:21Z</dcterms:modified>
</cp:coreProperties>
</file>