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13_ncr:1_{82B10BEB-7AA5-4535-BEBC-F0E8B98CFB8E}" xr6:coauthVersionLast="47" xr6:coauthVersionMax="47" xr10:uidLastSave="{00000000-0000-0000-0000-000000000000}"/>
  <bookViews>
    <workbookView xWindow="-108" yWindow="-108" windowWidth="23256" windowHeight="12456" xr2:uid="{BEB157C1-8120-4C0A-9D11-AA0B8064F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1" i="1"/>
  <c r="C19" i="1" s="1"/>
  <c r="B13" i="1"/>
  <c r="B12" i="1"/>
  <c r="C75" i="1" l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50" i="1"/>
  <c r="D50" i="1" s="1"/>
  <c r="C73" i="1"/>
  <c r="D73" i="1" s="1"/>
  <c r="C65" i="1"/>
  <c r="D65" i="1" s="1"/>
  <c r="C57" i="1"/>
  <c r="D57" i="1" s="1"/>
  <c r="C76" i="1"/>
  <c r="D76" i="1" s="1"/>
  <c r="C68" i="1"/>
  <c r="D68" i="1" s="1"/>
  <c r="C60" i="1"/>
  <c r="D60" i="1" s="1"/>
  <c r="C52" i="1"/>
  <c r="D52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C77" i="1"/>
  <c r="D77" i="1" s="1"/>
  <c r="C69" i="1"/>
  <c r="D69" i="1" s="1"/>
  <c r="C61" i="1"/>
  <c r="D61" i="1" s="1"/>
  <c r="C53" i="1"/>
  <c r="D53" i="1" s="1"/>
  <c r="D19" i="1"/>
  <c r="C40" i="1"/>
  <c r="D4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8" i="1"/>
  <c r="D48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F17" i="1" s="1"/>
  <c r="E18" i="1" s="1"/>
  <c r="F54" i="1" l="1"/>
  <c r="E55" i="1" s="1"/>
  <c r="F61" i="1"/>
  <c r="E62" i="1" s="1"/>
  <c r="F79" i="1"/>
  <c r="E80" i="1" s="1"/>
  <c r="F70" i="1"/>
  <c r="E71" i="1" s="1"/>
  <c r="F19" i="1"/>
  <c r="E20" i="1" s="1"/>
  <c r="F77" i="1"/>
  <c r="E78" i="1" s="1"/>
  <c r="F56" i="1"/>
  <c r="E57" i="1" s="1"/>
  <c r="F73" i="1"/>
  <c r="E74" i="1" s="1"/>
  <c r="F63" i="1"/>
  <c r="E64" i="1" s="1"/>
  <c r="F55" i="1"/>
  <c r="E56" i="1" s="1"/>
  <c r="F71" i="1"/>
  <c r="E72" i="1" s="1"/>
  <c r="F58" i="1"/>
  <c r="E59" i="1" s="1"/>
  <c r="F78" i="1"/>
  <c r="E79" i="1" s="1"/>
  <c r="F66" i="1"/>
  <c r="E67" i="1" s="1"/>
  <c r="F64" i="1"/>
  <c r="E65" i="1" s="1"/>
  <c r="F62" i="1"/>
  <c r="E63" i="1" s="1"/>
  <c r="F74" i="1"/>
  <c r="E75" i="1" s="1"/>
  <c r="F69" i="1"/>
  <c r="E70" i="1" s="1"/>
  <c r="F53" i="1"/>
  <c r="E54" i="1" s="1"/>
  <c r="F38" i="1"/>
  <c r="E39" i="1" s="1"/>
  <c r="F72" i="1"/>
  <c r="E73" i="1" s="1"/>
  <c r="F80" i="1"/>
  <c r="F52" i="1"/>
  <c r="E53" i="1" s="1"/>
  <c r="F51" i="1"/>
  <c r="E52" i="1" s="1"/>
  <c r="F18" i="1"/>
  <c r="E19" i="1" s="1"/>
  <c r="F57" i="1"/>
  <c r="E58" i="1" s="1"/>
  <c r="F59" i="1"/>
  <c r="E60" i="1" s="1"/>
  <c r="F60" i="1"/>
  <c r="E61" i="1" s="1"/>
  <c r="F65" i="1"/>
  <c r="E66" i="1" s="1"/>
  <c r="F67" i="1"/>
  <c r="E68" i="1" s="1"/>
  <c r="F68" i="1"/>
  <c r="E69" i="1" s="1"/>
  <c r="F50" i="1"/>
  <c r="E51" i="1" s="1"/>
  <c r="F75" i="1"/>
  <c r="E76" i="1" s="1"/>
  <c r="F76" i="1"/>
  <c r="E77" i="1" s="1"/>
  <c r="F20" i="1"/>
  <c r="E21" i="1" s="1"/>
  <c r="F39" i="1"/>
  <c r="E40" i="1" s="1"/>
  <c r="F24" i="1"/>
  <c r="E25" i="1" s="1"/>
  <c r="F46" i="1"/>
  <c r="E47" i="1" s="1"/>
  <c r="F36" i="1"/>
  <c r="E37" i="1" s="1"/>
  <c r="F28" i="1"/>
  <c r="E29" i="1" s="1"/>
  <c r="F34" i="1"/>
  <c r="E35" i="1" s="1"/>
  <c r="F31" i="1"/>
  <c r="E32" i="1" s="1"/>
  <c r="F47" i="1"/>
  <c r="E48" i="1" s="1"/>
  <c r="F21" i="1"/>
  <c r="E22" i="1" s="1"/>
  <c r="F22" i="1"/>
  <c r="E23" i="1" s="1"/>
  <c r="F25" i="1"/>
  <c r="E26" i="1" s="1"/>
  <c r="F23" i="1"/>
  <c r="E24" i="1" s="1"/>
  <c r="F29" i="1"/>
  <c r="E30" i="1" s="1"/>
  <c r="F30" i="1"/>
  <c r="E31" i="1" s="1"/>
  <c r="F27" i="1"/>
  <c r="E28" i="1" s="1"/>
  <c r="F32" i="1"/>
  <c r="E33" i="1" s="1"/>
  <c r="F33" i="1"/>
  <c r="E34" i="1" s="1"/>
  <c r="F48" i="1"/>
  <c r="E49" i="1" s="1"/>
  <c r="F49" i="1"/>
  <c r="E50" i="1" s="1"/>
  <c r="F37" i="1"/>
  <c r="E38" i="1" s="1"/>
  <c r="F26" i="1"/>
  <c r="E27" i="1" s="1"/>
  <c r="F35" i="1"/>
  <c r="E36" i="1" s="1"/>
  <c r="F40" i="1"/>
  <c r="E41" i="1" s="1"/>
  <c r="F41" i="1"/>
  <c r="E42" i="1" s="1"/>
  <c r="F42" i="1"/>
  <c r="E43" i="1" s="1"/>
  <c r="F43" i="1"/>
  <c r="E44" i="1" s="1"/>
  <c r="F44" i="1"/>
  <c r="E45" i="1" s="1"/>
  <c r="F45" i="1"/>
  <c r="E46" i="1" s="1"/>
</calcChain>
</file>

<file path=xl/sharedStrings.xml><?xml version="1.0" encoding="utf-8"?>
<sst xmlns="http://schemas.openxmlformats.org/spreadsheetml/2006/main" count="31" uniqueCount="27">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</sst>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Border="1"/>
    <xf numFmtId="1" fontId="0" fillId="0" borderId="0" xfId="0" applyNumberFormat="1" applyBorder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C24-EEAB-4D22-B069-562927E8218D}">
  <dimension ref="A1:F81"/>
  <sheetViews>
    <sheetView tabSelected="1" zoomScaleNormal="100" workbookViewId="0">
      <selection activeCell="K15" sqref="K15"/>
    </sheetView>
  </sheetViews>
  <sheetFormatPr defaultRowHeight="14.4" x14ac:dyDescent="0.3"/>
  <cols>
    <col min="1" max="1" width="25.44140625" bestFit="1" customWidth="1"/>
    <col min="3" max="3" width="10.77734375" customWidth="1"/>
    <col min="4" max="4" width="11.5546875" customWidth="1"/>
    <col min="5" max="6" width="12" bestFit="1" customWidth="1"/>
  </cols>
  <sheetData>
    <row r="1" spans="1:6" ht="23.4" x14ac:dyDescent="0.45">
      <c r="A1" s="1" t="s">
        <v>21</v>
      </c>
    </row>
    <row r="2" spans="1:6" ht="15" customHeight="1" x14ac:dyDescent="0.3">
      <c r="A2" t="s">
        <v>24</v>
      </c>
    </row>
    <row r="3" spans="1:6" ht="15" customHeight="1" x14ac:dyDescent="0.3">
      <c r="A3" t="s">
        <v>25</v>
      </c>
    </row>
    <row r="4" spans="1:6" ht="15" thickBot="1" x14ac:dyDescent="0.35"/>
    <row r="5" spans="1:6" x14ac:dyDescent="0.3">
      <c r="A5" t="s">
        <v>0</v>
      </c>
      <c r="B5" s="2">
        <v>40000</v>
      </c>
      <c r="C5" t="s">
        <v>1</v>
      </c>
      <c r="D5" t="s">
        <v>3</v>
      </c>
    </row>
    <row r="6" spans="1:6" x14ac:dyDescent="0.3">
      <c r="A6" t="s">
        <v>9</v>
      </c>
      <c r="B6" s="3">
        <v>80</v>
      </c>
      <c r="C6" t="s">
        <v>1</v>
      </c>
      <c r="D6" t="s">
        <v>11</v>
      </c>
    </row>
    <row r="7" spans="1:6" x14ac:dyDescent="0.3">
      <c r="A7" t="s">
        <v>17</v>
      </c>
      <c r="B7" s="3">
        <v>16000</v>
      </c>
      <c r="C7" t="s">
        <v>1</v>
      </c>
      <c r="D7" t="s">
        <v>26</v>
      </c>
    </row>
    <row r="8" spans="1:6" x14ac:dyDescent="0.3">
      <c r="A8" t="s">
        <v>6</v>
      </c>
      <c r="B8" s="3">
        <v>1024</v>
      </c>
      <c r="D8" t="s">
        <v>18</v>
      </c>
    </row>
    <row r="9" spans="1:6" ht="15" thickBot="1" x14ac:dyDescent="0.35">
      <c r="A9" t="s">
        <v>7</v>
      </c>
      <c r="B9" s="4">
        <v>16</v>
      </c>
      <c r="D9" t="s">
        <v>8</v>
      </c>
    </row>
    <row r="11" spans="1:6" x14ac:dyDescent="0.3">
      <c r="A11" t="s">
        <v>10</v>
      </c>
      <c r="B11">
        <f>POWER(B7/B6,1/(B9-1))</f>
        <v>1.4236459589857384</v>
      </c>
      <c r="D11" t="s">
        <v>23</v>
      </c>
    </row>
    <row r="12" spans="1:6" x14ac:dyDescent="0.3">
      <c r="A12" t="s">
        <v>2</v>
      </c>
      <c r="B12">
        <f>B5/2</f>
        <v>20000</v>
      </c>
      <c r="C12" t="s">
        <v>1</v>
      </c>
      <c r="D12" t="s">
        <v>19</v>
      </c>
    </row>
    <row r="13" spans="1:6" x14ac:dyDescent="0.3">
      <c r="A13" t="s">
        <v>12</v>
      </c>
      <c r="B13">
        <f>B5/B8</f>
        <v>39.0625</v>
      </c>
      <c r="C13" t="s">
        <v>1</v>
      </c>
      <c r="D13" t="s">
        <v>4</v>
      </c>
    </row>
    <row r="14" spans="1:6" x14ac:dyDescent="0.3">
      <c r="A14" t="s">
        <v>5</v>
      </c>
      <c r="B14">
        <f>B8/2-1</f>
        <v>511</v>
      </c>
      <c r="D14" t="s">
        <v>20</v>
      </c>
    </row>
    <row r="15" spans="1:6" ht="15" thickBot="1" x14ac:dyDescent="0.35"/>
    <row r="16" spans="1:6" ht="15" thickBot="1" x14ac:dyDescent="0.35">
      <c r="B16" s="10" t="s">
        <v>13</v>
      </c>
      <c r="C16" s="11" t="s">
        <v>14</v>
      </c>
      <c r="D16" s="11" t="s">
        <v>22</v>
      </c>
      <c r="E16" s="11" t="s">
        <v>15</v>
      </c>
      <c r="F16" s="12" t="s">
        <v>16</v>
      </c>
    </row>
    <row r="17" spans="2:6" x14ac:dyDescent="0.3">
      <c r="B17" s="15">
        <v>0</v>
      </c>
      <c r="C17" s="16">
        <f t="shared" ref="C17:C80" si="0">$B$6*POWER($B$11,B17)</f>
        <v>80</v>
      </c>
      <c r="D17" s="16">
        <f t="shared" ref="D17:D80" si="1">C17/$B$13</f>
        <v>2.048</v>
      </c>
      <c r="E17" s="16">
        <v>0</v>
      </c>
      <c r="F17" s="17">
        <f>((D18-D17)/2)+D17</f>
        <v>2.4818134620013961</v>
      </c>
    </row>
    <row r="18" spans="2:6" x14ac:dyDescent="0.3">
      <c r="B18" s="7">
        <v>1</v>
      </c>
      <c r="C18" s="14">
        <f t="shared" si="0"/>
        <v>113.89167671885907</v>
      </c>
      <c r="D18" s="14">
        <f t="shared" si="1"/>
        <v>2.9156269240027921</v>
      </c>
      <c r="E18" s="14">
        <f>F17</f>
        <v>2.4818134620013961</v>
      </c>
      <c r="F18" s="5">
        <f>((D19-D18)/2)+D18</f>
        <v>3.5332237061346934</v>
      </c>
    </row>
    <row r="19" spans="2:6" x14ac:dyDescent="0.3">
      <c r="B19" s="7">
        <v>2</v>
      </c>
      <c r="C19" s="14">
        <f t="shared" si="0"/>
        <v>162.14142532291385</v>
      </c>
      <c r="D19" s="14">
        <f t="shared" si="1"/>
        <v>4.1508204882665947</v>
      </c>
      <c r="E19" s="14">
        <f t="shared" ref="E19:E81" si="2">F18</f>
        <v>3.5332237061346934</v>
      </c>
      <c r="F19" s="5">
        <f t="shared" ref="F19:F81" si="3">((D20-D19)/2)+D19</f>
        <v>5.0300596514312703</v>
      </c>
    </row>
    <row r="20" spans="2:6" x14ac:dyDescent="0.3">
      <c r="B20" s="7">
        <v>3</v>
      </c>
      <c r="C20" s="14">
        <f t="shared" si="0"/>
        <v>230.83198494515415</v>
      </c>
      <c r="D20" s="14">
        <f t="shared" si="1"/>
        <v>5.909298814595946</v>
      </c>
      <c r="E20" s="14">
        <f t="shared" si="2"/>
        <v>5.0300596514312703</v>
      </c>
      <c r="F20" s="5">
        <f t="shared" si="3"/>
        <v>7.1610240962173402</v>
      </c>
    </row>
    <row r="21" spans="2:6" x14ac:dyDescent="0.3">
      <c r="B21" s="7">
        <v>4</v>
      </c>
      <c r="C21" s="14">
        <f t="shared" si="0"/>
        <v>328.62302257182557</v>
      </c>
      <c r="D21" s="14">
        <f t="shared" si="1"/>
        <v>8.4127493778387343</v>
      </c>
      <c r="E21" s="14">
        <f t="shared" si="2"/>
        <v>7.1610240962173402</v>
      </c>
      <c r="F21" s="5">
        <f t="shared" si="3"/>
        <v>10.194763016779316</v>
      </c>
    </row>
    <row r="22" spans="2:6" x14ac:dyDescent="0.3">
      <c r="B22" s="7">
        <v>5</v>
      </c>
      <c r="C22" s="14">
        <f t="shared" si="0"/>
        <v>467.84283811405857</v>
      </c>
      <c r="D22" s="14">
        <f t="shared" si="1"/>
        <v>11.976776655719899</v>
      </c>
      <c r="E22" s="14">
        <f t="shared" si="2"/>
        <v>10.194763016779316</v>
      </c>
      <c r="F22" s="5">
        <f t="shared" si="3"/>
        <v>14.513733171655131</v>
      </c>
    </row>
    <row r="23" spans="2:6" x14ac:dyDescent="0.3">
      <c r="B23" s="7">
        <v>6</v>
      </c>
      <c r="C23" s="14">
        <f t="shared" si="0"/>
        <v>666.04256592149852</v>
      </c>
      <c r="D23" s="14">
        <f t="shared" si="1"/>
        <v>17.050689687590364</v>
      </c>
      <c r="E23" s="14">
        <f t="shared" si="2"/>
        <v>14.513733171655131</v>
      </c>
      <c r="F23" s="5">
        <f t="shared" si="3"/>
        <v>20.662417579624091</v>
      </c>
    </row>
    <row r="24" spans="2:6" x14ac:dyDescent="0.3">
      <c r="B24" s="7">
        <v>7</v>
      </c>
      <c r="C24" s="14">
        <f t="shared" si="0"/>
        <v>948.20880748663353</v>
      </c>
      <c r="D24" s="14">
        <f t="shared" si="1"/>
        <v>24.274145471657818</v>
      </c>
      <c r="E24" s="14">
        <f t="shared" si="2"/>
        <v>20.662417579624091</v>
      </c>
      <c r="F24" s="5">
        <f t="shared" si="3"/>
        <v>29.415967290107719</v>
      </c>
    </row>
    <row r="25" spans="2:6" x14ac:dyDescent="0.3">
      <c r="B25" s="7">
        <v>8</v>
      </c>
      <c r="C25" s="14">
        <f t="shared" si="0"/>
        <v>1349.9136370530321</v>
      </c>
      <c r="D25" s="14">
        <f t="shared" si="1"/>
        <v>34.557789108557621</v>
      </c>
      <c r="E25" s="14">
        <f t="shared" si="2"/>
        <v>29.415967290107719</v>
      </c>
      <c r="F25" s="5">
        <f t="shared" si="3"/>
        <v>41.87792296221852</v>
      </c>
    </row>
    <row r="26" spans="2:6" x14ac:dyDescent="0.3">
      <c r="B26" s="7">
        <v>9</v>
      </c>
      <c r="C26" s="14">
        <f t="shared" si="0"/>
        <v>1921.7990943702898</v>
      </c>
      <c r="D26" s="14">
        <f t="shared" si="1"/>
        <v>49.198056815879418</v>
      </c>
      <c r="E26" s="14">
        <f t="shared" si="2"/>
        <v>41.87792296221852</v>
      </c>
      <c r="F26" s="5">
        <f t="shared" si="3"/>
        <v>59.619335795878456</v>
      </c>
    </row>
    <row r="27" spans="2:6" x14ac:dyDescent="0.3">
      <c r="B27" s="7">
        <v>10</v>
      </c>
      <c r="C27" s="14">
        <f t="shared" si="0"/>
        <v>2735.961514682715</v>
      </c>
      <c r="D27" s="14">
        <f t="shared" si="1"/>
        <v>70.040614775877501</v>
      </c>
      <c r="E27" s="14">
        <f t="shared" si="2"/>
        <v>59.619335795878456</v>
      </c>
      <c r="F27" s="5">
        <f t="shared" si="3"/>
        <v>84.876826483216149</v>
      </c>
    </row>
    <row r="28" spans="2:6" x14ac:dyDescent="0.3">
      <c r="B28" s="7">
        <v>11</v>
      </c>
      <c r="C28" s="14">
        <f t="shared" si="0"/>
        <v>3895.040554318547</v>
      </c>
      <c r="D28" s="14">
        <f t="shared" si="1"/>
        <v>99.713038190554798</v>
      </c>
      <c r="E28" s="14">
        <f t="shared" si="2"/>
        <v>84.876826483216149</v>
      </c>
      <c r="F28" s="5">
        <f t="shared" si="3"/>
        <v>120.83455103436438</v>
      </c>
    </row>
    <row r="29" spans="2:6" x14ac:dyDescent="0.3">
      <c r="B29" s="7">
        <v>12</v>
      </c>
      <c r="C29" s="14">
        <f t="shared" si="0"/>
        <v>5545.1587452411704</v>
      </c>
      <c r="D29" s="14">
        <f t="shared" si="1"/>
        <v>141.95606387817395</v>
      </c>
      <c r="E29" s="14">
        <f t="shared" si="2"/>
        <v>120.83455103436438</v>
      </c>
      <c r="F29" s="5">
        <f t="shared" si="3"/>
        <v>172.02562028592882</v>
      </c>
    </row>
    <row r="30" spans="2:6" x14ac:dyDescent="0.3">
      <c r="B30" s="7">
        <v>13</v>
      </c>
      <c r="C30" s="14">
        <f t="shared" si="0"/>
        <v>7894.3428395970204</v>
      </c>
      <c r="D30" s="14">
        <f t="shared" si="1"/>
        <v>202.09517669368373</v>
      </c>
      <c r="E30" s="14">
        <f t="shared" si="2"/>
        <v>172.02562028592882</v>
      </c>
      <c r="F30" s="5">
        <f t="shared" si="3"/>
        <v>244.90357916207768</v>
      </c>
    </row>
    <row r="31" spans="2:6" x14ac:dyDescent="0.3">
      <c r="B31" s="7">
        <v>14</v>
      </c>
      <c r="C31" s="14">
        <f t="shared" si="0"/>
        <v>11238.749282440298</v>
      </c>
      <c r="D31" s="14">
        <f t="shared" si="1"/>
        <v>287.71198163047166</v>
      </c>
      <c r="E31" s="14">
        <f t="shared" si="2"/>
        <v>244.90357916207768</v>
      </c>
      <c r="F31" s="5">
        <f t="shared" si="3"/>
        <v>348.65599081523578</v>
      </c>
    </row>
    <row r="32" spans="2:6" x14ac:dyDescent="0.3">
      <c r="B32" s="7">
        <v>15</v>
      </c>
      <c r="C32" s="14">
        <f t="shared" si="0"/>
        <v>15999.999999999998</v>
      </c>
      <c r="D32" s="14">
        <f t="shared" si="1"/>
        <v>409.59999999999997</v>
      </c>
      <c r="E32" s="14">
        <f t="shared" si="2"/>
        <v>348.65599081523578</v>
      </c>
      <c r="F32" s="5">
        <f t="shared" si="3"/>
        <v>496.36269240027923</v>
      </c>
    </row>
    <row r="33" spans="2:6" x14ac:dyDescent="0.3">
      <c r="B33" s="7">
        <v>16</v>
      </c>
      <c r="C33" s="14">
        <f t="shared" si="0"/>
        <v>22778.335343771814</v>
      </c>
      <c r="D33" s="14">
        <f t="shared" si="1"/>
        <v>583.12538480055844</v>
      </c>
      <c r="E33" s="14">
        <f t="shared" si="2"/>
        <v>496.36269240027923</v>
      </c>
      <c r="F33" s="5">
        <f t="shared" si="3"/>
        <v>706.64474122693855</v>
      </c>
    </row>
    <row r="34" spans="2:6" x14ac:dyDescent="0.3">
      <c r="B34" s="7">
        <v>17</v>
      </c>
      <c r="C34" s="14">
        <f t="shared" si="0"/>
        <v>32428.285064582764</v>
      </c>
      <c r="D34" s="14">
        <f t="shared" si="1"/>
        <v>830.16409765331878</v>
      </c>
      <c r="E34" s="14">
        <f t="shared" si="2"/>
        <v>706.64474122693855</v>
      </c>
      <c r="F34" s="5">
        <f t="shared" si="3"/>
        <v>1006.011930286254</v>
      </c>
    </row>
    <row r="35" spans="2:6" x14ac:dyDescent="0.3">
      <c r="B35" s="7">
        <v>18</v>
      </c>
      <c r="C35" s="14">
        <f t="shared" si="0"/>
        <v>46166.396989030829</v>
      </c>
      <c r="D35" s="14">
        <f t="shared" si="1"/>
        <v>1181.8597629191893</v>
      </c>
      <c r="E35" s="14">
        <f t="shared" si="2"/>
        <v>1006.011930286254</v>
      </c>
      <c r="F35" s="5">
        <f t="shared" si="3"/>
        <v>1432.2048192434679</v>
      </c>
    </row>
    <row r="36" spans="2:6" x14ac:dyDescent="0.3">
      <c r="B36" s="7">
        <v>19</v>
      </c>
      <c r="C36" s="14">
        <f t="shared" si="0"/>
        <v>65724.604514365099</v>
      </c>
      <c r="D36" s="14">
        <f t="shared" si="1"/>
        <v>1682.5498755677465</v>
      </c>
      <c r="E36" s="14">
        <f t="shared" si="2"/>
        <v>1432.2048192434679</v>
      </c>
      <c r="F36" s="5">
        <f t="shared" si="3"/>
        <v>2038.9526033558632</v>
      </c>
    </row>
    <row r="37" spans="2:6" x14ac:dyDescent="0.3">
      <c r="B37" s="7">
        <v>20</v>
      </c>
      <c r="C37" s="14">
        <f t="shared" si="0"/>
        <v>93568.567622811708</v>
      </c>
      <c r="D37" s="14">
        <f t="shared" si="1"/>
        <v>2395.3553311439796</v>
      </c>
      <c r="E37" s="14">
        <f t="shared" si="2"/>
        <v>2038.9526033558632</v>
      </c>
      <c r="F37" s="5">
        <f t="shared" si="3"/>
        <v>2902.7466343310261</v>
      </c>
    </row>
    <row r="38" spans="2:6" x14ac:dyDescent="0.3">
      <c r="B38" s="7">
        <v>21</v>
      </c>
      <c r="C38" s="14">
        <f t="shared" si="0"/>
        <v>133208.51318429969</v>
      </c>
      <c r="D38" s="14">
        <f t="shared" si="1"/>
        <v>3410.1379375180722</v>
      </c>
      <c r="E38" s="14">
        <f t="shared" si="2"/>
        <v>2902.7466343310261</v>
      </c>
      <c r="F38" s="5">
        <f t="shared" si="3"/>
        <v>4132.4835159248178</v>
      </c>
    </row>
    <row r="39" spans="2:6" x14ac:dyDescent="0.3">
      <c r="B39" s="7">
        <v>22</v>
      </c>
      <c r="C39" s="14">
        <f t="shared" si="0"/>
        <v>189641.76149732672</v>
      </c>
      <c r="D39" s="14">
        <f t="shared" si="1"/>
        <v>4854.8290943315642</v>
      </c>
      <c r="E39" s="14">
        <f t="shared" si="2"/>
        <v>4132.4835159248178</v>
      </c>
      <c r="F39" s="5">
        <f t="shared" si="3"/>
        <v>5883.1934580215438</v>
      </c>
    </row>
    <row r="40" spans="2:6" x14ac:dyDescent="0.3">
      <c r="B40" s="7">
        <v>23</v>
      </c>
      <c r="C40" s="14">
        <f t="shared" si="0"/>
        <v>269982.72741060634</v>
      </c>
      <c r="D40" s="14">
        <f t="shared" si="1"/>
        <v>6911.5578217115226</v>
      </c>
      <c r="E40" s="14">
        <f t="shared" si="2"/>
        <v>5883.1934580215438</v>
      </c>
      <c r="F40" s="5">
        <f t="shared" si="3"/>
        <v>8375.5845924437035</v>
      </c>
    </row>
    <row r="41" spans="2:6" x14ac:dyDescent="0.3">
      <c r="B41" s="7">
        <v>24</v>
      </c>
      <c r="C41" s="14">
        <f t="shared" si="0"/>
        <v>384359.81887405796</v>
      </c>
      <c r="D41" s="14">
        <f t="shared" si="1"/>
        <v>9839.6113631758835</v>
      </c>
      <c r="E41" s="14">
        <f t="shared" si="2"/>
        <v>8375.5845924437035</v>
      </c>
      <c r="F41" s="5">
        <f t="shared" si="3"/>
        <v>11923.867159175692</v>
      </c>
    </row>
    <row r="42" spans="2:6" x14ac:dyDescent="0.3">
      <c r="B42" s="7">
        <v>25</v>
      </c>
      <c r="C42" s="14">
        <f t="shared" si="0"/>
        <v>547192.30293654301</v>
      </c>
      <c r="D42" s="14">
        <f t="shared" si="1"/>
        <v>14008.1229551755</v>
      </c>
      <c r="E42" s="14">
        <f t="shared" si="2"/>
        <v>11923.867159175692</v>
      </c>
      <c r="F42" s="5">
        <f t="shared" si="3"/>
        <v>16975.365296643231</v>
      </c>
    </row>
    <row r="43" spans="2:6" x14ac:dyDescent="0.3">
      <c r="B43" s="7">
        <v>26</v>
      </c>
      <c r="C43" s="14">
        <f t="shared" si="0"/>
        <v>779008.11086370947</v>
      </c>
      <c r="D43" s="14">
        <f t="shared" si="1"/>
        <v>19942.607638110963</v>
      </c>
      <c r="E43" s="14">
        <f t="shared" si="2"/>
        <v>16975.365296643231</v>
      </c>
      <c r="F43" s="5">
        <f t="shared" si="3"/>
        <v>24166.910206872875</v>
      </c>
    </row>
    <row r="44" spans="2:6" x14ac:dyDescent="0.3">
      <c r="B44" s="7">
        <v>27</v>
      </c>
      <c r="C44" s="14">
        <f t="shared" si="0"/>
        <v>1109031.749048234</v>
      </c>
      <c r="D44" s="14">
        <f t="shared" si="1"/>
        <v>28391.212775634791</v>
      </c>
      <c r="E44" s="14">
        <f t="shared" si="2"/>
        <v>24166.910206872875</v>
      </c>
      <c r="F44" s="5">
        <f t="shared" si="3"/>
        <v>34405.124057185763</v>
      </c>
    </row>
    <row r="45" spans="2:6" x14ac:dyDescent="0.3">
      <c r="B45" s="7">
        <v>28</v>
      </c>
      <c r="C45" s="14">
        <f t="shared" si="0"/>
        <v>1578868.567919404</v>
      </c>
      <c r="D45" s="14">
        <f t="shared" si="1"/>
        <v>40419.035338736743</v>
      </c>
      <c r="E45" s="14">
        <f t="shared" si="2"/>
        <v>34405.124057185763</v>
      </c>
      <c r="F45" s="5">
        <f t="shared" si="3"/>
        <v>48980.715832415532</v>
      </c>
    </row>
    <row r="46" spans="2:6" x14ac:dyDescent="0.3">
      <c r="B46" s="7">
        <v>29</v>
      </c>
      <c r="C46" s="14">
        <f t="shared" si="0"/>
        <v>2247749.8564880593</v>
      </c>
      <c r="D46" s="14">
        <f t="shared" si="1"/>
        <v>57542.39632609432</v>
      </c>
      <c r="E46" s="14">
        <f t="shared" si="2"/>
        <v>48980.715832415532</v>
      </c>
      <c r="F46" s="5">
        <f t="shared" si="3"/>
        <v>69731.198163047156</v>
      </c>
    </row>
    <row r="47" spans="2:6" x14ac:dyDescent="0.3">
      <c r="B47" s="7">
        <v>30</v>
      </c>
      <c r="C47" s="14">
        <f t="shared" si="0"/>
        <v>3199999.9999999995</v>
      </c>
      <c r="D47" s="14">
        <f t="shared" si="1"/>
        <v>81919.999999999985</v>
      </c>
      <c r="E47" s="14">
        <f t="shared" si="2"/>
        <v>69731.198163047156</v>
      </c>
      <c r="F47" s="5">
        <f t="shared" si="3"/>
        <v>99272.538480055824</v>
      </c>
    </row>
    <row r="48" spans="2:6" x14ac:dyDescent="0.3">
      <c r="B48" s="7">
        <v>31</v>
      </c>
      <c r="C48" s="14">
        <f t="shared" si="0"/>
        <v>4555667.0687543619</v>
      </c>
      <c r="D48" s="14">
        <f t="shared" si="1"/>
        <v>116625.07696011166</v>
      </c>
      <c r="E48" s="14">
        <f t="shared" si="2"/>
        <v>99272.538480055824</v>
      </c>
      <c r="F48" s="5">
        <f t="shared" si="3"/>
        <v>141328.9482453877</v>
      </c>
    </row>
    <row r="49" spans="2:6" x14ac:dyDescent="0.3">
      <c r="B49" s="7">
        <v>32</v>
      </c>
      <c r="C49" s="14">
        <f t="shared" si="0"/>
        <v>6485657.0129165528</v>
      </c>
      <c r="D49" s="14">
        <f t="shared" si="1"/>
        <v>166032.81953066375</v>
      </c>
      <c r="E49" s="14">
        <f t="shared" si="2"/>
        <v>141328.9482453877</v>
      </c>
      <c r="F49" s="5">
        <f t="shared" si="3"/>
        <v>201202.38605725078</v>
      </c>
    </row>
    <row r="50" spans="2:6" x14ac:dyDescent="0.3">
      <c r="B50" s="7">
        <v>33</v>
      </c>
      <c r="C50" s="14">
        <f t="shared" si="0"/>
        <v>9233279.3978061657</v>
      </c>
      <c r="D50" s="14">
        <f t="shared" si="1"/>
        <v>236371.95258383785</v>
      </c>
      <c r="E50" s="14">
        <f t="shared" si="2"/>
        <v>201202.38605725078</v>
      </c>
      <c r="F50" s="5">
        <f t="shared" si="3"/>
        <v>286440.96384869359</v>
      </c>
    </row>
    <row r="51" spans="2:6" x14ac:dyDescent="0.3">
      <c r="B51" s="7">
        <v>34</v>
      </c>
      <c r="C51" s="14">
        <f t="shared" si="0"/>
        <v>13144920.902873021</v>
      </c>
      <c r="D51" s="14">
        <f t="shared" si="1"/>
        <v>336509.97511354933</v>
      </c>
      <c r="E51" s="14">
        <f t="shared" si="2"/>
        <v>286440.96384869359</v>
      </c>
      <c r="F51" s="5">
        <f t="shared" si="3"/>
        <v>407790.52067117265</v>
      </c>
    </row>
    <row r="52" spans="2:6" x14ac:dyDescent="0.3">
      <c r="B52" s="7">
        <v>35</v>
      </c>
      <c r="C52" s="14">
        <f t="shared" si="0"/>
        <v>18713713.52456234</v>
      </c>
      <c r="D52" s="14">
        <f t="shared" si="1"/>
        <v>479071.06622879591</v>
      </c>
      <c r="E52" s="14">
        <f t="shared" si="2"/>
        <v>407790.52067117265</v>
      </c>
      <c r="F52" s="5">
        <f t="shared" si="3"/>
        <v>580549.32686620508</v>
      </c>
    </row>
    <row r="53" spans="2:6" x14ac:dyDescent="0.3">
      <c r="B53" s="7">
        <v>36</v>
      </c>
      <c r="C53" s="14">
        <f t="shared" si="0"/>
        <v>26641702.636859939</v>
      </c>
      <c r="D53" s="14">
        <f t="shared" si="1"/>
        <v>682027.58750361437</v>
      </c>
      <c r="E53" s="14">
        <f t="shared" si="2"/>
        <v>580549.32686620508</v>
      </c>
      <c r="F53" s="5">
        <f t="shared" si="3"/>
        <v>826496.70318496355</v>
      </c>
    </row>
    <row r="54" spans="2:6" x14ac:dyDescent="0.3">
      <c r="B54" s="7">
        <v>37</v>
      </c>
      <c r="C54" s="14">
        <f t="shared" si="0"/>
        <v>37928352.299465343</v>
      </c>
      <c r="D54" s="14">
        <f t="shared" si="1"/>
        <v>970965.81886631274</v>
      </c>
      <c r="E54" s="14">
        <f t="shared" si="2"/>
        <v>826496.70318496355</v>
      </c>
      <c r="F54" s="5">
        <f t="shared" si="3"/>
        <v>1176638.6916043088</v>
      </c>
    </row>
    <row r="55" spans="2:6" x14ac:dyDescent="0.3">
      <c r="B55" s="7">
        <v>38</v>
      </c>
      <c r="C55" s="14">
        <f t="shared" si="0"/>
        <v>53996545.482121274</v>
      </c>
      <c r="D55" s="14">
        <f t="shared" si="1"/>
        <v>1382311.5643423046</v>
      </c>
      <c r="E55" s="14">
        <f t="shared" si="2"/>
        <v>1176638.6916043088</v>
      </c>
      <c r="F55" s="5">
        <f t="shared" si="3"/>
        <v>1675116.9184887407</v>
      </c>
    </row>
    <row r="56" spans="2:6" x14ac:dyDescent="0.3">
      <c r="B56" s="7">
        <v>39</v>
      </c>
      <c r="C56" s="14">
        <f t="shared" si="0"/>
        <v>76871963.774811596</v>
      </c>
      <c r="D56" s="14">
        <f t="shared" si="1"/>
        <v>1967922.2726351768</v>
      </c>
      <c r="E56" s="14">
        <f t="shared" si="2"/>
        <v>1675116.9184887407</v>
      </c>
      <c r="F56" s="5">
        <f t="shared" si="3"/>
        <v>2384773.4318351382</v>
      </c>
    </row>
    <row r="57" spans="2:6" x14ac:dyDescent="0.3">
      <c r="B57" s="7">
        <v>40</v>
      </c>
      <c r="C57" s="14">
        <f t="shared" si="0"/>
        <v>109438460.58730859</v>
      </c>
      <c r="D57" s="14">
        <f t="shared" si="1"/>
        <v>2801624.5910350997</v>
      </c>
      <c r="E57" s="14">
        <f t="shared" si="2"/>
        <v>2384773.4318351382</v>
      </c>
      <c r="F57" s="5">
        <f t="shared" si="3"/>
        <v>3395073.0593286459</v>
      </c>
    </row>
    <row r="58" spans="2:6" x14ac:dyDescent="0.3">
      <c r="B58" s="7">
        <v>41</v>
      </c>
      <c r="C58" s="14">
        <f t="shared" si="0"/>
        <v>155801622.17274189</v>
      </c>
      <c r="D58" s="14">
        <f t="shared" si="1"/>
        <v>3988521.5276221922</v>
      </c>
      <c r="E58" s="14">
        <f t="shared" si="2"/>
        <v>3395073.0593286459</v>
      </c>
      <c r="F58" s="5">
        <f t="shared" si="3"/>
        <v>4833382.0413745753</v>
      </c>
    </row>
    <row r="59" spans="2:6" x14ac:dyDescent="0.3">
      <c r="B59" s="7">
        <v>42</v>
      </c>
      <c r="C59" s="14">
        <f t="shared" si="0"/>
        <v>221806349.80964684</v>
      </c>
      <c r="D59" s="14">
        <f t="shared" si="1"/>
        <v>5678242.5551269595</v>
      </c>
      <c r="E59" s="14">
        <f t="shared" si="2"/>
        <v>4833382.0413745753</v>
      </c>
      <c r="F59" s="5">
        <f t="shared" si="3"/>
        <v>6881024.8114371542</v>
      </c>
    </row>
    <row r="60" spans="2:6" x14ac:dyDescent="0.3">
      <c r="B60" s="7">
        <v>43</v>
      </c>
      <c r="C60" s="14">
        <f t="shared" si="0"/>
        <v>315773713.58388078</v>
      </c>
      <c r="D60" s="14">
        <f t="shared" si="1"/>
        <v>8083807.067747348</v>
      </c>
      <c r="E60" s="14">
        <f t="shared" si="2"/>
        <v>6881024.8114371542</v>
      </c>
      <c r="F60" s="5">
        <f t="shared" si="3"/>
        <v>9796143.1664831061</v>
      </c>
    </row>
    <row r="61" spans="2:6" x14ac:dyDescent="0.3">
      <c r="B61" s="7">
        <v>44</v>
      </c>
      <c r="C61" s="14">
        <f t="shared" si="0"/>
        <v>449549971.29761189</v>
      </c>
      <c r="D61" s="14">
        <f t="shared" si="1"/>
        <v>11508479.265218865</v>
      </c>
      <c r="E61" s="14">
        <f t="shared" si="2"/>
        <v>9796143.1664831061</v>
      </c>
      <c r="F61" s="5">
        <f t="shared" si="3"/>
        <v>13946239.632609431</v>
      </c>
    </row>
    <row r="62" spans="2:6" x14ac:dyDescent="0.3">
      <c r="B62" s="7">
        <v>45</v>
      </c>
      <c r="C62" s="14">
        <f t="shared" si="0"/>
        <v>639999999.99999988</v>
      </c>
      <c r="D62" s="14">
        <f t="shared" si="1"/>
        <v>16383999.999999996</v>
      </c>
      <c r="E62" s="14">
        <f t="shared" si="2"/>
        <v>13946239.632609431</v>
      </c>
      <c r="F62" s="5">
        <f t="shared" si="3"/>
        <v>19854507.696011167</v>
      </c>
    </row>
    <row r="63" spans="2:6" x14ac:dyDescent="0.3">
      <c r="B63" s="7">
        <v>46</v>
      </c>
      <c r="C63" s="14">
        <f t="shared" si="0"/>
        <v>911133413.75087261</v>
      </c>
      <c r="D63" s="14">
        <f t="shared" si="1"/>
        <v>23325015.392022338</v>
      </c>
      <c r="E63" s="14">
        <f t="shared" si="2"/>
        <v>19854507.696011167</v>
      </c>
      <c r="F63" s="5">
        <f t="shared" si="3"/>
        <v>28265789.649077542</v>
      </c>
    </row>
    <row r="64" spans="2:6" x14ac:dyDescent="0.3">
      <c r="B64" s="7">
        <v>47</v>
      </c>
      <c r="C64" s="14">
        <f t="shared" si="0"/>
        <v>1297131402.5833104</v>
      </c>
      <c r="D64" s="14">
        <f t="shared" si="1"/>
        <v>33206563.906132746</v>
      </c>
      <c r="E64" s="14">
        <f t="shared" si="2"/>
        <v>28265789.649077542</v>
      </c>
      <c r="F64" s="5">
        <f t="shared" si="3"/>
        <v>40240477.21145016</v>
      </c>
    </row>
    <row r="65" spans="2:6" x14ac:dyDescent="0.3">
      <c r="B65" s="7">
        <v>48</v>
      </c>
      <c r="C65" s="14">
        <f t="shared" si="0"/>
        <v>1846655879.5612333</v>
      </c>
      <c r="D65" s="14">
        <f t="shared" si="1"/>
        <v>47274390.516767569</v>
      </c>
      <c r="E65" s="14">
        <f t="shared" si="2"/>
        <v>40240477.21145016</v>
      </c>
      <c r="F65" s="5">
        <f t="shared" si="3"/>
        <v>57288192.769738719</v>
      </c>
    </row>
    <row r="66" spans="2:6" x14ac:dyDescent="0.3">
      <c r="B66" s="7">
        <v>49</v>
      </c>
      <c r="C66" s="14">
        <f t="shared" si="0"/>
        <v>2628984180.574604</v>
      </c>
      <c r="D66" s="14">
        <f t="shared" si="1"/>
        <v>67301995.022709861</v>
      </c>
      <c r="E66" s="14">
        <f t="shared" si="2"/>
        <v>57288192.769738719</v>
      </c>
      <c r="F66" s="5">
        <f t="shared" si="3"/>
        <v>81558104.134234518</v>
      </c>
    </row>
    <row r="67" spans="2:6" x14ac:dyDescent="0.3">
      <c r="B67" s="7">
        <v>50</v>
      </c>
      <c r="C67" s="14">
        <f t="shared" si="0"/>
        <v>3742742704.9124675</v>
      </c>
      <c r="D67" s="14">
        <f t="shared" si="1"/>
        <v>95814213.245759174</v>
      </c>
      <c r="E67" s="14">
        <f t="shared" si="2"/>
        <v>81558104.134234518</v>
      </c>
      <c r="F67" s="5">
        <f t="shared" si="3"/>
        <v>116109865.37324104</v>
      </c>
    </row>
    <row r="68" spans="2:6" x14ac:dyDescent="0.3">
      <c r="B68" s="7">
        <v>51</v>
      </c>
      <c r="C68" s="14">
        <f t="shared" si="0"/>
        <v>5328340527.3719873</v>
      </c>
      <c r="D68" s="14">
        <f t="shared" si="1"/>
        <v>136405517.50072289</v>
      </c>
      <c r="E68" s="14">
        <f t="shared" si="2"/>
        <v>116109865.37324104</v>
      </c>
      <c r="F68" s="5">
        <f t="shared" si="3"/>
        <v>165299340.63699272</v>
      </c>
    </row>
    <row r="69" spans="2:6" x14ac:dyDescent="0.3">
      <c r="B69" s="7">
        <v>52</v>
      </c>
      <c r="C69" s="14">
        <f t="shared" si="0"/>
        <v>7585670459.8930693</v>
      </c>
      <c r="D69" s="14">
        <f t="shared" si="1"/>
        <v>194193163.77326256</v>
      </c>
      <c r="E69" s="14">
        <f t="shared" si="2"/>
        <v>165299340.63699272</v>
      </c>
      <c r="F69" s="5">
        <f t="shared" si="3"/>
        <v>235327738.32086176</v>
      </c>
    </row>
    <row r="70" spans="2:6" x14ac:dyDescent="0.3">
      <c r="B70" s="7">
        <v>53</v>
      </c>
      <c r="C70" s="14">
        <f t="shared" si="0"/>
        <v>10799309096.424255</v>
      </c>
      <c r="D70" s="14">
        <f t="shared" si="1"/>
        <v>276462312.86846095</v>
      </c>
      <c r="E70" s="14">
        <f t="shared" si="2"/>
        <v>235327738.32086176</v>
      </c>
      <c r="F70" s="5">
        <f t="shared" si="3"/>
        <v>335023383.69774818</v>
      </c>
    </row>
    <row r="71" spans="2:6" x14ac:dyDescent="0.3">
      <c r="B71" s="7">
        <v>54</v>
      </c>
      <c r="C71" s="14">
        <f t="shared" si="0"/>
        <v>15374392754.962318</v>
      </c>
      <c r="D71" s="14">
        <f t="shared" si="1"/>
        <v>393584454.52703536</v>
      </c>
      <c r="E71" s="14">
        <f t="shared" si="2"/>
        <v>335023383.69774818</v>
      </c>
      <c r="F71" s="5">
        <f t="shared" si="3"/>
        <v>476954686.36702764</v>
      </c>
    </row>
    <row r="72" spans="2:6" x14ac:dyDescent="0.3">
      <c r="B72" s="7">
        <v>55</v>
      </c>
      <c r="C72" s="14">
        <f t="shared" si="0"/>
        <v>21887692117.461716</v>
      </c>
      <c r="D72" s="14">
        <f t="shared" si="1"/>
        <v>560324918.20701993</v>
      </c>
      <c r="E72" s="14">
        <f t="shared" si="2"/>
        <v>476954686.36702764</v>
      </c>
      <c r="F72" s="5">
        <f t="shared" si="3"/>
        <v>679014611.86572921</v>
      </c>
    </row>
    <row r="73" spans="2:6" x14ac:dyDescent="0.3">
      <c r="B73" s="7">
        <v>56</v>
      </c>
      <c r="C73" s="14">
        <f t="shared" si="0"/>
        <v>31160324434.548378</v>
      </c>
      <c r="D73" s="14">
        <f t="shared" si="1"/>
        <v>797704305.5244385</v>
      </c>
      <c r="E73" s="14">
        <f t="shared" si="2"/>
        <v>679014611.86572921</v>
      </c>
      <c r="F73" s="5">
        <f t="shared" si="3"/>
        <v>966676408.27491498</v>
      </c>
    </row>
    <row r="74" spans="2:6" x14ac:dyDescent="0.3">
      <c r="B74" s="7">
        <v>57</v>
      </c>
      <c r="C74" s="14">
        <f t="shared" si="0"/>
        <v>44361269961.929359</v>
      </c>
      <c r="D74" s="14">
        <f t="shared" si="1"/>
        <v>1135648511.0253916</v>
      </c>
      <c r="E74" s="14">
        <f t="shared" si="2"/>
        <v>966676408.27491498</v>
      </c>
      <c r="F74" s="5">
        <f t="shared" si="3"/>
        <v>1376204962.2874308</v>
      </c>
    </row>
    <row r="75" spans="2:6" x14ac:dyDescent="0.3">
      <c r="B75" s="7">
        <v>58</v>
      </c>
      <c r="C75" s="14">
        <f t="shared" si="0"/>
        <v>63154742716.776161</v>
      </c>
      <c r="D75" s="14">
        <f t="shared" si="1"/>
        <v>1616761413.5494697</v>
      </c>
      <c r="E75" s="14">
        <f t="shared" si="2"/>
        <v>1376204962.2874308</v>
      </c>
      <c r="F75" s="5">
        <f t="shared" si="3"/>
        <v>1959228633.2966213</v>
      </c>
    </row>
    <row r="76" spans="2:6" x14ac:dyDescent="0.3">
      <c r="B76" s="7">
        <v>59</v>
      </c>
      <c r="C76" s="14">
        <f t="shared" si="0"/>
        <v>89909994259.522369</v>
      </c>
      <c r="D76" s="14">
        <f t="shared" si="1"/>
        <v>2301695853.0437727</v>
      </c>
      <c r="E76" s="14">
        <f t="shared" si="2"/>
        <v>1959228633.2966213</v>
      </c>
      <c r="F76" s="5">
        <f t="shared" si="3"/>
        <v>2789247926.5218859</v>
      </c>
    </row>
    <row r="77" spans="2:6" x14ac:dyDescent="0.3">
      <c r="B77" s="7">
        <v>60</v>
      </c>
      <c r="C77" s="14">
        <f t="shared" si="0"/>
        <v>127999999999.99998</v>
      </c>
      <c r="D77" s="14">
        <f t="shared" si="1"/>
        <v>3276799999.9999995</v>
      </c>
      <c r="E77" s="14">
        <f t="shared" si="2"/>
        <v>2789247926.5218859</v>
      </c>
      <c r="F77" s="5">
        <f t="shared" si="3"/>
        <v>3970901539.2022333</v>
      </c>
    </row>
    <row r="78" spans="2:6" x14ac:dyDescent="0.3">
      <c r="B78" s="7">
        <v>61</v>
      </c>
      <c r="C78" s="14">
        <f t="shared" si="0"/>
        <v>182226682750.1745</v>
      </c>
      <c r="D78" s="14">
        <f t="shared" si="1"/>
        <v>4665003078.4044676</v>
      </c>
      <c r="E78" s="14">
        <f t="shared" si="2"/>
        <v>3970901539.2022333</v>
      </c>
      <c r="F78" s="5">
        <f t="shared" si="3"/>
        <v>5653157929.8155079</v>
      </c>
    </row>
    <row r="79" spans="2:6" x14ac:dyDescent="0.3">
      <c r="B79" s="7">
        <v>62</v>
      </c>
      <c r="C79" s="14">
        <f t="shared" si="0"/>
        <v>259426280516.66205</v>
      </c>
      <c r="D79" s="14">
        <f t="shared" si="1"/>
        <v>6641312781.2265482</v>
      </c>
      <c r="E79" s="14">
        <f t="shared" si="2"/>
        <v>5653157929.8155079</v>
      </c>
      <c r="F79" s="5">
        <f t="shared" si="3"/>
        <v>8048095442.2900314</v>
      </c>
    </row>
    <row r="80" spans="2:6" ht="15" thickBot="1" x14ac:dyDescent="0.35">
      <c r="B80" s="8">
        <v>63</v>
      </c>
      <c r="C80" s="9">
        <f t="shared" si="0"/>
        <v>369331175912.24664</v>
      </c>
      <c r="D80" s="9">
        <f t="shared" si="1"/>
        <v>9454878103.3535137</v>
      </c>
      <c r="E80" s="9">
        <f t="shared" si="2"/>
        <v>8048095442.2900314</v>
      </c>
      <c r="F80" s="6">
        <f t="shared" si="3"/>
        <v>4727439051.6767569</v>
      </c>
    </row>
    <row r="81" spans="2:6" x14ac:dyDescent="0.3">
      <c r="B81" s="13"/>
      <c r="C81" s="14"/>
      <c r="D81" s="14"/>
      <c r="E81" s="14"/>
      <c r="F81" s="14"/>
    </row>
  </sheetData>
  <conditionalFormatting sqref="B17:F17">
    <cfRule type="expression" dxfId="3" priority="3">
      <formula>$B$17&lt;$B$9</formula>
    </cfRule>
  </conditionalFormatting>
  <conditionalFormatting sqref="B18:F80">
    <cfRule type="expression" dxfId="2" priority="2">
      <formula>$B18&lt;$B$9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Scott Marley</cp:lastModifiedBy>
  <dcterms:created xsi:type="dcterms:W3CDTF">2020-07-17T10:56:46Z</dcterms:created>
  <dcterms:modified xsi:type="dcterms:W3CDTF">2022-10-03T18:42:29Z</dcterms:modified>
</cp:coreProperties>
</file>