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3" i="1"/>
  <c r="F10" i="1"/>
  <c r="B21" i="1"/>
  <c r="H21" i="1"/>
  <c r="F11" i="1"/>
  <c r="B22" i="1"/>
  <c r="H22" i="1"/>
  <c r="F12" i="1"/>
  <c r="B23" i="1"/>
  <c r="H23" i="1"/>
  <c r="H24" i="1"/>
  <c r="F21" i="1"/>
  <c r="F22" i="1"/>
  <c r="F23" i="1"/>
  <c r="F24" i="1"/>
  <c r="D21" i="1"/>
  <c r="D22" i="1"/>
  <c r="D23" i="1"/>
  <c r="D24" i="1"/>
  <c r="E12" i="1"/>
  <c r="E11" i="1"/>
</calcChain>
</file>

<file path=xl/sharedStrings.xml><?xml version="1.0" encoding="utf-8"?>
<sst xmlns="http://schemas.openxmlformats.org/spreadsheetml/2006/main" count="36" uniqueCount="16">
  <si>
    <t>Touch Free Disposal</t>
  </si>
  <si>
    <t>Insect Counter</t>
  </si>
  <si>
    <t>Notify When Full</t>
  </si>
  <si>
    <t>G Mean</t>
  </si>
  <si>
    <t>w</t>
  </si>
  <si>
    <t>Total</t>
  </si>
  <si>
    <t>Constraints</t>
  </si>
  <si>
    <t>Shall fit at least 50 roaches</t>
  </si>
  <si>
    <t>Objectives</t>
  </si>
  <si>
    <t>Option 1</t>
  </si>
  <si>
    <t>Option 2</t>
  </si>
  <si>
    <t>Option 3</t>
  </si>
  <si>
    <t>Yes</t>
  </si>
  <si>
    <t>No</t>
  </si>
  <si>
    <t>CONCEPT SELECTION TABLE</t>
  </si>
  <si>
    <t>Roach Exterminator should be cheaper than 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</si>
</sst>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0"/>
    <numFmt numFmtId="171" formatCode="0.0000"/>
  </numFmts>
  <fonts count="9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28"/>
      <color theme="1"/>
      <name val="Calibri"/>
      <scheme val="minor"/>
    </font>
    <font>
      <b/>
      <sz val="28"/>
      <color rgb="FF000000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18"/>
      <color rgb="FF000000"/>
      <name val="Calibri"/>
      <scheme val="minor"/>
    </font>
    <font>
      <b/>
      <sz val="3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2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7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1" fontId="5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6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5" zoomScale="75" zoomScaleNormal="75" zoomScalePageLayoutView="75" workbookViewId="0">
      <selection activeCell="B31" sqref="B31"/>
    </sheetView>
  </sheetViews>
  <sheetFormatPr baseColWidth="10" defaultRowHeight="15" x14ac:dyDescent="0"/>
  <cols>
    <col min="1" max="2" width="40.6640625" bestFit="1" customWidth="1"/>
    <col min="3" max="3" width="30.1640625" bestFit="1" customWidth="1"/>
    <col min="4" max="4" width="34.6640625" bestFit="1" customWidth="1"/>
    <col min="5" max="5" width="17.1640625" bestFit="1" customWidth="1"/>
    <col min="6" max="6" width="19.83203125" bestFit="1" customWidth="1"/>
    <col min="7" max="7" width="17.1640625" customWidth="1"/>
    <col min="8" max="8" width="19.83203125" bestFit="1" customWidth="1"/>
  </cols>
  <sheetData>
    <row r="1" spans="1:8" ht="45">
      <c r="A1" s="17" t="s">
        <v>14</v>
      </c>
      <c r="B1" s="17"/>
      <c r="C1" s="17"/>
      <c r="D1" s="17"/>
    </row>
    <row r="3" spans="1:8" ht="36">
      <c r="A3" s="9"/>
      <c r="B3" s="1" t="s">
        <v>0</v>
      </c>
      <c r="C3" s="1" t="s">
        <v>1</v>
      </c>
      <c r="D3" s="1" t="s">
        <v>2</v>
      </c>
    </row>
    <row r="4" spans="1:8" ht="36">
      <c r="A4" s="2" t="s">
        <v>0</v>
      </c>
      <c r="B4" s="5">
        <v>1</v>
      </c>
      <c r="C4" s="5">
        <v>5</v>
      </c>
      <c r="D4" s="5">
        <v>3</v>
      </c>
    </row>
    <row r="5" spans="1:8" ht="36">
      <c r="A5" s="1" t="s">
        <v>1</v>
      </c>
      <c r="B5" s="5">
        <v>0.2</v>
      </c>
      <c r="C5" s="5">
        <v>1</v>
      </c>
      <c r="D5" s="5">
        <v>0.33333333333333331</v>
      </c>
    </row>
    <row r="6" spans="1:8" ht="36">
      <c r="A6" s="1" t="s">
        <v>2</v>
      </c>
      <c r="B6" s="5">
        <v>0.33333333333333331</v>
      </c>
      <c r="C6" s="5">
        <v>3</v>
      </c>
      <c r="D6" s="5">
        <v>1</v>
      </c>
    </row>
    <row r="9" spans="1:8" ht="36">
      <c r="A9" s="9"/>
      <c r="B9" s="1" t="s">
        <v>0</v>
      </c>
      <c r="C9" s="1" t="s">
        <v>1</v>
      </c>
      <c r="D9" s="1" t="s">
        <v>2</v>
      </c>
      <c r="E9" s="6" t="s">
        <v>3</v>
      </c>
      <c r="F9" s="6" t="s">
        <v>4</v>
      </c>
    </row>
    <row r="10" spans="1:8" ht="36">
      <c r="A10" s="2" t="s">
        <v>0</v>
      </c>
      <c r="B10" s="4">
        <v>1</v>
      </c>
      <c r="C10" s="4">
        <v>5</v>
      </c>
      <c r="D10" s="4">
        <v>3</v>
      </c>
      <c r="E10" s="7">
        <f>POWER((B10*C10*D10), (1/3))</f>
        <v>2.4662120743304703</v>
      </c>
      <c r="F10" s="4">
        <f>(E10/E13)</f>
        <v>0.63698557174475723</v>
      </c>
    </row>
    <row r="11" spans="1:8" ht="36">
      <c r="A11" s="1" t="s">
        <v>1</v>
      </c>
      <c r="B11" s="4">
        <v>0.2</v>
      </c>
      <c r="C11" s="4">
        <v>1</v>
      </c>
      <c r="D11" s="4">
        <v>0.33333333333333331</v>
      </c>
      <c r="E11" s="7">
        <f>POWER((B11*C11*D11), (1/3))</f>
        <v>0.40548013303822666</v>
      </c>
      <c r="F11" s="4">
        <f>(E11/E13)</f>
        <v>0.10472943388074786</v>
      </c>
    </row>
    <row r="12" spans="1:8" ht="36">
      <c r="A12" s="1" t="s">
        <v>2</v>
      </c>
      <c r="B12" s="4">
        <v>0.33333333333333331</v>
      </c>
      <c r="C12" s="4">
        <v>3</v>
      </c>
      <c r="D12" s="4">
        <v>1</v>
      </c>
      <c r="E12" s="7">
        <f>POWER((B12*C12*D12), (1/3))</f>
        <v>1</v>
      </c>
      <c r="F12" s="4">
        <f>(E12/E13)</f>
        <v>0.25828499437449498</v>
      </c>
    </row>
    <row r="13" spans="1:8" ht="23">
      <c r="D13" s="8" t="s">
        <v>5</v>
      </c>
      <c r="E13" s="7">
        <f>SUM(E10:E12)</f>
        <v>3.8716922073686968</v>
      </c>
      <c r="F13" s="9"/>
    </row>
    <row r="16" spans="1:8" ht="36">
      <c r="A16" s="13" t="s">
        <v>6</v>
      </c>
      <c r="B16" s="14"/>
      <c r="C16" s="12" t="s">
        <v>9</v>
      </c>
      <c r="D16" s="12"/>
      <c r="E16" s="12" t="s">
        <v>10</v>
      </c>
      <c r="F16" s="12"/>
      <c r="G16" s="12" t="s">
        <v>11</v>
      </c>
      <c r="H16" s="12"/>
    </row>
    <row r="17" spans="1:8" ht="23">
      <c r="A17" s="26" t="s">
        <v>15</v>
      </c>
      <c r="B17" s="27"/>
      <c r="C17" s="15" t="s">
        <v>12</v>
      </c>
      <c r="D17" s="15"/>
      <c r="E17" s="15" t="s">
        <v>12</v>
      </c>
      <c r="F17" s="15"/>
      <c r="G17" s="15" t="s">
        <v>13</v>
      </c>
      <c r="H17" s="15"/>
    </row>
    <row r="18" spans="1:8" ht="23">
      <c r="A18" s="28" t="s">
        <v>7</v>
      </c>
      <c r="B18" s="29"/>
      <c r="C18" s="18" t="s">
        <v>12</v>
      </c>
      <c r="D18" s="18"/>
      <c r="E18" s="18" t="s">
        <v>12</v>
      </c>
      <c r="F18" s="18"/>
      <c r="G18" s="18" t="s">
        <v>12</v>
      </c>
      <c r="H18" s="18"/>
    </row>
    <row r="19" spans="1:8" ht="23">
      <c r="A19" s="25"/>
      <c r="B19" s="22"/>
      <c r="C19" s="23"/>
      <c r="D19" s="23"/>
      <c r="E19" s="23"/>
      <c r="F19" s="22"/>
      <c r="G19" s="22"/>
      <c r="H19" s="24"/>
    </row>
    <row r="20" spans="1:8" ht="36">
      <c r="A20" s="19" t="s">
        <v>8</v>
      </c>
      <c r="B20" s="19" t="s">
        <v>4</v>
      </c>
      <c r="C20" s="20"/>
      <c r="D20" s="20"/>
      <c r="E20" s="20"/>
      <c r="F20" s="21"/>
      <c r="G20" s="21"/>
      <c r="H20" s="21"/>
    </row>
    <row r="21" spans="1:8" ht="23">
      <c r="A21" s="10" t="s">
        <v>0</v>
      </c>
      <c r="B21" s="4">
        <f>F10</f>
        <v>0.63698557174475723</v>
      </c>
      <c r="C21" s="3">
        <v>3</v>
      </c>
      <c r="D21" s="16">
        <f>C21*B21</f>
        <v>1.9109567152342717</v>
      </c>
      <c r="E21" s="3">
        <v>5</v>
      </c>
      <c r="F21" s="16">
        <f>E21*B21</f>
        <v>3.1849278587237864</v>
      </c>
      <c r="G21" s="3">
        <v>2</v>
      </c>
      <c r="H21" s="16">
        <f>G21*B21</f>
        <v>1.2739711434895145</v>
      </c>
    </row>
    <row r="22" spans="1:8" ht="23">
      <c r="A22" s="11" t="s">
        <v>1</v>
      </c>
      <c r="B22" s="4">
        <f>F11</f>
        <v>0.10472943388074786</v>
      </c>
      <c r="C22" s="3">
        <v>1</v>
      </c>
      <c r="D22" s="16">
        <f t="shared" ref="D22:D23" si="0">C22*B22</f>
        <v>0.10472943388074786</v>
      </c>
      <c r="E22" s="3">
        <v>2</v>
      </c>
      <c r="F22" s="16">
        <f t="shared" ref="F22:F23" si="1">E22*B22</f>
        <v>0.20945886776149572</v>
      </c>
      <c r="G22" s="3">
        <v>2</v>
      </c>
      <c r="H22" s="16">
        <f t="shared" ref="H22:H23" si="2">G22*B22</f>
        <v>0.20945886776149572</v>
      </c>
    </row>
    <row r="23" spans="1:8" ht="23">
      <c r="A23" s="11" t="s">
        <v>2</v>
      </c>
      <c r="B23" s="4">
        <f>F12</f>
        <v>0.25828499437449498</v>
      </c>
      <c r="C23" s="3">
        <v>2</v>
      </c>
      <c r="D23" s="16">
        <f t="shared" si="0"/>
        <v>0.51656998874898996</v>
      </c>
      <c r="E23" s="3">
        <v>3</v>
      </c>
      <c r="F23" s="16">
        <f t="shared" si="1"/>
        <v>0.774854983123485</v>
      </c>
      <c r="G23" s="3">
        <v>2</v>
      </c>
      <c r="H23" s="16">
        <f t="shared" si="2"/>
        <v>0.51656998874898996</v>
      </c>
    </row>
    <row r="24" spans="1:8" ht="23">
      <c r="A24" s="9"/>
      <c r="B24" s="9"/>
      <c r="C24" s="8" t="s">
        <v>5</v>
      </c>
      <c r="D24" s="16">
        <f>SUM(D21:D23)</f>
        <v>2.5322561378640094</v>
      </c>
      <c r="E24" s="8" t="s">
        <v>5</v>
      </c>
      <c r="F24" s="16">
        <f>SUM(F21:F23)</f>
        <v>4.1692417096087668</v>
      </c>
      <c r="G24" s="8" t="s">
        <v>5</v>
      </c>
      <c r="H24" s="16">
        <f>SUM(H21:H23)</f>
        <v>2</v>
      </c>
    </row>
  </sheetData>
  <mergeCells count="13">
    <mergeCell ref="G16:H16"/>
    <mergeCell ref="G17:H17"/>
    <mergeCell ref="G18:H18"/>
    <mergeCell ref="A1:D1"/>
    <mergeCell ref="A17:B17"/>
    <mergeCell ref="A18:B18"/>
    <mergeCell ref="A16:B16"/>
    <mergeCell ref="C16:D16"/>
    <mergeCell ref="C17:D17"/>
    <mergeCell ref="C18:D18"/>
    <mergeCell ref="E16:F16"/>
    <mergeCell ref="E17:F17"/>
    <mergeCell ref="E18:F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Rubio</dc:creator>
  <cp:lastModifiedBy>Antonio Rubio</cp:lastModifiedBy>
  <dcterms:created xsi:type="dcterms:W3CDTF">2019-02-03T18:02:31Z</dcterms:created>
  <dcterms:modified xsi:type="dcterms:W3CDTF">2019-02-03T19:03:11Z</dcterms:modified>
</cp:coreProperties>
</file>