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A72F825D-11AB-452D-95D5-D7E04CB10758}" xr6:coauthVersionLast="47" xr6:coauthVersionMax="47" xr10:uidLastSave="{00000000-0000-0000-0000-000000000000}"/>
  <bookViews>
    <workbookView xWindow="5625" yWindow="3112" windowWidth="16875" windowHeight="10523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3" l="1"/>
  <c r="M36" i="3"/>
  <c r="M34" i="3"/>
  <c r="M1" i="3"/>
  <c r="M2" i="3"/>
  <c r="M3" i="3" s="1"/>
  <c r="M4" i="3" s="1"/>
  <c r="M5" i="3" s="1"/>
  <c r="M6" i="3" s="1"/>
  <c r="M7" i="3" s="1"/>
  <c r="J2" i="3"/>
  <c r="J1" i="3"/>
  <c r="I32" i="3"/>
  <c r="I33" i="3" s="1"/>
  <c r="I30" i="3"/>
  <c r="I31" i="3" s="1"/>
  <c r="I28" i="3"/>
  <c r="I26" i="3"/>
  <c r="I27" i="3" s="1"/>
  <c r="I24" i="3"/>
  <c r="I22" i="3"/>
  <c r="I23" i="3" s="1"/>
  <c r="I20" i="3"/>
  <c r="I21" i="3" s="1"/>
  <c r="I18" i="3"/>
  <c r="I19" i="3" s="1"/>
  <c r="I25" i="3"/>
  <c r="I29" i="3"/>
  <c r="I16" i="3"/>
  <c r="I17" i="3" s="1"/>
  <c r="I14" i="3"/>
  <c r="I15" i="3" s="1"/>
  <c r="I12" i="3"/>
  <c r="I13" i="3" s="1"/>
  <c r="I10" i="3"/>
  <c r="I11" i="3" s="1"/>
  <c r="I8" i="3"/>
  <c r="I9" i="3" s="1"/>
  <c r="I6" i="3"/>
  <c r="I7" i="3" s="1"/>
  <c r="I4" i="3"/>
  <c r="I5" i="3" s="1"/>
  <c r="I2" i="3"/>
  <c r="I3" i="3" s="1"/>
  <c r="J3" i="3"/>
  <c r="I1" i="3"/>
  <c r="F2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M8" i="3" l="1"/>
  <c r="J4" i="3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4" i="1"/>
  <c r="M9" i="3" l="1"/>
  <c r="M10" i="3" s="1"/>
  <c r="J5" i="3"/>
  <c r="J6" i="3" s="1"/>
  <c r="M11" i="3" l="1"/>
  <c r="M12" i="3" s="1"/>
  <c r="J7" i="3"/>
  <c r="J8" i="3" s="1"/>
  <c r="M13" i="3" l="1"/>
  <c r="M14" i="3" s="1"/>
  <c r="J9" i="3"/>
  <c r="J10" i="3" s="1"/>
  <c r="M15" i="3" l="1"/>
  <c r="M16" i="3" s="1"/>
  <c r="J11" i="3"/>
  <c r="J12" i="3" s="1"/>
  <c r="J13" i="3" s="1"/>
  <c r="J14" i="3" s="1"/>
  <c r="J15" i="3" s="1"/>
  <c r="J16" i="3" s="1"/>
  <c r="M17" i="3" l="1"/>
  <c r="M18" i="3" s="1"/>
  <c r="J17" i="3"/>
  <c r="J18" i="3" s="1"/>
  <c r="M20" i="3" l="1"/>
  <c r="M19" i="3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21" i="3" l="1"/>
  <c r="M22" i="3" s="1"/>
  <c r="M24" i="3" l="1"/>
  <c r="M23" i="3"/>
  <c r="M26" i="3" l="1"/>
  <c r="M25" i="3"/>
  <c r="M28" i="3" l="1"/>
  <c r="M27" i="3"/>
  <c r="M30" i="3" l="1"/>
  <c r="M31" i="3" s="1"/>
  <c r="M32" i="3" s="1"/>
  <c r="M29" i="3"/>
  <c r="M33" i="3" l="1"/>
</calcChain>
</file>

<file path=xl/sharedStrings.xml><?xml version="1.0" encoding="utf-8"?>
<sst xmlns="http://schemas.openxmlformats.org/spreadsheetml/2006/main" count="69" uniqueCount="46">
  <si>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</si>
  <si>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</si>
  <si>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</si>
  <si>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</si>
  <si>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</si>
  <si>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</si>
  <si>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</si>
  <si>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</si>
  <si>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</si>
  <si>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</si>
  <si>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</si>
  <si>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</si>
  <si>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</si>
  <si>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</si>
  <si>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</si>
  <si>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</si>
  <si>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</si>
  <si>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</si>
  <si>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</si>
  <si>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</si>
  <si>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</si>
  <si>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</si>
  <si>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</si>
  <si>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</si>
  <si>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</si>
  <si>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</si>
  <si>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</si>
  <si>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</si>
  <si>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</si>
  <si>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</si>
  <si>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</si>
  <si>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</si>
  <si>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</si>
  <si>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</si>
  <si>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</si>
  <si>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</si>
  <si>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</si>
  <si>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</si>
  <si>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</si>
  <si>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</si>
  <si>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</si>
  <si>
    <t>opdateret burndown</t>
  </si>
  <si>
    <t>Database hent vare</t>
  </si>
  <si>
    <t>Inbox m. beskeder</t>
  </si>
  <si>
    <t>Tidligere vagter</t>
  </si>
  <si>
    <t>Kontaktinformation m.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</si>
</sst>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9" workbookViewId="0">
      <selection activeCell="A46" sqref="A46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177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175</v>
      </c>
    </row>
    <row r="3" spans="1:12" x14ac:dyDescent="0.45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173.5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173.5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170.5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170.42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169.58999999999997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169.06999999999996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168.94999999999996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168.94999999999996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168.77999999999997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168.27999999999997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167.77999999999997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163.67999999999998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161.47999999999999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156.67999999999998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156.67999999999998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152.67999999999998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146.67999999999998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146.67999999999998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143.67999999999998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137.67999999999998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133.47999999999999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133.47999999999999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129.38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129.38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129.12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124.92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114.72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108.72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103.92</v>
      </c>
    </row>
    <row r="32" spans="1:12" x14ac:dyDescent="0.45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103.92</v>
      </c>
    </row>
    <row r="33" spans="1:12" x14ac:dyDescent="0.45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100.82000000000001</v>
      </c>
    </row>
    <row r="34" spans="1:12" x14ac:dyDescent="0.45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98.92</v>
      </c>
    </row>
    <row r="35" spans="1:12" ht="15.75" x14ac:dyDescent="0.5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98.600000000000009</v>
      </c>
    </row>
    <row r="36" spans="1:12" x14ac:dyDescent="0.45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96.050000000000011</v>
      </c>
    </row>
    <row r="37" spans="1:12" x14ac:dyDescent="0.45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93.050000000000011</v>
      </c>
    </row>
    <row r="38" spans="1:12" x14ac:dyDescent="0.45">
      <c r="A38" t="s">
        <v>27</v>
      </c>
      <c r="B38">
        <v>0.26</v>
      </c>
      <c r="C38" s="1">
        <v>44690</v>
      </c>
      <c r="K38">
        <f t="shared" ref="K38:K49" si="7">IF(C38&lt;&gt;0,DAYS360($F$1,C38),0)</f>
        <v>47</v>
      </c>
      <c r="L38">
        <f t="shared" ref="L38:L49" si="8">L37-B38</f>
        <v>92.79</v>
      </c>
    </row>
    <row r="39" spans="1:12" x14ac:dyDescent="0.45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92.14</v>
      </c>
    </row>
    <row r="40" spans="1:12" x14ac:dyDescent="0.45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84.94</v>
      </c>
    </row>
    <row r="41" spans="1:12" x14ac:dyDescent="0.45">
      <c r="A41" t="s">
        <v>41</v>
      </c>
      <c r="B41">
        <v>2</v>
      </c>
      <c r="C41" s="1">
        <v>44690</v>
      </c>
      <c r="K41">
        <f t="shared" si="7"/>
        <v>47</v>
      </c>
      <c r="L41">
        <f t="shared" si="8"/>
        <v>82.94</v>
      </c>
    </row>
    <row r="42" spans="1:12" x14ac:dyDescent="0.45">
      <c r="A42" t="s">
        <v>42</v>
      </c>
      <c r="B42">
        <v>0.16</v>
      </c>
      <c r="C42" s="1">
        <v>44690</v>
      </c>
      <c r="K42">
        <f t="shared" si="7"/>
        <v>47</v>
      </c>
      <c r="L42">
        <f t="shared" si="8"/>
        <v>82.78</v>
      </c>
    </row>
    <row r="43" spans="1:12" x14ac:dyDescent="0.45">
      <c r="A43" t="s">
        <v>43</v>
      </c>
      <c r="B43">
        <v>8.4</v>
      </c>
      <c r="C43" s="1">
        <v>44691</v>
      </c>
      <c r="K43">
        <f t="shared" si="7"/>
        <v>48</v>
      </c>
      <c r="L43">
        <f t="shared" si="8"/>
        <v>74.38</v>
      </c>
    </row>
    <row r="44" spans="1:12" x14ac:dyDescent="0.45">
      <c r="A44" t="s">
        <v>44</v>
      </c>
      <c r="B44">
        <v>4</v>
      </c>
      <c r="C44" s="1">
        <v>44691</v>
      </c>
      <c r="K44">
        <f t="shared" si="7"/>
        <v>48</v>
      </c>
      <c r="L44">
        <f t="shared" si="8"/>
        <v>70.38</v>
      </c>
    </row>
    <row r="45" spans="1:12" x14ac:dyDescent="0.45">
      <c r="A45" t="s">
        <v>45</v>
      </c>
      <c r="B45">
        <v>7.2</v>
      </c>
      <c r="C45" s="1">
        <v>44691</v>
      </c>
      <c r="K45">
        <f t="shared" si="7"/>
        <v>48</v>
      </c>
      <c r="L45">
        <f t="shared" si="8"/>
        <v>63.179999999999993</v>
      </c>
    </row>
    <row r="46" spans="1:12" x14ac:dyDescent="0.45">
      <c r="K46">
        <f t="shared" si="7"/>
        <v>0</v>
      </c>
      <c r="L46">
        <f t="shared" si="8"/>
        <v>63.179999999999993</v>
      </c>
    </row>
    <row r="47" spans="1:12" x14ac:dyDescent="0.45">
      <c r="K47">
        <f t="shared" si="7"/>
        <v>0</v>
      </c>
      <c r="L47">
        <f t="shared" si="8"/>
        <v>63.179999999999993</v>
      </c>
    </row>
    <row r="48" spans="1:12" x14ac:dyDescent="0.45">
      <c r="K48">
        <f t="shared" si="7"/>
        <v>0</v>
      </c>
      <c r="L48">
        <f t="shared" si="8"/>
        <v>63.179999999999993</v>
      </c>
    </row>
    <row r="49" spans="11:12" x14ac:dyDescent="0.45">
      <c r="K49">
        <f t="shared" si="7"/>
        <v>0</v>
      </c>
      <c r="L49">
        <f t="shared" si="8"/>
        <v>63.179999999999993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workbookViewId="0">
      <selection activeCell="G15" sqref="G15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13" si="2">IF(C7&lt;&gt;0,DAYS360($F$1,C7),0)</f>
        <v>13</v>
      </c>
      <c r="L7">
        <f t="shared" ref="L7:L13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45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45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45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45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45">
      <c r="K19">
        <f t="shared" si="4"/>
        <v>0</v>
      </c>
      <c r="L19">
        <f t="shared" si="5"/>
        <v>84.75</v>
      </c>
    </row>
    <row r="20" spans="1:12" x14ac:dyDescent="0.45">
      <c r="K20">
        <f t="shared" si="4"/>
        <v>0</v>
      </c>
      <c r="L20">
        <f t="shared" si="5"/>
        <v>84.75</v>
      </c>
    </row>
    <row r="21" spans="1:12" x14ac:dyDescent="0.45">
      <c r="K21">
        <f t="shared" si="4"/>
        <v>0</v>
      </c>
      <c r="L21">
        <f t="shared" si="5"/>
        <v>84.75</v>
      </c>
    </row>
    <row r="22" spans="1:12" x14ac:dyDescent="0.45">
      <c r="K22">
        <f t="shared" si="4"/>
        <v>0</v>
      </c>
      <c r="L22">
        <f t="shared" si="5"/>
        <v>84.75</v>
      </c>
    </row>
    <row r="23" spans="1:12" x14ac:dyDescent="0.45">
      <c r="K23">
        <f t="shared" si="4"/>
        <v>0</v>
      </c>
      <c r="L23">
        <f t="shared" si="5"/>
        <v>84.75</v>
      </c>
    </row>
    <row r="24" spans="1:12" x14ac:dyDescent="0.45">
      <c r="K24">
        <f t="shared" si="4"/>
        <v>0</v>
      </c>
      <c r="L24">
        <f t="shared" si="5"/>
        <v>84.75</v>
      </c>
    </row>
    <row r="25" spans="1:12" x14ac:dyDescent="0.45">
      <c r="K25">
        <f t="shared" si="4"/>
        <v>0</v>
      </c>
      <c r="L25">
        <f t="shared" si="5"/>
        <v>84.75</v>
      </c>
    </row>
    <row r="26" spans="1:12" x14ac:dyDescent="0.45">
      <c r="K26">
        <f t="shared" si="4"/>
        <v>0</v>
      </c>
      <c r="L26">
        <f t="shared" si="5"/>
        <v>84.75</v>
      </c>
    </row>
    <row r="27" spans="1:12" x14ac:dyDescent="0.45">
      <c r="K27">
        <f t="shared" si="4"/>
        <v>0</v>
      </c>
      <c r="L27">
        <f t="shared" si="5"/>
        <v>84.75</v>
      </c>
    </row>
    <row r="28" spans="1:12" x14ac:dyDescent="0.45">
      <c r="K28">
        <f t="shared" si="4"/>
        <v>0</v>
      </c>
      <c r="L28">
        <f t="shared" si="5"/>
        <v>84.75</v>
      </c>
    </row>
    <row r="29" spans="1:12" x14ac:dyDescent="0.45">
      <c r="K29">
        <f t="shared" si="4"/>
        <v>0</v>
      </c>
      <c r="L29">
        <f t="shared" si="5"/>
        <v>84.75</v>
      </c>
    </row>
    <row r="30" spans="1:12" x14ac:dyDescent="0.45">
      <c r="K30">
        <f t="shared" si="4"/>
        <v>0</v>
      </c>
      <c r="L30">
        <f t="shared" si="5"/>
        <v>84.75</v>
      </c>
    </row>
    <row r="31" spans="1:12" x14ac:dyDescent="0.45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M36"/>
  <sheetViews>
    <sheetView workbookViewId="0">
      <selection activeCell="N34" sqref="N34"/>
    </sheetView>
  </sheetViews>
  <sheetFormatPr defaultRowHeight="14.25" x14ac:dyDescent="0.45"/>
  <cols>
    <col min="1" max="1" width="9.9296875" bestFit="1" customWidth="1"/>
    <col min="2" max="2" width="17.86328125" bestFit="1" customWidth="1"/>
    <col min="5" max="5" width="9.9296875" bestFit="1" customWidth="1"/>
    <col min="7" max="7" width="9.9296875" bestFit="1" customWidth="1"/>
  </cols>
  <sheetData>
    <row r="1" spans="1:13" x14ac:dyDescent="0.45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f>177-3*B2</f>
        <v>165</v>
      </c>
      <c r="L1">
        <v>0</v>
      </c>
      <c r="M1">
        <f>113-B2</f>
        <v>109</v>
      </c>
    </row>
    <row r="2" spans="1:13" x14ac:dyDescent="0.45">
      <c r="A2" s="1">
        <v>44642</v>
      </c>
      <c r="B2">
        <v>4</v>
      </c>
      <c r="D2" s="4" t="s">
        <v>5</v>
      </c>
      <c r="E2" s="4"/>
      <c r="F2">
        <f>DAYS360(E1,G1)</f>
        <v>53</v>
      </c>
      <c r="I2">
        <f>A3-$E$1</f>
        <v>1</v>
      </c>
      <c r="J2">
        <f>J1</f>
        <v>165</v>
      </c>
      <c r="L2">
        <v>1</v>
      </c>
      <c r="M2">
        <f>M1</f>
        <v>109</v>
      </c>
    </row>
    <row r="3" spans="1:13" x14ac:dyDescent="0.45">
      <c r="A3" s="1">
        <v>44643</v>
      </c>
      <c r="B3">
        <v>4</v>
      </c>
      <c r="I3">
        <f>I2</f>
        <v>1</v>
      </c>
      <c r="J3">
        <f>J2-3*B3</f>
        <v>153</v>
      </c>
      <c r="L3">
        <v>1</v>
      </c>
      <c r="M3">
        <f>M2-B3</f>
        <v>105</v>
      </c>
    </row>
    <row r="4" spans="1:13" x14ac:dyDescent="0.45">
      <c r="A4" s="1">
        <v>44650</v>
      </c>
      <c r="B4">
        <v>4</v>
      </c>
      <c r="I4">
        <f>A4-$E$1</f>
        <v>8</v>
      </c>
      <c r="J4">
        <f>J3</f>
        <v>153</v>
      </c>
      <c r="L4">
        <v>8</v>
      </c>
      <c r="M4">
        <f>M3</f>
        <v>105</v>
      </c>
    </row>
    <row r="5" spans="1:13" x14ac:dyDescent="0.45">
      <c r="A5" s="1">
        <v>44652</v>
      </c>
      <c r="B5">
        <v>4</v>
      </c>
      <c r="I5">
        <f>I4</f>
        <v>8</v>
      </c>
      <c r="J5">
        <f>J4-3*B4</f>
        <v>141</v>
      </c>
      <c r="L5">
        <v>8</v>
      </c>
      <c r="M5">
        <f>M4-B4</f>
        <v>101</v>
      </c>
    </row>
    <row r="6" spans="1:13" x14ac:dyDescent="0.45">
      <c r="A6" s="1">
        <v>44656</v>
      </c>
      <c r="B6">
        <v>4</v>
      </c>
      <c r="I6">
        <f>A5-$E$1</f>
        <v>10</v>
      </c>
      <c r="J6">
        <f>J5</f>
        <v>141</v>
      </c>
      <c r="L6">
        <v>10</v>
      </c>
      <c r="M6">
        <f t="shared" ref="M6" si="0">M5</f>
        <v>101</v>
      </c>
    </row>
    <row r="7" spans="1:13" x14ac:dyDescent="0.45">
      <c r="A7" s="1">
        <v>44657</v>
      </c>
      <c r="B7">
        <v>3</v>
      </c>
      <c r="I7">
        <f>I6</f>
        <v>10</v>
      </c>
      <c r="J7">
        <f>J6-3*B5</f>
        <v>129</v>
      </c>
      <c r="L7">
        <v>10</v>
      </c>
      <c r="M7">
        <f>M6-B5</f>
        <v>97</v>
      </c>
    </row>
    <row r="8" spans="1:13" x14ac:dyDescent="0.45">
      <c r="A8" s="1">
        <v>44670</v>
      </c>
      <c r="B8">
        <v>4</v>
      </c>
      <c r="I8">
        <f>A6-$E$1</f>
        <v>14</v>
      </c>
      <c r="J8">
        <f t="shared" ref="J8" si="1">J7</f>
        <v>129</v>
      </c>
      <c r="L8">
        <v>14</v>
      </c>
      <c r="M8">
        <f t="shared" ref="M8" si="2">M7</f>
        <v>97</v>
      </c>
    </row>
    <row r="9" spans="1:13" x14ac:dyDescent="0.45">
      <c r="A9" s="1">
        <v>44671</v>
      </c>
      <c r="B9">
        <v>4</v>
      </c>
      <c r="I9">
        <f t="shared" ref="I9" si="3">I8</f>
        <v>14</v>
      </c>
      <c r="J9">
        <f>J8-3*B6</f>
        <v>117</v>
      </c>
      <c r="L9">
        <v>14</v>
      </c>
      <c r="M9">
        <f>M8-B6</f>
        <v>93</v>
      </c>
    </row>
    <row r="10" spans="1:13" x14ac:dyDescent="0.45">
      <c r="A10" s="1">
        <v>44678</v>
      </c>
      <c r="B10">
        <v>4</v>
      </c>
      <c r="I10">
        <f>A7-$E$1</f>
        <v>15</v>
      </c>
      <c r="J10">
        <f t="shared" ref="J10" si="4">J9</f>
        <v>117</v>
      </c>
      <c r="L10">
        <v>15</v>
      </c>
      <c r="M10">
        <f t="shared" ref="M10" si="5">M9</f>
        <v>93</v>
      </c>
    </row>
    <row r="11" spans="1:13" x14ac:dyDescent="0.45">
      <c r="A11" s="1">
        <v>44680</v>
      </c>
      <c r="B11">
        <v>4</v>
      </c>
      <c r="I11">
        <f t="shared" ref="I11" si="6">I10</f>
        <v>15</v>
      </c>
      <c r="J11">
        <f>J10-3*B7</f>
        <v>108</v>
      </c>
      <c r="L11">
        <v>15</v>
      </c>
      <c r="M11">
        <f>M10-B7</f>
        <v>90</v>
      </c>
    </row>
    <row r="12" spans="1:13" x14ac:dyDescent="0.45">
      <c r="A12" s="1">
        <v>44684</v>
      </c>
      <c r="B12">
        <v>4</v>
      </c>
      <c r="I12">
        <f>A8-$E$1</f>
        <v>28</v>
      </c>
      <c r="J12">
        <f t="shared" ref="J12" si="7">J11</f>
        <v>108</v>
      </c>
      <c r="L12">
        <v>28</v>
      </c>
      <c r="M12">
        <f t="shared" ref="M12" si="8">M11</f>
        <v>90</v>
      </c>
    </row>
    <row r="13" spans="1:13" x14ac:dyDescent="0.45">
      <c r="A13" s="1">
        <v>44685</v>
      </c>
      <c r="B13">
        <v>6</v>
      </c>
      <c r="I13">
        <f t="shared" ref="I13" si="9">I12</f>
        <v>28</v>
      </c>
      <c r="J13">
        <f>J12-3*B8</f>
        <v>96</v>
      </c>
      <c r="L13">
        <v>28</v>
      </c>
      <c r="M13">
        <f>M12-B8</f>
        <v>86</v>
      </c>
    </row>
    <row r="14" spans="1:13" x14ac:dyDescent="0.45">
      <c r="A14" s="1">
        <v>44686</v>
      </c>
      <c r="B14">
        <v>6</v>
      </c>
      <c r="I14">
        <f>A9-$E$1</f>
        <v>29</v>
      </c>
      <c r="J14">
        <f t="shared" ref="J14" si="10">J13</f>
        <v>96</v>
      </c>
      <c r="L14">
        <v>29</v>
      </c>
      <c r="M14">
        <f t="shared" ref="M14" si="11">M13</f>
        <v>86</v>
      </c>
    </row>
    <row r="15" spans="1:13" x14ac:dyDescent="0.45">
      <c r="A15" s="1">
        <v>44687</v>
      </c>
      <c r="B15">
        <v>6</v>
      </c>
      <c r="I15">
        <f t="shared" ref="I15" si="12">I14</f>
        <v>29</v>
      </c>
      <c r="J15">
        <f>J14-3*B9</f>
        <v>84</v>
      </c>
      <c r="L15">
        <v>29</v>
      </c>
      <c r="M15">
        <f>M14-B9</f>
        <v>82</v>
      </c>
    </row>
    <row r="16" spans="1:13" x14ac:dyDescent="0.45">
      <c r="A16" s="1">
        <v>44690</v>
      </c>
      <c r="B16">
        <v>6</v>
      </c>
      <c r="I16">
        <f>A10-$E$1</f>
        <v>36</v>
      </c>
      <c r="J16">
        <f t="shared" ref="J16" si="13">J15</f>
        <v>84</v>
      </c>
      <c r="L16">
        <v>36</v>
      </c>
      <c r="M16">
        <f t="shared" ref="M16" si="14">M15</f>
        <v>82</v>
      </c>
    </row>
    <row r="17" spans="1:13" x14ac:dyDescent="0.45">
      <c r="A17" s="1">
        <v>44691</v>
      </c>
      <c r="B17">
        <v>6</v>
      </c>
      <c r="I17">
        <f t="shared" ref="I17" si="15">I16</f>
        <v>36</v>
      </c>
      <c r="J17">
        <f>J16-3*B10</f>
        <v>72</v>
      </c>
      <c r="L17">
        <v>36</v>
      </c>
      <c r="M17">
        <f>M16-B10</f>
        <v>78</v>
      </c>
    </row>
    <row r="18" spans="1:13" x14ac:dyDescent="0.45">
      <c r="A18" s="1">
        <v>44692</v>
      </c>
      <c r="B18">
        <v>3</v>
      </c>
      <c r="I18">
        <f>A11-$E$1</f>
        <v>38</v>
      </c>
      <c r="J18">
        <f>J17</f>
        <v>72</v>
      </c>
      <c r="L18">
        <v>38</v>
      </c>
      <c r="M18">
        <f t="shared" ref="M18" si="16">M17</f>
        <v>78</v>
      </c>
    </row>
    <row r="19" spans="1:13" x14ac:dyDescent="0.45">
      <c r="I19">
        <f>I18</f>
        <v>38</v>
      </c>
      <c r="J19">
        <f>J18-3*B11</f>
        <v>60</v>
      </c>
      <c r="L19">
        <v>38</v>
      </c>
      <c r="M19">
        <f>M18-B11</f>
        <v>74</v>
      </c>
    </row>
    <row r="20" spans="1:13" x14ac:dyDescent="0.45">
      <c r="I20">
        <f>A12-$E$1</f>
        <v>42</v>
      </c>
      <c r="J20">
        <f>J19</f>
        <v>60</v>
      </c>
      <c r="L20">
        <v>42</v>
      </c>
      <c r="M20">
        <f t="shared" ref="M20" si="17">M19</f>
        <v>74</v>
      </c>
    </row>
    <row r="21" spans="1:13" x14ac:dyDescent="0.45">
      <c r="I21">
        <f>I20</f>
        <v>42</v>
      </c>
      <c r="J21">
        <f>J20-B12</f>
        <v>56</v>
      </c>
      <c r="L21">
        <v>42</v>
      </c>
      <c r="M21">
        <f>M20-B12</f>
        <v>70</v>
      </c>
    </row>
    <row r="22" spans="1:13" x14ac:dyDescent="0.45">
      <c r="I22">
        <f>A13-$E$1</f>
        <v>43</v>
      </c>
      <c r="J22">
        <f>J21</f>
        <v>56</v>
      </c>
      <c r="L22">
        <v>43</v>
      </c>
      <c r="M22">
        <f t="shared" ref="M22" si="18">M21</f>
        <v>70</v>
      </c>
    </row>
    <row r="23" spans="1:13" x14ac:dyDescent="0.45">
      <c r="I23">
        <f>I22</f>
        <v>43</v>
      </c>
      <c r="J23">
        <f>J22-B13</f>
        <v>50</v>
      </c>
      <c r="L23">
        <v>43</v>
      </c>
      <c r="M23">
        <f>M22-B13</f>
        <v>64</v>
      </c>
    </row>
    <row r="24" spans="1:13" x14ac:dyDescent="0.45">
      <c r="I24">
        <f>A14-$E$1</f>
        <v>44</v>
      </c>
      <c r="J24">
        <f t="shared" ref="J24" si="19">J23</f>
        <v>50</v>
      </c>
      <c r="L24">
        <v>44</v>
      </c>
      <c r="M24">
        <f t="shared" ref="M24" si="20">M23</f>
        <v>64</v>
      </c>
    </row>
    <row r="25" spans="1:13" x14ac:dyDescent="0.45">
      <c r="I25">
        <f t="shared" ref="I25" si="21">I24</f>
        <v>44</v>
      </c>
      <c r="J25">
        <f>J24-B14</f>
        <v>44</v>
      </c>
      <c r="L25">
        <v>44</v>
      </c>
      <c r="M25">
        <f>M24-B14</f>
        <v>58</v>
      </c>
    </row>
    <row r="26" spans="1:13" x14ac:dyDescent="0.45">
      <c r="I26">
        <f>A15-$E$1</f>
        <v>45</v>
      </c>
      <c r="J26">
        <f t="shared" ref="J26" si="22">J25</f>
        <v>44</v>
      </c>
      <c r="L26">
        <v>45</v>
      </c>
      <c r="M26">
        <f t="shared" ref="M26" si="23">M25</f>
        <v>58</v>
      </c>
    </row>
    <row r="27" spans="1:13" x14ac:dyDescent="0.45">
      <c r="I27">
        <f>I26</f>
        <v>45</v>
      </c>
      <c r="J27">
        <f>J26-B15</f>
        <v>38</v>
      </c>
      <c r="L27">
        <v>45</v>
      </c>
      <c r="M27">
        <f>M26-B15</f>
        <v>52</v>
      </c>
    </row>
    <row r="28" spans="1:13" x14ac:dyDescent="0.45">
      <c r="I28">
        <f>A16-$E$1</f>
        <v>48</v>
      </c>
      <c r="J28">
        <f t="shared" ref="J28" si="24">J27</f>
        <v>38</v>
      </c>
      <c r="L28">
        <v>48</v>
      </c>
      <c r="M28">
        <f t="shared" ref="M28" si="25">M27</f>
        <v>52</v>
      </c>
    </row>
    <row r="29" spans="1:13" x14ac:dyDescent="0.45">
      <c r="I29">
        <f t="shared" ref="I29" si="26">I28</f>
        <v>48</v>
      </c>
      <c r="J29">
        <f>J28-B16</f>
        <v>32</v>
      </c>
      <c r="L29">
        <v>48</v>
      </c>
      <c r="M29">
        <f>M28-B16</f>
        <v>46</v>
      </c>
    </row>
    <row r="30" spans="1:13" x14ac:dyDescent="0.45">
      <c r="I30">
        <f>A17-$E$1</f>
        <v>49</v>
      </c>
      <c r="J30">
        <f t="shared" ref="J30" si="27">J29</f>
        <v>32</v>
      </c>
      <c r="L30">
        <v>49</v>
      </c>
      <c r="M30">
        <f t="shared" ref="M30" si="28">M29</f>
        <v>46</v>
      </c>
    </row>
    <row r="31" spans="1:13" x14ac:dyDescent="0.45">
      <c r="I31">
        <f>I30</f>
        <v>49</v>
      </c>
      <c r="J31">
        <f>J30-B17</f>
        <v>26</v>
      </c>
      <c r="L31">
        <v>49</v>
      </c>
      <c r="M31">
        <f>M30-B17</f>
        <v>40</v>
      </c>
    </row>
    <row r="32" spans="1:13" x14ac:dyDescent="0.45">
      <c r="I32">
        <f>A18-$E$1</f>
        <v>50</v>
      </c>
      <c r="J32">
        <f>J31</f>
        <v>26</v>
      </c>
      <c r="L32">
        <v>50</v>
      </c>
      <c r="M32">
        <f t="shared" ref="M32" si="29">M31</f>
        <v>40</v>
      </c>
    </row>
    <row r="33" spans="9:13" x14ac:dyDescent="0.45">
      <c r="I33">
        <f>I32</f>
        <v>50</v>
      </c>
      <c r="J33">
        <f>J32-B18</f>
        <v>23</v>
      </c>
      <c r="L33">
        <v>50</v>
      </c>
      <c r="M33">
        <f>M32-B18</f>
        <v>37</v>
      </c>
    </row>
    <row r="34" spans="9:13" x14ac:dyDescent="0.45">
      <c r="I34">
        <v>51</v>
      </c>
      <c r="J34">
        <f>J33-23/3</f>
        <v>15.333333333333332</v>
      </c>
      <c r="L34">
        <v>51</v>
      </c>
      <c r="M34">
        <f>M33-37/3</f>
        <v>24.666666666666664</v>
      </c>
    </row>
    <row r="35" spans="9:13" x14ac:dyDescent="0.45">
      <c r="I35">
        <v>52</v>
      </c>
      <c r="J35">
        <f t="shared" ref="J35:J36" si="30">J34-23/3</f>
        <v>7.6666666666666652</v>
      </c>
      <c r="L35">
        <v>52</v>
      </c>
      <c r="M35">
        <f t="shared" ref="M35:M36" si="31">M34-37/3</f>
        <v>12.33333333333333</v>
      </c>
    </row>
    <row r="36" spans="9:13" x14ac:dyDescent="0.45">
      <c r="I36">
        <v>53</v>
      </c>
      <c r="J36">
        <f t="shared" si="30"/>
        <v>0</v>
      </c>
      <c r="L36">
        <v>53</v>
      </c>
      <c r="M36">
        <f t="shared" si="3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2022-05-10T07:27:59Z</dcterms:modified>
</cp:coreProperties>
</file>