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9510" tabRatio="719"/>
  </bookViews>
  <sheets>
    <sheet name="ورقة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4" i="1"/>
  <c r="D15" i="1"/>
  <c r="C15" i="1" s="1"/>
  <c r="D16" i="1"/>
  <c r="C16" i="1" s="1"/>
  <c r="D17" i="1"/>
  <c r="C17" i="1" s="1"/>
  <c r="D18" i="1"/>
  <c r="D19" i="1"/>
  <c r="C19" i="1" s="1"/>
  <c r="D20" i="1"/>
  <c r="C20" i="1" s="1"/>
  <c r="D21" i="1"/>
  <c r="C21" i="1" s="1"/>
  <c r="D22" i="1"/>
  <c r="D23" i="1"/>
  <c r="C23" i="1" s="1"/>
  <c r="D24" i="1"/>
  <c r="C24" i="1" s="1"/>
  <c r="D25" i="1"/>
  <c r="C25" i="1" s="1"/>
  <c r="D26" i="1"/>
  <c r="D27" i="1"/>
  <c r="C27" i="1" s="1"/>
  <c r="D28" i="1"/>
  <c r="C28" i="1" s="1"/>
  <c r="D29" i="1"/>
  <c r="C29" i="1" s="1"/>
  <c r="D30" i="1"/>
  <c r="D31" i="1"/>
  <c r="C31" i="1" s="1"/>
  <c r="D32" i="1"/>
  <c r="C32" i="1" s="1"/>
  <c r="D33" i="1"/>
  <c r="C33" i="1" s="1"/>
  <c r="D34" i="1"/>
  <c r="D35" i="1"/>
  <c r="C35" i="1" s="1"/>
  <c r="D36" i="1"/>
  <c r="C36" i="1" s="1"/>
  <c r="D37" i="1"/>
  <c r="C37" i="1" s="1"/>
  <c r="D38" i="1"/>
  <c r="D39" i="1"/>
  <c r="C39" i="1" s="1"/>
  <c r="D40" i="1"/>
  <c r="C40" i="1" s="1"/>
  <c r="D41" i="1"/>
  <c r="C41" i="1" s="1"/>
  <c r="D42" i="1"/>
  <c r="D43" i="1"/>
  <c r="C43" i="1" s="1"/>
  <c r="D44" i="1"/>
  <c r="C44" i="1" s="1"/>
  <c r="D45" i="1"/>
  <c r="C45" i="1" s="1"/>
  <c r="D46" i="1"/>
  <c r="D47" i="1"/>
  <c r="C47" i="1" s="1"/>
  <c r="D48" i="1"/>
  <c r="C48" i="1" s="1"/>
  <c r="D49" i="1"/>
  <c r="C49" i="1" s="1"/>
  <c r="D50" i="1"/>
  <c r="D51" i="1"/>
  <c r="C51" i="1" s="1"/>
  <c r="D52" i="1"/>
  <c r="C52" i="1" s="1"/>
  <c r="D53" i="1"/>
  <c r="C53" i="1" s="1"/>
  <c r="D54" i="1"/>
  <c r="D55" i="1"/>
  <c r="C55" i="1" s="1"/>
  <c r="D56" i="1"/>
  <c r="C56" i="1" s="1"/>
  <c r="D57" i="1"/>
  <c r="C57" i="1" s="1"/>
  <c r="D58" i="1"/>
  <c r="D59" i="1"/>
  <c r="C59" i="1" s="1"/>
  <c r="C60" i="1"/>
  <c r="D61" i="1"/>
  <c r="C61" i="1" s="1"/>
  <c r="D62" i="1"/>
  <c r="D63" i="1"/>
  <c r="C63" i="1" s="1"/>
  <c r="D64" i="1"/>
  <c r="C64" i="1" s="1"/>
  <c r="D65" i="1"/>
  <c r="C65" i="1" s="1"/>
  <c r="D66" i="1"/>
  <c r="D67" i="1"/>
  <c r="C67" i="1" s="1"/>
  <c r="D68" i="1"/>
  <c r="C68" i="1" s="1"/>
  <c r="D69" i="1"/>
  <c r="C69" i="1" s="1"/>
  <c r="D70" i="1"/>
  <c r="D71" i="1"/>
  <c r="C71" i="1" s="1"/>
  <c r="D72" i="1"/>
  <c r="C72" i="1" s="1"/>
  <c r="D73" i="1"/>
  <c r="C73" i="1" s="1"/>
  <c r="D74" i="1"/>
  <c r="D75" i="1"/>
  <c r="C75" i="1" s="1"/>
  <c r="D76" i="1"/>
  <c r="C76" i="1" s="1"/>
  <c r="D77" i="1"/>
  <c r="C77" i="1" s="1"/>
  <c r="D78" i="1"/>
  <c r="D79" i="1"/>
  <c r="C79" i="1" s="1"/>
  <c r="D80" i="1"/>
  <c r="C80" i="1" s="1"/>
  <c r="D81" i="1"/>
  <c r="C81" i="1" s="1"/>
  <c r="D82" i="1"/>
  <c r="D83" i="1"/>
  <c r="C83" i="1" s="1"/>
  <c r="D84" i="1"/>
  <c r="C84" i="1" s="1"/>
  <c r="D85" i="1"/>
  <c r="C85" i="1" s="1"/>
  <c r="D86" i="1"/>
  <c r="D87" i="1"/>
  <c r="C87" i="1" s="1"/>
  <c r="D88" i="1"/>
  <c r="C88" i="1" s="1"/>
  <c r="D89" i="1"/>
  <c r="C89" i="1" s="1"/>
  <c r="D90" i="1"/>
  <c r="D91" i="1"/>
  <c r="C91" i="1" s="1"/>
  <c r="D92" i="1"/>
  <c r="C92" i="1" s="1"/>
  <c r="D93" i="1"/>
  <c r="C93" i="1" s="1"/>
  <c r="D94" i="1"/>
  <c r="D95" i="1"/>
  <c r="C95" i="1" s="1"/>
  <c r="C96" i="1"/>
  <c r="D97" i="1"/>
  <c r="C97" i="1" s="1"/>
  <c r="D98" i="1"/>
  <c r="D99" i="1"/>
  <c r="C99" i="1" s="1"/>
  <c r="D100" i="1"/>
  <c r="C100" i="1" s="1"/>
  <c r="D101" i="1"/>
  <c r="C101" i="1" s="1"/>
  <c r="D102" i="1"/>
  <c r="D103" i="1"/>
  <c r="C103" i="1" s="1"/>
  <c r="D104" i="1"/>
  <c r="C104" i="1" s="1"/>
  <c r="D105" i="1"/>
  <c r="C105" i="1" s="1"/>
  <c r="D106" i="1"/>
  <c r="D107" i="1"/>
  <c r="C107" i="1" s="1"/>
  <c r="D108" i="1"/>
  <c r="C108" i="1" s="1"/>
  <c r="D109" i="1"/>
  <c r="C109" i="1" s="1"/>
  <c r="D110" i="1"/>
  <c r="D111" i="1"/>
  <c r="C111" i="1" s="1"/>
  <c r="D14" i="1"/>
  <c r="L16" i="1"/>
  <c r="L20" i="1"/>
  <c r="L21" i="1" s="1"/>
  <c r="L22" i="1" s="1"/>
  <c r="L23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4" i="1" s="1"/>
  <c r="L45" i="1" s="1"/>
  <c r="L46" i="1" s="1"/>
  <c r="L47" i="1" s="1"/>
  <c r="L48" i="1" s="1"/>
  <c r="L49" i="1" s="1"/>
  <c r="L51" i="1" s="1"/>
  <c r="L52" i="1" s="1"/>
  <c r="L53" i="1" s="1"/>
  <c r="L55" i="1" s="1"/>
  <c r="L56" i="1" s="1"/>
  <c r="L57" i="1" s="1"/>
  <c r="L59" i="1" s="1"/>
  <c r="L60" i="1" s="1"/>
  <c r="L62" i="1" s="1"/>
  <c r="L65" i="1" s="1"/>
  <c r="L66" i="1" s="1"/>
  <c r="L67" i="1" s="1"/>
  <c r="L68" i="1" s="1"/>
  <c r="L69" i="1" s="1"/>
  <c r="L71" i="1" s="1"/>
  <c r="L72" i="1" s="1"/>
  <c r="L73" i="1" s="1"/>
  <c r="L74" i="1" s="1"/>
  <c r="L75" i="1" s="1"/>
  <c r="L76" i="1" s="1"/>
  <c r="L77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D112" i="1" l="1"/>
  <c r="E112" i="1"/>
  <c r="F112" i="1" l="1"/>
  <c r="G112" i="1"/>
  <c r="C112" i="1" l="1"/>
</calcChain>
</file>

<file path=xl/sharedStrings.xml><?xml version="1.0" encoding="utf-8"?>
<sst xmlns="http://schemas.openxmlformats.org/spreadsheetml/2006/main" count="218" uniqueCount="218">
  <si>
    <t>CUS0001</t>
  </si>
  <si>
    <t>Job no.</t>
  </si>
  <si>
    <t>Invoice no.</t>
  </si>
  <si>
    <t>Invoice Date</t>
  </si>
  <si>
    <t>Bayan no.</t>
  </si>
  <si>
    <t>B/L no.</t>
  </si>
  <si>
    <t>Terminal Cost</t>
  </si>
  <si>
    <t>Total of the Invoices</t>
  </si>
  <si>
    <t xml:space="preserve">   Approved By: Khader Shiraz</t>
  </si>
  <si>
    <t>Cistomer Name: SANKYU SUADIA ARABIA</t>
  </si>
  <si>
    <t xml:space="preserve">STATEMENT No </t>
  </si>
  <si>
    <t>STATEMENT DATE</t>
  </si>
  <si>
    <t xml:space="preserve">CUSTOMER ID NO                                   </t>
  </si>
  <si>
    <t xml:space="preserve">prepared by Abuobeida Elsir                                 </t>
  </si>
  <si>
    <t xml:space="preserve"> </t>
  </si>
  <si>
    <t>Custom Duty</t>
  </si>
  <si>
    <t>VAT 5%</t>
  </si>
  <si>
    <t>Custom  Cleranc Charges</t>
  </si>
  <si>
    <t>S0419</t>
  </si>
  <si>
    <t>S0529</t>
  </si>
  <si>
    <t>S0531</t>
  </si>
  <si>
    <t>S0571</t>
  </si>
  <si>
    <t>S0699</t>
  </si>
  <si>
    <t>S0744</t>
  </si>
  <si>
    <t>S0745</t>
  </si>
  <si>
    <t>S0746</t>
  </si>
  <si>
    <t>S0747</t>
  </si>
  <si>
    <t>S0748</t>
  </si>
  <si>
    <t>S0749</t>
  </si>
  <si>
    <t>S0750</t>
  </si>
  <si>
    <t>S0667</t>
  </si>
  <si>
    <t>S0785</t>
  </si>
  <si>
    <t>S0783</t>
  </si>
  <si>
    <t>S0782</t>
  </si>
  <si>
    <t>S0781</t>
  </si>
  <si>
    <t>S0780</t>
  </si>
  <si>
    <t>S0779</t>
  </si>
  <si>
    <t>S0778</t>
  </si>
  <si>
    <t>S0777</t>
  </si>
  <si>
    <t>S0776</t>
  </si>
  <si>
    <t>S0775</t>
  </si>
  <si>
    <t>S0774</t>
  </si>
  <si>
    <t>S0773</t>
  </si>
  <si>
    <t>S0772</t>
  </si>
  <si>
    <t>S0771</t>
  </si>
  <si>
    <t>S0770</t>
  </si>
  <si>
    <t>S0769</t>
  </si>
  <si>
    <t>S0768</t>
  </si>
  <si>
    <t>S0767</t>
  </si>
  <si>
    <t>S0766</t>
  </si>
  <si>
    <t>S0751</t>
  </si>
  <si>
    <t>S0743</t>
  </si>
  <si>
    <t>S0742</t>
  </si>
  <si>
    <t>S0741</t>
  </si>
  <si>
    <t>S0732</t>
  </si>
  <si>
    <t>S0730</t>
  </si>
  <si>
    <t>S0729</t>
  </si>
  <si>
    <t>S0728</t>
  </si>
  <si>
    <t>S0800</t>
  </si>
  <si>
    <t>S0801</t>
  </si>
  <si>
    <t>S0802</t>
  </si>
  <si>
    <t>S0803</t>
  </si>
  <si>
    <t>S0806</t>
  </si>
  <si>
    <t>S0807</t>
  </si>
  <si>
    <t>S0808</t>
  </si>
  <si>
    <t>S0712</t>
  </si>
  <si>
    <t>S0713</t>
  </si>
  <si>
    <t>S0711</t>
  </si>
  <si>
    <t>S0710</t>
  </si>
  <si>
    <t>S0827</t>
  </si>
  <si>
    <t>S0828</t>
  </si>
  <si>
    <t>S0829</t>
  </si>
  <si>
    <t>S0830</t>
  </si>
  <si>
    <t>S0831</t>
  </si>
  <si>
    <t>S0845</t>
  </si>
  <si>
    <t>S0847</t>
  </si>
  <si>
    <t>S0848</t>
  </si>
  <si>
    <t>S0849</t>
  </si>
  <si>
    <t>S0850</t>
  </si>
  <si>
    <t>S0851</t>
  </si>
  <si>
    <t>S0852</t>
  </si>
  <si>
    <t>S0853</t>
  </si>
  <si>
    <t>S0854</t>
  </si>
  <si>
    <t>S0867</t>
  </si>
  <si>
    <t>S0868</t>
  </si>
  <si>
    <t>S0856</t>
  </si>
  <si>
    <t>S0869</t>
  </si>
  <si>
    <t>S0870</t>
  </si>
  <si>
    <t>S0872</t>
  </si>
  <si>
    <t>S0873</t>
  </si>
  <si>
    <t>S0874</t>
  </si>
  <si>
    <t>S0875</t>
  </si>
  <si>
    <t>S0876</t>
  </si>
  <si>
    <t>S0877</t>
  </si>
  <si>
    <t>S0878</t>
  </si>
  <si>
    <t>S0879</t>
  </si>
  <si>
    <t>S0880</t>
  </si>
  <si>
    <t>S0881</t>
  </si>
  <si>
    <t>S0882</t>
  </si>
  <si>
    <t>S0893</t>
  </si>
  <si>
    <t>S0894</t>
  </si>
  <si>
    <t>S0895</t>
  </si>
  <si>
    <t>S0896</t>
  </si>
  <si>
    <t>S0902</t>
  </si>
  <si>
    <t>S0903</t>
  </si>
  <si>
    <t>S0906</t>
  </si>
  <si>
    <t>S0908</t>
  </si>
  <si>
    <t>S0917</t>
  </si>
  <si>
    <t>S0920</t>
  </si>
  <si>
    <t>S0921</t>
  </si>
  <si>
    <t>S0922</t>
  </si>
  <si>
    <t>S0923</t>
  </si>
  <si>
    <t>S0925</t>
  </si>
  <si>
    <t>S0926</t>
  </si>
  <si>
    <t>S0935</t>
  </si>
  <si>
    <t>S0941</t>
  </si>
  <si>
    <t>MSCUJ5554116</t>
  </si>
  <si>
    <t>MSCUJ5557788</t>
  </si>
  <si>
    <t>MSCUJ5557515</t>
  </si>
  <si>
    <t>MSCUJ5558414</t>
  </si>
  <si>
    <t>MSCUJ5561715</t>
  </si>
  <si>
    <t>MSCUJ5560618</t>
  </si>
  <si>
    <t>MSCUJ5560584</t>
  </si>
  <si>
    <t>MSCUJ5560592</t>
  </si>
  <si>
    <t>MSCUJ5560600</t>
  </si>
  <si>
    <t>MSCUJ5560576</t>
  </si>
  <si>
    <t>MSCUJ5560568</t>
  </si>
  <si>
    <t>MSCUJ5559149</t>
  </si>
  <si>
    <t>MSCUJ5560691</t>
  </si>
  <si>
    <t>MSCUJ5561459</t>
  </si>
  <si>
    <t>MSCUJ5561343</t>
  </si>
  <si>
    <t>MSCUJ5561152</t>
  </si>
  <si>
    <t>MSCUJ5561137</t>
  </si>
  <si>
    <t>MSCUJ5561178</t>
  </si>
  <si>
    <t>MSCUJ5561129</t>
  </si>
  <si>
    <t>MSCUJ5561327</t>
  </si>
  <si>
    <t>MSCUJ5561368</t>
  </si>
  <si>
    <t>MSCUJ5561392</t>
  </si>
  <si>
    <t>MSCUJ5561319</t>
  </si>
  <si>
    <t>MSCUJ5561186</t>
  </si>
  <si>
    <t>MSCUJ5561244</t>
  </si>
  <si>
    <t>MSCUJ5561236</t>
  </si>
  <si>
    <t>MSCUJ5561269</t>
  </si>
  <si>
    <t>MSCUJ5561111</t>
  </si>
  <si>
    <t>MSCUJ5561251</t>
  </si>
  <si>
    <t>MSCUJ5561160</t>
  </si>
  <si>
    <t>MSCUJ5564743</t>
  </si>
  <si>
    <t>MSCUJ5560717</t>
  </si>
  <si>
    <t>MSCUJ5560550</t>
  </si>
  <si>
    <t>MSCUJ5560543</t>
  </si>
  <si>
    <t>MSCUJ5559370</t>
  </si>
  <si>
    <t>MSCUJ5558307</t>
  </si>
  <si>
    <t>MSCUJ5561301</t>
  </si>
  <si>
    <t>1000005135+1000005134</t>
  </si>
  <si>
    <t>MSCUJ5561285</t>
  </si>
  <si>
    <t>MSCUJ5561277</t>
  </si>
  <si>
    <t>MSCUJ5561764</t>
  </si>
  <si>
    <t>MSCUJ5562333</t>
  </si>
  <si>
    <t>MSCUJ5562697</t>
  </si>
  <si>
    <t>MSCUJ5562358</t>
  </si>
  <si>
    <t>MSCUJ5562473</t>
  </si>
  <si>
    <t>MSCUJ5559974</t>
  </si>
  <si>
    <t>MSCUJ5559925</t>
  </si>
  <si>
    <t>MSCUJ5560428</t>
  </si>
  <si>
    <t>MSCUJ5562994</t>
  </si>
  <si>
    <t>MSCUJ5563117</t>
  </si>
  <si>
    <t>MSCUJ5562986</t>
  </si>
  <si>
    <t>MSCUJ5563703</t>
  </si>
  <si>
    <t>MSCUJ5563976</t>
  </si>
  <si>
    <t>MSCUJ5564925</t>
  </si>
  <si>
    <t>MSCUJ5564933</t>
  </si>
  <si>
    <t>MSCUJ5562861</t>
  </si>
  <si>
    <t>MSCUJ5562952</t>
  </si>
  <si>
    <t>MSCUJ5562945</t>
  </si>
  <si>
    <t>MSCUJ5562853</t>
  </si>
  <si>
    <t>MSCUJ5562903</t>
  </si>
  <si>
    <t>MSCUJ5562887</t>
  </si>
  <si>
    <t>MSCUJ5562937</t>
  </si>
  <si>
    <t>MSCUJ5562911</t>
  </si>
  <si>
    <t>MSCUJ5562960</t>
  </si>
  <si>
    <t>MSCUJ5562879</t>
  </si>
  <si>
    <t>MSCUJ5564099</t>
  </si>
  <si>
    <t>MSCUJ5562895</t>
  </si>
  <si>
    <t>MSCUJ5564362</t>
  </si>
  <si>
    <t>MSCUJ5564354</t>
  </si>
  <si>
    <t>MSCUJ5564396</t>
  </si>
  <si>
    <t>MSCUJ5564131</t>
  </si>
  <si>
    <t>MSCUJ5564024</t>
  </si>
  <si>
    <t>MSCUJ5564263</t>
  </si>
  <si>
    <t>MSCUJ5564859</t>
  </si>
  <si>
    <t>MSCUJ5562978</t>
  </si>
  <si>
    <t>MSCUJ5562929</t>
  </si>
  <si>
    <t>MSCUJ5563539</t>
  </si>
  <si>
    <t>MSCUJ5563513</t>
  </si>
  <si>
    <t>MSCUJ5563547</t>
  </si>
  <si>
    <t>MSCUJ5563596</t>
  </si>
  <si>
    <t>MSCUJ5563471</t>
  </si>
  <si>
    <t>MSCUJ5564339</t>
  </si>
  <si>
    <t>MSCUJ5564438</t>
  </si>
  <si>
    <t>MSCUJ5564420</t>
  </si>
  <si>
    <t>MSCUJ5564347</t>
  </si>
  <si>
    <t>MSCUJ5564164</t>
  </si>
  <si>
    <t>MSCUJ5564297</t>
  </si>
  <si>
    <t>MSCUJ5563679</t>
  </si>
  <si>
    <t>MSCUJ5563505</t>
  </si>
  <si>
    <t>MSCUJ5565732</t>
  </si>
  <si>
    <t>MSCUJ5565799</t>
  </si>
  <si>
    <t>MSCUJ5565716</t>
  </si>
  <si>
    <t>MSCUJ5565690</t>
  </si>
  <si>
    <t>MSCUJ5565724</t>
  </si>
  <si>
    <t>MSCUJ5564305</t>
  </si>
  <si>
    <t>MSCUJ5564388</t>
  </si>
  <si>
    <t>MSCUJ5565831</t>
  </si>
  <si>
    <t>MSCUJ5565823</t>
  </si>
  <si>
    <t>MSCUJ5560089</t>
  </si>
  <si>
    <t>Amount In Word :Fifty Six Thousand Eight Hundred Seven SAR Only</t>
  </si>
  <si>
    <t xml:space="preserve">Detailed Statement on the Invoices FOR KAP ARAMCO  TRANSACTION       </t>
  </si>
  <si>
    <t>Customer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</si>
</sst>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1"/>
      <name val="Bookman Old Style"/>
      <family val="1"/>
    </font>
    <font>
      <sz val="7"/>
      <color theme="1"/>
      <name val="Bookman Old Style"/>
      <family val="1"/>
    </font>
    <font>
      <sz val="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Bookman Old Style"/>
      <family val="1"/>
    </font>
    <font>
      <b/>
      <sz val="5"/>
      <color theme="1"/>
      <name val="Baskerville Old Face"/>
      <family val="1"/>
    </font>
    <font>
      <b/>
      <sz val="10"/>
      <color theme="1"/>
      <name val="Baskerville Old Face"/>
      <family val="1"/>
    </font>
    <font>
      <b/>
      <sz val="14"/>
      <color theme="1"/>
      <name val="Baskerville Old Face"/>
      <family val="1"/>
    </font>
    <font>
      <sz val="10"/>
      <color rgb="FF000000"/>
      <name val="Arial"/>
      <family val="2"/>
    </font>
    <font>
      <sz val="11"/>
      <color theme="1"/>
      <name val="Baskerville Old Face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6" fillId="0" borderId="0" xfId="0" applyFont="1" applyAlignment="1">
      <alignment horizontal="right" vertical="center" readingOrder="1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readingOrder="1"/>
    </xf>
    <xf numFmtId="0" fontId="1" fillId="0" borderId="1" xfId="0" applyFont="1" applyBorder="1"/>
    <xf numFmtId="0" fontId="7" fillId="0" borderId="7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9" fillId="0" borderId="3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left"/>
    </xf>
    <xf numFmtId="0" fontId="1" fillId="0" borderId="0" xfId="0" applyFont="1" applyBorder="1"/>
    <xf numFmtId="0" fontId="8" fillId="0" borderId="8" xfId="0" applyFont="1" applyBorder="1" applyAlignment="1">
      <alignment horizontal="center"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10" fillId="0" borderId="10" xfId="0" applyFont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 wrapText="1" readingOrder="1"/>
    </xf>
    <xf numFmtId="0" fontId="0" fillId="0" borderId="0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/>
    </xf>
    <xf numFmtId="0" fontId="5" fillId="0" borderId="4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 readingOrder="1"/>
    </xf>
    <xf numFmtId="0" fontId="0" fillId="2" borderId="1" xfId="0" applyFont="1" applyFill="1" applyBorder="1" applyAlignment="1">
      <alignment horizontal="center" vertical="center" wrapText="1" readingOrder="1"/>
    </xf>
    <xf numFmtId="14" fontId="0" fillId="2" borderId="1" xfId="0" applyNumberFormat="1" applyFont="1" applyFill="1" applyBorder="1" applyAlignment="1">
      <alignment horizontal="center" vertical="center" wrapText="1" readingOrder="1"/>
    </xf>
    <xf numFmtId="0" fontId="0" fillId="0" borderId="1" xfId="0" applyFont="1" applyFill="1" applyBorder="1" applyAlignment="1">
      <alignment horizontal="center" vertical="center" wrapText="1" readingOrder="1"/>
    </xf>
    <xf numFmtId="0" fontId="10" fillId="0" borderId="0" xfId="0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horizontal="center" vertical="center" readingOrder="1"/>
    </xf>
    <xf numFmtId="0" fontId="11" fillId="0" borderId="0" xfId="0" applyFont="1" applyBorder="1" applyAlignment="1">
      <alignment horizontal="center" vertical="center" readingOrder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 readingOrder="1"/>
    </xf>
    <xf numFmtId="0" fontId="0" fillId="0" borderId="4" xfId="0" applyFont="1" applyBorder="1" applyAlignment="1">
      <alignment horizontal="center" vertical="center" wrapText="1" readingOrder="1"/>
    </xf>
    <xf numFmtId="0" fontId="0" fillId="0" borderId="6" xfId="0" applyFont="1" applyBorder="1" applyAlignment="1">
      <alignment horizontal="center" vertical="center" wrapText="1" readingOrder="1"/>
    </xf>
    <xf numFmtId="0" fontId="0" fillId="0" borderId="5" xfId="0" applyFont="1" applyBorder="1" applyAlignment="1">
      <alignment horizontal="center" vertical="center" wrapText="1" readingOrder="1"/>
    </xf>
    <xf numFmtId="1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33"/>
  <sheetViews>
    <sheetView rightToLeft="1" tabSelected="1" topLeftCell="G1" zoomScaleNormal="100" workbookViewId="0">
      <selection activeCell="G10" sqref="G10"/>
    </sheetView>
  </sheetViews>
  <sheetFormatPr defaultColWidth="9.140625" defaultRowHeight="15" x14ac:dyDescent="0.25"/>
  <cols>
    <col min="1" max="1" width="6.28515625" style="1" hidden="1" customWidth="1"/>
    <col min="2" max="2" width="4.85546875" style="1" customWidth="1"/>
    <col min="3" max="3" width="20" style="1" customWidth="1"/>
    <col min="4" max="4" width="25.140625" style="1" customWidth="1"/>
    <col min="5" max="5" width="21.42578125" style="1" customWidth="1"/>
    <col min="6" max="6" width="29.140625" style="1" customWidth="1"/>
    <col min="7" max="7" width="20.5703125" style="1" customWidth="1"/>
    <col min="8" max="8" width="32" style="1" customWidth="1"/>
    <col min="9" max="9" width="22.85546875" style="1" customWidth="1"/>
    <col min="10" max="10" width="21.42578125" style="1" customWidth="1"/>
    <col min="11" max="11" width="18.7109375" style="1" customWidth="1"/>
    <col min="12" max="12" width="19.7109375" style="1" customWidth="1"/>
    <col min="13" max="13" width="28" style="1" customWidth="1"/>
    <col min="14" max="16384" width="9.140625" style="1"/>
  </cols>
  <sheetData>
    <row r="4" spans="1:15" x14ac:dyDescent="0.25">
      <c r="M4" s="2"/>
    </row>
    <row r="6" spans="1:15" x14ac:dyDescent="0.25">
      <c r="M6" s="3"/>
    </row>
    <row r="7" spans="1:15" ht="18" customHeight="1" x14ac:dyDescent="0.25">
      <c r="A7" s="4"/>
      <c r="B7" s="4"/>
      <c r="C7" s="2"/>
      <c r="D7" s="2"/>
      <c r="E7" s="2"/>
      <c r="H7" s="4"/>
      <c r="I7" s="4"/>
      <c r="J7" s="4"/>
      <c r="M7" s="5"/>
    </row>
    <row r="8" spans="1:15" ht="18.75" x14ac:dyDescent="0.3">
      <c r="A8" s="4"/>
      <c r="B8" s="4"/>
      <c r="C8" s="7" t="s">
        <v>216</v>
      </c>
      <c r="D8" s="7"/>
      <c r="E8" s="7"/>
      <c r="F8" s="8"/>
      <c r="G8" s="22"/>
      <c r="H8" s="22"/>
      <c r="I8" s="22"/>
      <c r="J8" s="22"/>
      <c r="K8" s="22"/>
      <c r="L8" s="22"/>
      <c r="M8" s="22"/>
      <c r="N8" s="6" t="s">
        <v>14</v>
      </c>
      <c r="O8" s="6"/>
    </row>
    <row r="9" spans="1:15" ht="15.75" x14ac:dyDescent="0.25">
      <c r="A9" s="4"/>
      <c r="B9" s="4"/>
      <c r="C9" s="7"/>
      <c r="D9" s="7"/>
      <c r="E9" s="7"/>
      <c r="F9" s="8"/>
      <c r="G9" s="8"/>
      <c r="H9" s="8"/>
      <c r="I9" s="8"/>
      <c r="J9" s="6"/>
      <c r="K9" s="6"/>
      <c r="L9" s="6"/>
      <c r="M9" s="6"/>
      <c r="N9" s="6"/>
    </row>
    <row r="10" spans="1:15" ht="15" customHeight="1" x14ac:dyDescent="0.25">
      <c r="C10" s="9"/>
      <c r="D10" s="9"/>
      <c r="E10" s="9"/>
      <c r="F10" s="10"/>
      <c r="G10" s="23">
        <v>13</v>
      </c>
      <c r="H10" s="10" t="s">
        <v>10</v>
      </c>
      <c r="I10" s="10"/>
      <c r="J10" s="10"/>
      <c r="K10" s="10"/>
      <c r="L10" s="10"/>
      <c r="M10" s="10" t="s">
        <v>9</v>
      </c>
    </row>
    <row r="11" spans="1:15" ht="15.75" customHeight="1" x14ac:dyDescent="0.25">
      <c r="C11" s="10"/>
      <c r="D11" s="10"/>
      <c r="E11" s="39">
        <v>43166</v>
      </c>
      <c r="F11" s="33"/>
      <c r="G11" s="34"/>
      <c r="H11" s="10" t="s">
        <v>11</v>
      </c>
      <c r="I11" s="10"/>
      <c r="J11" s="10" t="s">
        <v>0</v>
      </c>
      <c r="K11" s="32" t="s">
        <v>12</v>
      </c>
      <c r="L11" s="33"/>
      <c r="M11" s="34"/>
    </row>
    <row r="12" spans="1:15" ht="18.75" x14ac:dyDescent="0.25">
      <c r="C12" s="11"/>
      <c r="D12" s="13"/>
      <c r="E12" s="13"/>
      <c r="F12" s="35" t="s">
        <v>17</v>
      </c>
      <c r="G12" s="12"/>
      <c r="H12" s="12"/>
      <c r="I12" s="12"/>
      <c r="J12" s="35" t="s">
        <v>217</v>
      </c>
      <c r="K12" s="12"/>
      <c r="L12" s="12"/>
      <c r="M12" s="14"/>
    </row>
    <row r="13" spans="1:15" x14ac:dyDescent="0.25">
      <c r="C13" s="17" t="s">
        <v>7</v>
      </c>
      <c r="D13" s="12" t="s">
        <v>16</v>
      </c>
      <c r="E13" s="12" t="s">
        <v>15</v>
      </c>
      <c r="F13" s="35"/>
      <c r="G13" s="12" t="s">
        <v>6</v>
      </c>
      <c r="H13" s="12" t="s">
        <v>5</v>
      </c>
      <c r="I13" s="12" t="s">
        <v>4</v>
      </c>
      <c r="J13" s="35"/>
      <c r="K13" s="12" t="s">
        <v>3</v>
      </c>
      <c r="L13" s="12" t="s">
        <v>2</v>
      </c>
      <c r="M13" s="18" t="s">
        <v>1</v>
      </c>
    </row>
    <row r="14" spans="1:15" ht="15.75" customHeight="1" x14ac:dyDescent="0.25">
      <c r="C14" s="20">
        <f>G14+F14+E14+D14</f>
        <v>289</v>
      </c>
      <c r="D14" s="20">
        <f>F14*5%</f>
        <v>9</v>
      </c>
      <c r="E14" s="25">
        <v>100</v>
      </c>
      <c r="F14" s="25">
        <v>180</v>
      </c>
      <c r="G14" s="25"/>
      <c r="H14" s="25" t="s">
        <v>116</v>
      </c>
      <c r="I14" s="25">
        <v>1086</v>
      </c>
      <c r="J14" s="25">
        <v>1000004618</v>
      </c>
      <c r="K14" s="26">
        <v>43129</v>
      </c>
      <c r="L14" s="25">
        <v>410</v>
      </c>
      <c r="M14" s="25" t="s">
        <v>18</v>
      </c>
      <c r="N14" s="27"/>
    </row>
    <row r="15" spans="1:15" ht="15.75" customHeight="1" x14ac:dyDescent="0.25">
      <c r="C15" s="20">
        <f t="shared" ref="C15:C78" si="0">G15+F15+E15+D15</f>
        <v>489</v>
      </c>
      <c r="D15" s="20">
        <f t="shared" ref="D15:D78" si="1">F15*5%</f>
        <v>9</v>
      </c>
      <c r="E15" s="25">
        <v>300</v>
      </c>
      <c r="F15" s="25">
        <v>180</v>
      </c>
      <c r="G15" s="25"/>
      <c r="H15" s="25" t="s">
        <v>117</v>
      </c>
      <c r="I15" s="25">
        <v>1431</v>
      </c>
      <c r="J15" s="25">
        <v>1000004630</v>
      </c>
      <c r="K15" s="26">
        <v>43136</v>
      </c>
      <c r="L15" s="25">
        <v>531</v>
      </c>
      <c r="M15" s="25" t="s">
        <v>19</v>
      </c>
      <c r="N15" s="21"/>
    </row>
    <row r="16" spans="1:15" ht="15.75" customHeight="1" x14ac:dyDescent="0.25">
      <c r="C16" s="20">
        <f t="shared" si="0"/>
        <v>709</v>
      </c>
      <c r="D16" s="20">
        <f t="shared" si="1"/>
        <v>9</v>
      </c>
      <c r="E16" s="25">
        <v>520</v>
      </c>
      <c r="F16" s="25">
        <v>180</v>
      </c>
      <c r="G16" s="25"/>
      <c r="H16" s="25" t="s">
        <v>118</v>
      </c>
      <c r="I16" s="25">
        <v>1427</v>
      </c>
      <c r="J16" s="25">
        <v>1000004913</v>
      </c>
      <c r="K16" s="26">
        <v>43137</v>
      </c>
      <c r="L16" s="25">
        <f t="shared" ref="L16:L79" si="2">L15+1</f>
        <v>532</v>
      </c>
      <c r="M16" s="25" t="s">
        <v>20</v>
      </c>
      <c r="N16" s="21"/>
    </row>
    <row r="17" spans="3:14" ht="15.75" customHeight="1" x14ac:dyDescent="0.25">
      <c r="C17" s="20">
        <f t="shared" si="0"/>
        <v>709</v>
      </c>
      <c r="D17" s="20">
        <f t="shared" si="1"/>
        <v>9</v>
      </c>
      <c r="E17" s="25">
        <v>520</v>
      </c>
      <c r="F17" s="25">
        <v>180</v>
      </c>
      <c r="G17" s="25"/>
      <c r="H17" s="25" t="s">
        <v>119</v>
      </c>
      <c r="I17" s="25">
        <v>1515</v>
      </c>
      <c r="J17" s="25">
        <v>1000004997</v>
      </c>
      <c r="K17" s="26">
        <v>43138</v>
      </c>
      <c r="L17" s="25">
        <v>562</v>
      </c>
      <c r="M17" s="25" t="s">
        <v>21</v>
      </c>
      <c r="N17" s="21"/>
    </row>
    <row r="18" spans="3:14" ht="15.75" customHeight="1" x14ac:dyDescent="0.25">
      <c r="C18" s="20">
        <f t="shared" si="0"/>
        <v>589</v>
      </c>
      <c r="D18" s="20">
        <f t="shared" si="1"/>
        <v>9</v>
      </c>
      <c r="E18" s="25">
        <v>400</v>
      </c>
      <c r="F18" s="25">
        <v>180</v>
      </c>
      <c r="G18" s="25"/>
      <c r="H18" s="25" t="s">
        <v>120</v>
      </c>
      <c r="I18" s="25">
        <v>1886</v>
      </c>
      <c r="J18" s="25">
        <v>1000005176</v>
      </c>
      <c r="K18" s="26">
        <v>43143</v>
      </c>
      <c r="L18" s="25">
        <v>581</v>
      </c>
      <c r="M18" s="25" t="s">
        <v>22</v>
      </c>
      <c r="N18" s="21"/>
    </row>
    <row r="19" spans="3:14" ht="15.75" customHeight="1" x14ac:dyDescent="0.25">
      <c r="C19" s="20">
        <f t="shared" si="0"/>
        <v>489</v>
      </c>
      <c r="D19" s="20">
        <f t="shared" si="1"/>
        <v>9</v>
      </c>
      <c r="E19" s="25">
        <v>300</v>
      </c>
      <c r="F19" s="25">
        <v>180</v>
      </c>
      <c r="G19" s="25"/>
      <c r="H19" s="25" t="s">
        <v>121</v>
      </c>
      <c r="I19" s="25">
        <v>1721</v>
      </c>
      <c r="J19" s="25">
        <v>1000004594</v>
      </c>
      <c r="K19" s="26">
        <v>43146</v>
      </c>
      <c r="L19" s="25">
        <v>673</v>
      </c>
      <c r="M19" s="25" t="s">
        <v>23</v>
      </c>
      <c r="N19" s="21"/>
    </row>
    <row r="20" spans="3:14" ht="15.75" customHeight="1" x14ac:dyDescent="0.25">
      <c r="C20" s="20">
        <f t="shared" si="0"/>
        <v>909</v>
      </c>
      <c r="D20" s="20">
        <f t="shared" si="1"/>
        <v>9</v>
      </c>
      <c r="E20" s="25">
        <v>720</v>
      </c>
      <c r="F20" s="25">
        <v>180</v>
      </c>
      <c r="G20" s="25"/>
      <c r="H20" s="25" t="s">
        <v>122</v>
      </c>
      <c r="I20" s="25">
        <v>1720</v>
      </c>
      <c r="J20" s="25">
        <v>1000005189</v>
      </c>
      <c r="K20" s="26">
        <v>43146</v>
      </c>
      <c r="L20" s="25">
        <f t="shared" si="2"/>
        <v>674</v>
      </c>
      <c r="M20" s="25" t="s">
        <v>25</v>
      </c>
      <c r="N20" s="21"/>
    </row>
    <row r="21" spans="3:14" ht="15.75" customHeight="1" x14ac:dyDescent="0.25">
      <c r="C21" s="20">
        <f t="shared" si="0"/>
        <v>589</v>
      </c>
      <c r="D21" s="20">
        <f t="shared" si="1"/>
        <v>9</v>
      </c>
      <c r="E21" s="25">
        <v>400</v>
      </c>
      <c r="F21" s="25">
        <v>180</v>
      </c>
      <c r="G21" s="25"/>
      <c r="H21" s="25" t="s">
        <v>125</v>
      </c>
      <c r="I21" s="25">
        <v>1725</v>
      </c>
      <c r="J21" s="25">
        <v>1000005268</v>
      </c>
      <c r="K21" s="26">
        <v>43146</v>
      </c>
      <c r="L21" s="25">
        <f t="shared" si="2"/>
        <v>675</v>
      </c>
      <c r="M21" s="25" t="s">
        <v>28</v>
      </c>
      <c r="N21" s="21"/>
    </row>
    <row r="22" spans="3:14" ht="15.75" customHeight="1" x14ac:dyDescent="0.25">
      <c r="C22" s="20">
        <f t="shared" si="0"/>
        <v>489</v>
      </c>
      <c r="D22" s="20">
        <f t="shared" si="1"/>
        <v>9</v>
      </c>
      <c r="E22" s="25">
        <v>300</v>
      </c>
      <c r="F22" s="25">
        <v>180</v>
      </c>
      <c r="G22" s="25"/>
      <c r="H22" s="25" t="s">
        <v>126</v>
      </c>
      <c r="I22" s="25">
        <v>1724</v>
      </c>
      <c r="J22" s="25">
        <v>1000005272</v>
      </c>
      <c r="K22" s="26">
        <v>43146</v>
      </c>
      <c r="L22" s="25">
        <f t="shared" si="2"/>
        <v>676</v>
      </c>
      <c r="M22" s="25" t="s">
        <v>29</v>
      </c>
      <c r="N22" s="21"/>
    </row>
    <row r="23" spans="3:14" ht="15.75" customHeight="1" x14ac:dyDescent="0.25">
      <c r="C23" s="20">
        <f t="shared" si="0"/>
        <v>489</v>
      </c>
      <c r="D23" s="20">
        <f t="shared" si="1"/>
        <v>9</v>
      </c>
      <c r="E23" s="25">
        <v>300</v>
      </c>
      <c r="F23" s="25">
        <v>180</v>
      </c>
      <c r="G23" s="25"/>
      <c r="H23" s="25" t="s">
        <v>127</v>
      </c>
      <c r="I23" s="25">
        <v>1611</v>
      </c>
      <c r="J23" s="25">
        <v>1000005081</v>
      </c>
      <c r="K23" s="26">
        <v>43139</v>
      </c>
      <c r="L23" s="25">
        <f t="shared" si="2"/>
        <v>677</v>
      </c>
      <c r="M23" s="25" t="s">
        <v>30</v>
      </c>
      <c r="N23" s="21"/>
    </row>
    <row r="24" spans="3:14" ht="15.75" customHeight="1" x14ac:dyDescent="0.25">
      <c r="C24" s="20">
        <f t="shared" si="0"/>
        <v>489</v>
      </c>
      <c r="D24" s="20">
        <f t="shared" si="1"/>
        <v>9</v>
      </c>
      <c r="E24" s="25">
        <v>300</v>
      </c>
      <c r="F24" s="25">
        <v>180</v>
      </c>
      <c r="G24" s="25"/>
      <c r="H24" s="25" t="s">
        <v>128</v>
      </c>
      <c r="I24" s="25">
        <v>1860</v>
      </c>
      <c r="J24" s="25">
        <v>1000005177</v>
      </c>
      <c r="K24" s="26">
        <v>43147</v>
      </c>
      <c r="L24" s="25">
        <v>699</v>
      </c>
      <c r="M24" s="25" t="s">
        <v>31</v>
      </c>
      <c r="N24" s="21"/>
    </row>
    <row r="25" spans="3:14" ht="15.75" customHeight="1" x14ac:dyDescent="0.25">
      <c r="C25" s="20">
        <f t="shared" si="0"/>
        <v>1109</v>
      </c>
      <c r="D25" s="20">
        <f t="shared" si="1"/>
        <v>9</v>
      </c>
      <c r="E25" s="25">
        <v>920</v>
      </c>
      <c r="F25" s="25">
        <v>180</v>
      </c>
      <c r="G25" s="25"/>
      <c r="H25" s="25" t="s">
        <v>129</v>
      </c>
      <c r="I25" s="25">
        <v>1940</v>
      </c>
      <c r="J25" s="25">
        <v>1000004629</v>
      </c>
      <c r="K25" s="26">
        <v>43147</v>
      </c>
      <c r="L25" s="25">
        <v>701</v>
      </c>
      <c r="M25" s="25" t="s">
        <v>32</v>
      </c>
      <c r="N25" s="21"/>
    </row>
    <row r="26" spans="3:14" ht="15.75" customHeight="1" x14ac:dyDescent="0.25">
      <c r="C26" s="20">
        <f t="shared" si="0"/>
        <v>1309</v>
      </c>
      <c r="D26" s="20">
        <f t="shared" si="1"/>
        <v>9</v>
      </c>
      <c r="E26" s="25">
        <v>1120</v>
      </c>
      <c r="F26" s="25">
        <v>180</v>
      </c>
      <c r="G26" s="25"/>
      <c r="H26" s="25" t="s">
        <v>130</v>
      </c>
      <c r="I26" s="25">
        <v>1920</v>
      </c>
      <c r="J26" s="25">
        <v>1000004632</v>
      </c>
      <c r="K26" s="26">
        <v>43147</v>
      </c>
      <c r="L26" s="25">
        <f t="shared" si="2"/>
        <v>702</v>
      </c>
      <c r="M26" s="25" t="s">
        <v>33</v>
      </c>
      <c r="N26" s="21"/>
    </row>
    <row r="27" spans="3:14" ht="15.75" customHeight="1" x14ac:dyDescent="0.25">
      <c r="C27" s="20">
        <f t="shared" si="0"/>
        <v>489</v>
      </c>
      <c r="D27" s="20">
        <f t="shared" si="1"/>
        <v>9</v>
      </c>
      <c r="E27" s="25">
        <v>300</v>
      </c>
      <c r="F27" s="25">
        <v>180</v>
      </c>
      <c r="G27" s="25"/>
      <c r="H27" s="25" t="s">
        <v>131</v>
      </c>
      <c r="I27" s="25">
        <v>1876</v>
      </c>
      <c r="J27" s="25">
        <v>1000005108</v>
      </c>
      <c r="K27" s="26">
        <v>43147</v>
      </c>
      <c r="L27" s="25">
        <f t="shared" si="2"/>
        <v>703</v>
      </c>
      <c r="M27" s="25" t="s">
        <v>34</v>
      </c>
      <c r="N27" s="21"/>
    </row>
    <row r="28" spans="3:14" ht="15.75" customHeight="1" x14ac:dyDescent="0.25">
      <c r="C28" s="20">
        <f t="shared" si="0"/>
        <v>489</v>
      </c>
      <c r="D28" s="20">
        <f t="shared" si="1"/>
        <v>9</v>
      </c>
      <c r="E28" s="25">
        <v>300</v>
      </c>
      <c r="F28" s="25">
        <v>180</v>
      </c>
      <c r="G28" s="25"/>
      <c r="H28" s="25" t="s">
        <v>132</v>
      </c>
      <c r="I28" s="25">
        <v>1875</v>
      </c>
      <c r="J28" s="25">
        <v>1000005123</v>
      </c>
      <c r="K28" s="26">
        <v>43147</v>
      </c>
      <c r="L28" s="25">
        <f t="shared" si="2"/>
        <v>704</v>
      </c>
      <c r="M28" s="25" t="s">
        <v>35</v>
      </c>
      <c r="N28" s="21"/>
    </row>
    <row r="29" spans="3:14" ht="15.75" customHeight="1" x14ac:dyDescent="0.25">
      <c r="C29" s="20">
        <f t="shared" si="0"/>
        <v>489</v>
      </c>
      <c r="D29" s="20">
        <f t="shared" si="1"/>
        <v>9</v>
      </c>
      <c r="E29" s="25">
        <v>300</v>
      </c>
      <c r="F29" s="25">
        <v>180</v>
      </c>
      <c r="G29" s="25"/>
      <c r="H29" s="25" t="s">
        <v>133</v>
      </c>
      <c r="I29" s="25">
        <v>2106</v>
      </c>
      <c r="J29" s="25">
        <v>1000005125</v>
      </c>
      <c r="K29" s="26">
        <v>43147</v>
      </c>
      <c r="L29" s="25">
        <f t="shared" si="2"/>
        <v>705</v>
      </c>
      <c r="M29" s="25" t="s">
        <v>36</v>
      </c>
      <c r="N29" s="21"/>
    </row>
    <row r="30" spans="3:14" ht="15.75" customHeight="1" x14ac:dyDescent="0.25">
      <c r="C30" s="20">
        <f t="shared" si="0"/>
        <v>489</v>
      </c>
      <c r="D30" s="20">
        <f t="shared" si="1"/>
        <v>9</v>
      </c>
      <c r="E30" s="25">
        <v>300</v>
      </c>
      <c r="F30" s="25">
        <v>180</v>
      </c>
      <c r="G30" s="25"/>
      <c r="H30" s="25" t="s">
        <v>134</v>
      </c>
      <c r="I30" s="25">
        <v>2105</v>
      </c>
      <c r="J30" s="25">
        <v>1000005127</v>
      </c>
      <c r="K30" s="26">
        <v>43147</v>
      </c>
      <c r="L30" s="25">
        <f t="shared" si="2"/>
        <v>706</v>
      </c>
      <c r="M30" s="25" t="s">
        <v>37</v>
      </c>
      <c r="N30" s="21"/>
    </row>
    <row r="31" spans="3:14" ht="15.75" customHeight="1" x14ac:dyDescent="0.25">
      <c r="C31" s="20">
        <f t="shared" si="0"/>
        <v>489</v>
      </c>
      <c r="D31" s="20">
        <f t="shared" si="1"/>
        <v>9</v>
      </c>
      <c r="E31" s="25">
        <v>300</v>
      </c>
      <c r="F31" s="25">
        <v>180</v>
      </c>
      <c r="G31" s="25"/>
      <c r="H31" s="25" t="s">
        <v>135</v>
      </c>
      <c r="I31" s="25">
        <v>2107</v>
      </c>
      <c r="J31" s="25">
        <v>1000005128</v>
      </c>
      <c r="K31" s="26">
        <v>43147</v>
      </c>
      <c r="L31" s="25">
        <f t="shared" si="2"/>
        <v>707</v>
      </c>
      <c r="M31" s="25" t="s">
        <v>38</v>
      </c>
      <c r="N31" s="21"/>
    </row>
    <row r="32" spans="3:14" ht="15.75" customHeight="1" x14ac:dyDescent="0.25">
      <c r="C32" s="20">
        <f t="shared" si="0"/>
        <v>489</v>
      </c>
      <c r="D32" s="20">
        <f t="shared" si="1"/>
        <v>9</v>
      </c>
      <c r="E32" s="25">
        <v>300</v>
      </c>
      <c r="F32" s="25">
        <v>180</v>
      </c>
      <c r="G32" s="25"/>
      <c r="H32" s="25" t="s">
        <v>138</v>
      </c>
      <c r="I32" s="25">
        <v>2104</v>
      </c>
      <c r="J32" s="25">
        <v>1000005129</v>
      </c>
      <c r="K32" s="26">
        <v>43147</v>
      </c>
      <c r="L32" s="25">
        <f t="shared" si="2"/>
        <v>708</v>
      </c>
      <c r="M32" s="25" t="s">
        <v>39</v>
      </c>
      <c r="N32" s="21"/>
    </row>
    <row r="33" spans="3:14" ht="15.75" customHeight="1" x14ac:dyDescent="0.25">
      <c r="C33" s="20">
        <f t="shared" si="0"/>
        <v>489</v>
      </c>
      <c r="D33" s="20">
        <f t="shared" si="1"/>
        <v>9</v>
      </c>
      <c r="E33" s="25">
        <v>300</v>
      </c>
      <c r="F33" s="25">
        <v>180</v>
      </c>
      <c r="G33" s="25"/>
      <c r="H33" s="25" t="s">
        <v>139</v>
      </c>
      <c r="I33" s="25">
        <v>1874</v>
      </c>
      <c r="J33" s="25">
        <v>1000005167</v>
      </c>
      <c r="K33" s="26">
        <v>43147</v>
      </c>
      <c r="L33" s="25">
        <f t="shared" si="2"/>
        <v>709</v>
      </c>
      <c r="M33" s="25" t="s">
        <v>40</v>
      </c>
      <c r="N33" s="21"/>
    </row>
    <row r="34" spans="3:14" ht="15.75" customHeight="1" x14ac:dyDescent="0.25">
      <c r="C34" s="20">
        <f t="shared" si="0"/>
        <v>489</v>
      </c>
      <c r="D34" s="20">
        <f t="shared" si="1"/>
        <v>9</v>
      </c>
      <c r="E34" s="25">
        <v>300</v>
      </c>
      <c r="F34" s="25">
        <v>180</v>
      </c>
      <c r="G34" s="25"/>
      <c r="H34" s="25" t="s">
        <v>136</v>
      </c>
      <c r="I34" s="25">
        <v>1873</v>
      </c>
      <c r="J34" s="25">
        <v>1000005168</v>
      </c>
      <c r="K34" s="26">
        <v>43147</v>
      </c>
      <c r="L34" s="25">
        <f t="shared" si="2"/>
        <v>710</v>
      </c>
      <c r="M34" s="25" t="s">
        <v>41</v>
      </c>
      <c r="N34" s="21"/>
    </row>
    <row r="35" spans="3:14" ht="15.75" customHeight="1" x14ac:dyDescent="0.25">
      <c r="C35" s="20">
        <f t="shared" si="0"/>
        <v>489</v>
      </c>
      <c r="D35" s="20">
        <f t="shared" si="1"/>
        <v>9</v>
      </c>
      <c r="E35" s="25">
        <v>300</v>
      </c>
      <c r="F35" s="25">
        <v>180</v>
      </c>
      <c r="G35" s="25"/>
      <c r="H35" s="25" t="s">
        <v>140</v>
      </c>
      <c r="I35" s="25">
        <v>1872</v>
      </c>
      <c r="J35" s="25">
        <v>1000005212</v>
      </c>
      <c r="K35" s="26">
        <v>43147</v>
      </c>
      <c r="L35" s="25">
        <f t="shared" si="2"/>
        <v>711</v>
      </c>
      <c r="M35" s="25" t="s">
        <v>42</v>
      </c>
      <c r="N35" s="21"/>
    </row>
    <row r="36" spans="3:14" ht="15.75" customHeight="1" x14ac:dyDescent="0.25">
      <c r="C36" s="20">
        <f t="shared" si="0"/>
        <v>1009</v>
      </c>
      <c r="D36" s="20">
        <f t="shared" si="1"/>
        <v>9</v>
      </c>
      <c r="E36" s="25">
        <v>820</v>
      </c>
      <c r="F36" s="25">
        <v>180</v>
      </c>
      <c r="G36" s="25"/>
      <c r="H36" s="25" t="s">
        <v>137</v>
      </c>
      <c r="I36" s="25">
        <v>1882</v>
      </c>
      <c r="J36" s="25">
        <v>1000005213</v>
      </c>
      <c r="K36" s="26">
        <v>43147</v>
      </c>
      <c r="L36" s="25">
        <f t="shared" si="2"/>
        <v>712</v>
      </c>
      <c r="M36" s="25" t="s">
        <v>43</v>
      </c>
      <c r="N36" s="21"/>
    </row>
    <row r="37" spans="3:14" ht="15.75" customHeight="1" x14ac:dyDescent="0.25">
      <c r="C37" s="20">
        <f t="shared" si="0"/>
        <v>1009</v>
      </c>
      <c r="D37" s="20">
        <f t="shared" si="1"/>
        <v>9</v>
      </c>
      <c r="E37" s="25">
        <v>820</v>
      </c>
      <c r="F37" s="25">
        <v>180</v>
      </c>
      <c r="G37" s="25"/>
      <c r="H37" s="25" t="s">
        <v>141</v>
      </c>
      <c r="I37" s="25">
        <v>1881</v>
      </c>
      <c r="J37" s="25">
        <v>1000005214</v>
      </c>
      <c r="K37" s="26">
        <v>43147</v>
      </c>
      <c r="L37" s="25">
        <f t="shared" si="2"/>
        <v>713</v>
      </c>
      <c r="M37" s="25" t="s">
        <v>44</v>
      </c>
      <c r="N37" s="21"/>
    </row>
    <row r="38" spans="3:14" ht="15.75" customHeight="1" x14ac:dyDescent="0.25">
      <c r="C38" s="20">
        <f t="shared" si="0"/>
        <v>709</v>
      </c>
      <c r="D38" s="20">
        <f t="shared" si="1"/>
        <v>9</v>
      </c>
      <c r="E38" s="25">
        <v>520</v>
      </c>
      <c r="F38" s="25">
        <v>180</v>
      </c>
      <c r="G38" s="25"/>
      <c r="H38" s="25" t="s">
        <v>142</v>
      </c>
      <c r="I38" s="25">
        <v>1880</v>
      </c>
      <c r="J38" s="25">
        <v>1000005228</v>
      </c>
      <c r="K38" s="26">
        <v>43147</v>
      </c>
      <c r="L38" s="25">
        <f t="shared" si="2"/>
        <v>714</v>
      </c>
      <c r="M38" s="25" t="s">
        <v>45</v>
      </c>
      <c r="N38" s="21"/>
    </row>
    <row r="39" spans="3:14" ht="15.75" customHeight="1" x14ac:dyDescent="0.25">
      <c r="C39" s="20">
        <f t="shared" si="0"/>
        <v>909</v>
      </c>
      <c r="D39" s="20">
        <f t="shared" si="1"/>
        <v>9</v>
      </c>
      <c r="E39" s="25">
        <v>720</v>
      </c>
      <c r="F39" s="25">
        <v>180</v>
      </c>
      <c r="G39" s="25"/>
      <c r="H39" s="25" t="s">
        <v>143</v>
      </c>
      <c r="I39" s="25">
        <v>1879</v>
      </c>
      <c r="J39" s="25">
        <v>1000005237</v>
      </c>
      <c r="K39" s="26">
        <v>43147</v>
      </c>
      <c r="L39" s="25">
        <f t="shared" si="2"/>
        <v>715</v>
      </c>
      <c r="M39" s="25" t="s">
        <v>46</v>
      </c>
      <c r="N39" s="21"/>
    </row>
    <row r="40" spans="3:14" ht="15.75" customHeight="1" x14ac:dyDescent="0.25">
      <c r="C40" s="20">
        <f t="shared" si="0"/>
        <v>709</v>
      </c>
      <c r="D40" s="20">
        <f t="shared" si="1"/>
        <v>9</v>
      </c>
      <c r="E40" s="25">
        <v>520</v>
      </c>
      <c r="F40" s="25">
        <v>180</v>
      </c>
      <c r="G40" s="25"/>
      <c r="H40" s="25" t="s">
        <v>144</v>
      </c>
      <c r="I40" s="25">
        <v>1878</v>
      </c>
      <c r="J40" s="25">
        <v>1000005250</v>
      </c>
      <c r="K40" s="26">
        <v>43147</v>
      </c>
      <c r="L40" s="25">
        <f t="shared" si="2"/>
        <v>716</v>
      </c>
      <c r="M40" s="25" t="s">
        <v>47</v>
      </c>
      <c r="N40" s="21"/>
    </row>
    <row r="41" spans="3:14" ht="15.75" customHeight="1" x14ac:dyDescent="0.25">
      <c r="C41" s="20">
        <f t="shared" si="0"/>
        <v>709</v>
      </c>
      <c r="D41" s="20">
        <f t="shared" si="1"/>
        <v>9</v>
      </c>
      <c r="E41" s="25">
        <v>520</v>
      </c>
      <c r="F41" s="25">
        <v>180</v>
      </c>
      <c r="G41" s="25"/>
      <c r="H41" s="25" t="s">
        <v>145</v>
      </c>
      <c r="I41" s="25">
        <v>1877</v>
      </c>
      <c r="J41" s="25">
        <v>1000005257</v>
      </c>
      <c r="K41" s="26">
        <v>43147</v>
      </c>
      <c r="L41" s="25">
        <f t="shared" si="2"/>
        <v>717</v>
      </c>
      <c r="M41" s="25" t="s">
        <v>48</v>
      </c>
      <c r="N41" s="21"/>
    </row>
    <row r="42" spans="3:14" ht="15.75" customHeight="1" x14ac:dyDescent="0.25">
      <c r="C42" s="20">
        <f t="shared" si="0"/>
        <v>489</v>
      </c>
      <c r="D42" s="20">
        <f t="shared" si="1"/>
        <v>9</v>
      </c>
      <c r="E42" s="25">
        <v>300</v>
      </c>
      <c r="F42" s="25">
        <v>180</v>
      </c>
      <c r="G42" s="25"/>
      <c r="H42" s="25" t="s">
        <v>146</v>
      </c>
      <c r="I42" s="25">
        <v>2167</v>
      </c>
      <c r="J42" s="25">
        <v>1000005072</v>
      </c>
      <c r="K42" s="26">
        <v>43147</v>
      </c>
      <c r="L42" s="25">
        <f t="shared" si="2"/>
        <v>718</v>
      </c>
      <c r="M42" s="25" t="s">
        <v>49</v>
      </c>
      <c r="N42" s="21"/>
    </row>
    <row r="43" spans="3:14" ht="15.75" customHeight="1" x14ac:dyDescent="0.25">
      <c r="C43" s="20">
        <f t="shared" si="0"/>
        <v>489</v>
      </c>
      <c r="D43" s="20">
        <f t="shared" si="1"/>
        <v>9</v>
      </c>
      <c r="E43" s="25">
        <v>300</v>
      </c>
      <c r="F43" s="25">
        <v>180</v>
      </c>
      <c r="G43" s="25"/>
      <c r="H43" s="25" t="s">
        <v>147</v>
      </c>
      <c r="I43" s="25">
        <v>1723</v>
      </c>
      <c r="J43" s="25">
        <v>1000005161</v>
      </c>
      <c r="K43" s="26">
        <v>43146</v>
      </c>
      <c r="L43" s="25">
        <v>723</v>
      </c>
      <c r="M43" s="25" t="s">
        <v>50</v>
      </c>
      <c r="N43" s="21"/>
    </row>
    <row r="44" spans="3:14" ht="15.75" customHeight="1" x14ac:dyDescent="0.25">
      <c r="C44" s="20">
        <f t="shared" si="0"/>
        <v>389</v>
      </c>
      <c r="D44" s="20">
        <f t="shared" si="1"/>
        <v>9</v>
      </c>
      <c r="E44" s="25">
        <v>200</v>
      </c>
      <c r="F44" s="25">
        <v>180</v>
      </c>
      <c r="G44" s="25"/>
      <c r="H44" s="25" t="s">
        <v>148</v>
      </c>
      <c r="I44" s="25">
        <v>1726</v>
      </c>
      <c r="J44" s="25">
        <v>1000005262</v>
      </c>
      <c r="K44" s="26">
        <v>43146</v>
      </c>
      <c r="L44" s="25">
        <f t="shared" si="2"/>
        <v>724</v>
      </c>
      <c r="M44" s="25" t="s">
        <v>27</v>
      </c>
      <c r="N44" s="21"/>
    </row>
    <row r="45" spans="3:14" ht="15.75" customHeight="1" x14ac:dyDescent="0.25">
      <c r="C45" s="20">
        <f t="shared" si="0"/>
        <v>489</v>
      </c>
      <c r="D45" s="20">
        <f t="shared" si="1"/>
        <v>9</v>
      </c>
      <c r="E45" s="25">
        <v>300</v>
      </c>
      <c r="F45" s="25">
        <v>180</v>
      </c>
      <c r="G45" s="25"/>
      <c r="H45" s="25" t="s">
        <v>124</v>
      </c>
      <c r="I45" s="25">
        <v>1722</v>
      </c>
      <c r="J45" s="25">
        <v>1000005261</v>
      </c>
      <c r="K45" s="26">
        <v>43146</v>
      </c>
      <c r="L45" s="25">
        <f t="shared" si="2"/>
        <v>725</v>
      </c>
      <c r="M45" s="25" t="s">
        <v>26</v>
      </c>
      <c r="N45" s="21"/>
    </row>
    <row r="46" spans="3:14" ht="15.75" customHeight="1" x14ac:dyDescent="0.25">
      <c r="C46" s="20">
        <f t="shared" si="0"/>
        <v>489</v>
      </c>
      <c r="D46" s="20">
        <f t="shared" si="1"/>
        <v>9</v>
      </c>
      <c r="E46" s="25">
        <v>300</v>
      </c>
      <c r="F46" s="25">
        <v>180</v>
      </c>
      <c r="G46" s="25"/>
      <c r="H46" s="25" t="s">
        <v>149</v>
      </c>
      <c r="I46" s="25">
        <v>1719</v>
      </c>
      <c r="J46" s="25">
        <v>1000005107</v>
      </c>
      <c r="K46" s="26">
        <v>43146</v>
      </c>
      <c r="L46" s="25">
        <f t="shared" si="2"/>
        <v>726</v>
      </c>
      <c r="M46" s="25" t="s">
        <v>24</v>
      </c>
      <c r="N46" s="21"/>
    </row>
    <row r="47" spans="3:14" ht="15.75" customHeight="1" x14ac:dyDescent="0.25">
      <c r="C47" s="20">
        <f t="shared" si="0"/>
        <v>369</v>
      </c>
      <c r="D47" s="20">
        <f t="shared" si="1"/>
        <v>9</v>
      </c>
      <c r="E47" s="25">
        <v>180</v>
      </c>
      <c r="F47" s="25">
        <v>180</v>
      </c>
      <c r="G47" s="25"/>
      <c r="H47" s="25" t="s">
        <v>123</v>
      </c>
      <c r="I47" s="25">
        <v>1712</v>
      </c>
      <c r="J47" s="25">
        <v>1000005271</v>
      </c>
      <c r="K47" s="26">
        <v>43146</v>
      </c>
      <c r="L47" s="25">
        <f t="shared" si="2"/>
        <v>727</v>
      </c>
      <c r="M47" s="25" t="s">
        <v>51</v>
      </c>
      <c r="N47" s="21"/>
    </row>
    <row r="48" spans="3:14" ht="15.75" customHeight="1" x14ac:dyDescent="0.25">
      <c r="C48" s="20">
        <f t="shared" si="0"/>
        <v>389</v>
      </c>
      <c r="D48" s="20">
        <f t="shared" si="1"/>
        <v>9</v>
      </c>
      <c r="E48" s="25">
        <v>200</v>
      </c>
      <c r="F48" s="25">
        <v>180</v>
      </c>
      <c r="G48" s="25"/>
      <c r="H48" s="25" t="s">
        <v>150</v>
      </c>
      <c r="I48" s="25">
        <v>1713</v>
      </c>
      <c r="J48" s="25">
        <v>1000004915</v>
      </c>
      <c r="K48" s="26">
        <v>43146</v>
      </c>
      <c r="L48" s="25">
        <f t="shared" si="2"/>
        <v>728</v>
      </c>
      <c r="M48" s="25" t="s">
        <v>52</v>
      </c>
      <c r="N48" s="21"/>
    </row>
    <row r="49" spans="3:14" ht="15.75" customHeight="1" x14ac:dyDescent="0.25">
      <c r="C49" s="20">
        <f t="shared" si="0"/>
        <v>709</v>
      </c>
      <c r="D49" s="20">
        <f t="shared" si="1"/>
        <v>9</v>
      </c>
      <c r="E49" s="25">
        <v>520</v>
      </c>
      <c r="F49" s="25">
        <v>180</v>
      </c>
      <c r="G49" s="25"/>
      <c r="H49" s="25" t="s">
        <v>151</v>
      </c>
      <c r="I49" s="25">
        <v>2010</v>
      </c>
      <c r="J49" s="25">
        <v>1000004875</v>
      </c>
      <c r="K49" s="26">
        <v>43146</v>
      </c>
      <c r="L49" s="25">
        <f t="shared" si="2"/>
        <v>729</v>
      </c>
      <c r="M49" s="25" t="s">
        <v>53</v>
      </c>
      <c r="N49" s="21"/>
    </row>
    <row r="50" spans="3:14" ht="15.75" customHeight="1" x14ac:dyDescent="0.25">
      <c r="C50" s="20">
        <f t="shared" si="0"/>
        <v>389</v>
      </c>
      <c r="D50" s="20">
        <f t="shared" si="1"/>
        <v>9</v>
      </c>
      <c r="E50" s="25">
        <v>200</v>
      </c>
      <c r="F50" s="25">
        <v>180</v>
      </c>
      <c r="G50" s="25"/>
      <c r="H50" s="25" t="s">
        <v>152</v>
      </c>
      <c r="I50" s="25">
        <v>1884</v>
      </c>
      <c r="J50" s="25">
        <v>1000005119</v>
      </c>
      <c r="K50" s="26">
        <v>43146</v>
      </c>
      <c r="L50" s="25">
        <v>737</v>
      </c>
      <c r="M50" s="25" t="s">
        <v>54</v>
      </c>
      <c r="N50" s="21"/>
    </row>
    <row r="51" spans="3:14" ht="27.75" customHeight="1" x14ac:dyDescent="0.25">
      <c r="C51" s="20">
        <f t="shared" si="0"/>
        <v>709</v>
      </c>
      <c r="D51" s="20">
        <f t="shared" si="1"/>
        <v>9</v>
      </c>
      <c r="E51" s="25">
        <v>520</v>
      </c>
      <c r="F51" s="25">
        <v>180</v>
      </c>
      <c r="G51" s="25"/>
      <c r="H51" s="25" t="s">
        <v>154</v>
      </c>
      <c r="I51" s="25">
        <v>1870</v>
      </c>
      <c r="J51" s="25" t="s">
        <v>153</v>
      </c>
      <c r="K51" s="26">
        <v>43146</v>
      </c>
      <c r="L51" s="25">
        <f t="shared" si="2"/>
        <v>738</v>
      </c>
      <c r="M51" s="25" t="s">
        <v>55</v>
      </c>
      <c r="N51" s="21"/>
    </row>
    <row r="52" spans="3:14" ht="15.75" customHeight="1" x14ac:dyDescent="0.25">
      <c r="C52" s="20">
        <f t="shared" si="0"/>
        <v>709</v>
      </c>
      <c r="D52" s="20">
        <f t="shared" si="1"/>
        <v>9</v>
      </c>
      <c r="E52" s="25">
        <v>520</v>
      </c>
      <c r="F52" s="25">
        <v>180</v>
      </c>
      <c r="G52" s="25"/>
      <c r="H52" s="25" t="s">
        <v>155</v>
      </c>
      <c r="I52" s="25">
        <v>1885</v>
      </c>
      <c r="J52" s="25">
        <v>1000005178</v>
      </c>
      <c r="K52" s="26">
        <v>43146</v>
      </c>
      <c r="L52" s="25">
        <f t="shared" si="2"/>
        <v>739</v>
      </c>
      <c r="M52" s="25" t="s">
        <v>56</v>
      </c>
      <c r="N52" s="21"/>
    </row>
    <row r="53" spans="3:14" ht="15.75" customHeight="1" x14ac:dyDescent="0.25">
      <c r="C53" s="20">
        <f t="shared" si="0"/>
        <v>909</v>
      </c>
      <c r="D53" s="20">
        <f t="shared" si="1"/>
        <v>9</v>
      </c>
      <c r="E53" s="25">
        <v>720</v>
      </c>
      <c r="F53" s="25">
        <v>180</v>
      </c>
      <c r="G53" s="25"/>
      <c r="H53" s="25" t="s">
        <v>156</v>
      </c>
      <c r="I53" s="25">
        <v>1921</v>
      </c>
      <c r="J53" s="25">
        <v>1000005160</v>
      </c>
      <c r="K53" s="26">
        <v>43146</v>
      </c>
      <c r="L53" s="25">
        <f t="shared" si="2"/>
        <v>740</v>
      </c>
      <c r="M53" s="25" t="s">
        <v>57</v>
      </c>
      <c r="N53" s="21"/>
    </row>
    <row r="54" spans="3:14" ht="15.75" customHeight="1" x14ac:dyDescent="0.25">
      <c r="C54" s="20">
        <f t="shared" si="0"/>
        <v>359</v>
      </c>
      <c r="D54" s="20">
        <f t="shared" si="1"/>
        <v>9</v>
      </c>
      <c r="E54" s="25">
        <v>170</v>
      </c>
      <c r="F54" s="25">
        <v>180</v>
      </c>
      <c r="G54" s="25"/>
      <c r="H54" s="25" t="s">
        <v>157</v>
      </c>
      <c r="I54" s="25">
        <v>1955</v>
      </c>
      <c r="J54" s="25">
        <v>1000005087</v>
      </c>
      <c r="K54" s="26">
        <v>43147</v>
      </c>
      <c r="L54" s="25">
        <v>743</v>
      </c>
      <c r="M54" s="25" t="s">
        <v>58</v>
      </c>
      <c r="N54" s="21"/>
    </row>
    <row r="55" spans="3:14" ht="15.75" customHeight="1" x14ac:dyDescent="0.25">
      <c r="C55" s="20">
        <f t="shared" si="0"/>
        <v>489</v>
      </c>
      <c r="D55" s="20">
        <f t="shared" si="1"/>
        <v>9</v>
      </c>
      <c r="E55" s="25">
        <v>300</v>
      </c>
      <c r="F55" s="25">
        <v>180</v>
      </c>
      <c r="G55" s="25"/>
      <c r="H55" s="25" t="s">
        <v>158</v>
      </c>
      <c r="I55" s="25">
        <v>1957</v>
      </c>
      <c r="J55" s="25">
        <v>1000005258</v>
      </c>
      <c r="K55" s="26">
        <v>43147</v>
      </c>
      <c r="L55" s="25">
        <f t="shared" si="2"/>
        <v>744</v>
      </c>
      <c r="M55" s="25" t="s">
        <v>59</v>
      </c>
      <c r="N55" s="21"/>
    </row>
    <row r="56" spans="3:14" ht="15.75" customHeight="1" x14ac:dyDescent="0.25">
      <c r="C56" s="20">
        <f t="shared" si="0"/>
        <v>709</v>
      </c>
      <c r="D56" s="20">
        <f t="shared" si="1"/>
        <v>9</v>
      </c>
      <c r="E56" s="25">
        <v>520</v>
      </c>
      <c r="F56" s="25">
        <v>180</v>
      </c>
      <c r="G56" s="25"/>
      <c r="H56" s="25" t="s">
        <v>159</v>
      </c>
      <c r="I56" s="25">
        <v>1958</v>
      </c>
      <c r="J56" s="25">
        <v>1000005224</v>
      </c>
      <c r="K56" s="26">
        <v>43147</v>
      </c>
      <c r="L56" s="25">
        <f t="shared" si="2"/>
        <v>745</v>
      </c>
      <c r="M56" s="25" t="s">
        <v>60</v>
      </c>
      <c r="N56" s="21"/>
    </row>
    <row r="57" spans="3:14" ht="15.75" customHeight="1" x14ac:dyDescent="0.25">
      <c r="C57" s="20">
        <f t="shared" si="0"/>
        <v>369</v>
      </c>
      <c r="D57" s="20">
        <f t="shared" si="1"/>
        <v>9</v>
      </c>
      <c r="E57" s="25">
        <v>180</v>
      </c>
      <c r="F57" s="25">
        <v>180</v>
      </c>
      <c r="G57" s="25"/>
      <c r="H57" s="25" t="s">
        <v>160</v>
      </c>
      <c r="I57" s="25">
        <v>1959</v>
      </c>
      <c r="J57" s="25">
        <v>1000005109</v>
      </c>
      <c r="K57" s="26">
        <v>43147</v>
      </c>
      <c r="L57" s="25">
        <f t="shared" si="2"/>
        <v>746</v>
      </c>
      <c r="M57" s="25" t="s">
        <v>61</v>
      </c>
      <c r="N57" s="21"/>
    </row>
    <row r="58" spans="3:14" ht="15.75" customHeight="1" x14ac:dyDescent="0.25">
      <c r="C58" s="20">
        <f t="shared" si="0"/>
        <v>489</v>
      </c>
      <c r="D58" s="20">
        <f t="shared" si="1"/>
        <v>9</v>
      </c>
      <c r="E58" s="25">
        <v>300</v>
      </c>
      <c r="F58" s="25">
        <v>180</v>
      </c>
      <c r="G58" s="25"/>
      <c r="H58" s="25" t="s">
        <v>161</v>
      </c>
      <c r="I58" s="25">
        <v>1664</v>
      </c>
      <c r="J58" s="25">
        <v>1000004763</v>
      </c>
      <c r="K58" s="26">
        <v>43144</v>
      </c>
      <c r="L58" s="25">
        <v>754</v>
      </c>
      <c r="M58" s="25" t="s">
        <v>65</v>
      </c>
      <c r="N58" s="21"/>
    </row>
    <row r="59" spans="3:14" ht="15.75" customHeight="1" x14ac:dyDescent="0.25">
      <c r="C59" s="20">
        <f t="shared" si="0"/>
        <v>369</v>
      </c>
      <c r="D59" s="20">
        <f t="shared" si="1"/>
        <v>9</v>
      </c>
      <c r="E59" s="25">
        <v>180</v>
      </c>
      <c r="F59" s="25">
        <v>180</v>
      </c>
      <c r="G59" s="25"/>
      <c r="H59" s="25" t="s">
        <v>162</v>
      </c>
      <c r="I59" s="25">
        <v>1663</v>
      </c>
      <c r="J59" s="25">
        <v>1000004758</v>
      </c>
      <c r="K59" s="26">
        <v>43144</v>
      </c>
      <c r="L59" s="25">
        <f t="shared" si="2"/>
        <v>755</v>
      </c>
      <c r="M59" s="25" t="s">
        <v>67</v>
      </c>
      <c r="N59" s="21"/>
    </row>
    <row r="60" spans="3:14" ht="15.75" customHeight="1" x14ac:dyDescent="0.25">
      <c r="C60" s="20">
        <f t="shared" si="0"/>
        <v>741.5</v>
      </c>
      <c r="D60" s="20">
        <v>11.5</v>
      </c>
      <c r="E60" s="25">
        <v>300</v>
      </c>
      <c r="F60" s="25">
        <v>180</v>
      </c>
      <c r="G60" s="25">
        <v>250</v>
      </c>
      <c r="H60" s="25" t="s">
        <v>163</v>
      </c>
      <c r="I60" s="25">
        <v>1681</v>
      </c>
      <c r="J60" s="25">
        <v>1000004665</v>
      </c>
      <c r="K60" s="26">
        <v>43144</v>
      </c>
      <c r="L60" s="25">
        <f t="shared" si="2"/>
        <v>756</v>
      </c>
      <c r="M60" s="25" t="s">
        <v>68</v>
      </c>
      <c r="N60" s="21"/>
    </row>
    <row r="61" spans="3:14" ht="15.75" customHeight="1" x14ac:dyDescent="0.25">
      <c r="C61" s="20">
        <f t="shared" si="0"/>
        <v>1109</v>
      </c>
      <c r="D61" s="20">
        <f t="shared" si="1"/>
        <v>9</v>
      </c>
      <c r="E61" s="25">
        <v>920</v>
      </c>
      <c r="F61" s="25">
        <v>180</v>
      </c>
      <c r="G61" s="25"/>
      <c r="H61" s="25" t="s">
        <v>164</v>
      </c>
      <c r="I61" s="25">
        <v>2012</v>
      </c>
      <c r="J61" s="25">
        <v>1000005339</v>
      </c>
      <c r="K61" s="26">
        <v>43150</v>
      </c>
      <c r="L61" s="25">
        <v>763</v>
      </c>
      <c r="M61" s="25" t="s">
        <v>62</v>
      </c>
      <c r="N61" s="21"/>
    </row>
    <row r="62" spans="3:14" ht="15.75" customHeight="1" x14ac:dyDescent="0.25">
      <c r="C62" s="20">
        <f t="shared" si="0"/>
        <v>709</v>
      </c>
      <c r="D62" s="20">
        <f t="shared" si="1"/>
        <v>9</v>
      </c>
      <c r="E62" s="25">
        <v>520</v>
      </c>
      <c r="F62" s="25">
        <v>180</v>
      </c>
      <c r="G62" s="25"/>
      <c r="H62" s="25" t="s">
        <v>165</v>
      </c>
      <c r="I62" s="25">
        <v>2013</v>
      </c>
      <c r="J62" s="25">
        <v>1000005210</v>
      </c>
      <c r="K62" s="26">
        <v>43150</v>
      </c>
      <c r="L62" s="25">
        <f t="shared" si="2"/>
        <v>764</v>
      </c>
      <c r="M62" s="25" t="s">
        <v>63</v>
      </c>
      <c r="N62" s="21"/>
    </row>
    <row r="63" spans="3:14" ht="15.75" customHeight="1" x14ac:dyDescent="0.25">
      <c r="C63" s="20">
        <f t="shared" si="0"/>
        <v>709</v>
      </c>
      <c r="D63" s="20">
        <f t="shared" si="1"/>
        <v>9</v>
      </c>
      <c r="E63" s="25">
        <v>520</v>
      </c>
      <c r="F63" s="25">
        <v>180</v>
      </c>
      <c r="G63" s="25"/>
      <c r="H63" s="25" t="s">
        <v>166</v>
      </c>
      <c r="I63" s="25">
        <v>2113</v>
      </c>
      <c r="J63" s="25">
        <v>1000005114</v>
      </c>
      <c r="K63" s="26">
        <v>43150</v>
      </c>
      <c r="L63" s="25">
        <v>768</v>
      </c>
      <c r="M63" s="25" t="s">
        <v>64</v>
      </c>
      <c r="N63" s="21"/>
    </row>
    <row r="64" spans="3:14" ht="15.75" customHeight="1" x14ac:dyDescent="0.25">
      <c r="C64" s="20">
        <f t="shared" si="0"/>
        <v>709</v>
      </c>
      <c r="D64" s="20">
        <f t="shared" si="1"/>
        <v>9</v>
      </c>
      <c r="E64" s="25">
        <v>520</v>
      </c>
      <c r="F64" s="25">
        <v>180</v>
      </c>
      <c r="G64" s="25"/>
      <c r="H64" s="25" t="s">
        <v>167</v>
      </c>
      <c r="I64" s="25">
        <v>2056</v>
      </c>
      <c r="J64" s="25">
        <v>1000005332</v>
      </c>
      <c r="K64" s="26">
        <v>43152</v>
      </c>
      <c r="L64" s="25">
        <v>778</v>
      </c>
      <c r="M64" s="25" t="s">
        <v>69</v>
      </c>
      <c r="N64" s="21"/>
    </row>
    <row r="65" spans="3:14" ht="15.75" customHeight="1" x14ac:dyDescent="0.25">
      <c r="C65" s="20">
        <f t="shared" si="0"/>
        <v>489</v>
      </c>
      <c r="D65" s="20">
        <f t="shared" si="1"/>
        <v>9</v>
      </c>
      <c r="E65" s="25">
        <v>300</v>
      </c>
      <c r="F65" s="25">
        <v>180</v>
      </c>
      <c r="G65" s="25"/>
      <c r="H65" s="25" t="s">
        <v>168</v>
      </c>
      <c r="I65" s="25">
        <v>2090</v>
      </c>
      <c r="J65" s="25">
        <v>1000005348</v>
      </c>
      <c r="K65" s="26">
        <v>43152</v>
      </c>
      <c r="L65" s="25">
        <f t="shared" si="2"/>
        <v>779</v>
      </c>
      <c r="M65" s="25" t="s">
        <v>70</v>
      </c>
      <c r="N65" s="21"/>
    </row>
    <row r="66" spans="3:14" ht="15.75" customHeight="1" x14ac:dyDescent="0.25">
      <c r="C66" s="20">
        <f t="shared" si="0"/>
        <v>709</v>
      </c>
      <c r="D66" s="20">
        <f t="shared" si="1"/>
        <v>9</v>
      </c>
      <c r="E66" s="25">
        <v>520</v>
      </c>
      <c r="F66" s="25">
        <v>180</v>
      </c>
      <c r="G66" s="25"/>
      <c r="H66" s="25" t="s">
        <v>169</v>
      </c>
      <c r="I66" s="25">
        <v>2190</v>
      </c>
      <c r="J66" s="25">
        <v>1000005183</v>
      </c>
      <c r="K66" s="26">
        <v>43152</v>
      </c>
      <c r="L66" s="25">
        <f t="shared" si="2"/>
        <v>780</v>
      </c>
      <c r="M66" s="25" t="s">
        <v>71</v>
      </c>
      <c r="N66" s="21"/>
    </row>
    <row r="67" spans="3:14" ht="15.75" customHeight="1" x14ac:dyDescent="0.25">
      <c r="C67" s="20">
        <f t="shared" si="0"/>
        <v>479</v>
      </c>
      <c r="D67" s="20">
        <f t="shared" si="1"/>
        <v>9</v>
      </c>
      <c r="E67" s="25">
        <v>290</v>
      </c>
      <c r="F67" s="25">
        <v>180</v>
      </c>
      <c r="G67" s="25"/>
      <c r="H67" s="25" t="s">
        <v>170</v>
      </c>
      <c r="I67" s="25">
        <v>2191</v>
      </c>
      <c r="J67" s="25">
        <v>1000005037</v>
      </c>
      <c r="K67" s="26">
        <v>43152</v>
      </c>
      <c r="L67" s="25">
        <f t="shared" si="2"/>
        <v>781</v>
      </c>
      <c r="M67" s="25" t="s">
        <v>72</v>
      </c>
      <c r="N67" s="21"/>
    </row>
    <row r="68" spans="3:14" ht="15.75" customHeight="1" x14ac:dyDescent="0.25">
      <c r="C68" s="20">
        <f t="shared" si="0"/>
        <v>489</v>
      </c>
      <c r="D68" s="20">
        <f t="shared" si="1"/>
        <v>9</v>
      </c>
      <c r="E68" s="25">
        <v>300</v>
      </c>
      <c r="F68" s="25">
        <v>180</v>
      </c>
      <c r="G68" s="25"/>
      <c r="H68" s="25" t="s">
        <v>171</v>
      </c>
      <c r="I68" s="25">
        <v>2112</v>
      </c>
      <c r="J68" s="25">
        <v>1000005359</v>
      </c>
      <c r="K68" s="26">
        <v>43152</v>
      </c>
      <c r="L68" s="25">
        <f t="shared" si="2"/>
        <v>782</v>
      </c>
      <c r="M68" s="25" t="s">
        <v>73</v>
      </c>
      <c r="N68" s="21"/>
    </row>
    <row r="69" spans="3:14" ht="15.75" customHeight="1" x14ac:dyDescent="0.25">
      <c r="C69" s="20">
        <f t="shared" si="0"/>
        <v>389</v>
      </c>
      <c r="D69" s="20">
        <f t="shared" si="1"/>
        <v>9</v>
      </c>
      <c r="E69" s="25">
        <v>200</v>
      </c>
      <c r="F69" s="25">
        <v>180</v>
      </c>
      <c r="G69" s="25"/>
      <c r="H69" s="25" t="s">
        <v>172</v>
      </c>
      <c r="I69" s="25">
        <v>2017</v>
      </c>
      <c r="J69" s="25">
        <v>1000005355</v>
      </c>
      <c r="K69" s="26">
        <v>43152</v>
      </c>
      <c r="L69" s="25">
        <f t="shared" si="2"/>
        <v>783</v>
      </c>
      <c r="M69" s="25" t="s">
        <v>74</v>
      </c>
      <c r="N69" s="21"/>
    </row>
    <row r="70" spans="3:14" ht="15.75" customHeight="1" x14ac:dyDescent="0.25">
      <c r="C70" s="20">
        <f t="shared" si="0"/>
        <v>489</v>
      </c>
      <c r="D70" s="20">
        <f t="shared" si="1"/>
        <v>9</v>
      </c>
      <c r="E70" s="25">
        <v>300</v>
      </c>
      <c r="F70" s="25">
        <v>180</v>
      </c>
      <c r="G70" s="25"/>
      <c r="H70" s="25" t="s">
        <v>173</v>
      </c>
      <c r="I70" s="25">
        <v>2111</v>
      </c>
      <c r="J70" s="25">
        <v>1000005358</v>
      </c>
      <c r="K70" s="26">
        <v>43152</v>
      </c>
      <c r="L70" s="25">
        <v>785</v>
      </c>
      <c r="M70" s="25" t="s">
        <v>75</v>
      </c>
      <c r="N70" s="21"/>
    </row>
    <row r="71" spans="3:14" ht="15.75" customHeight="1" x14ac:dyDescent="0.25">
      <c r="C71" s="20">
        <f t="shared" si="0"/>
        <v>489</v>
      </c>
      <c r="D71" s="20">
        <f t="shared" si="1"/>
        <v>9</v>
      </c>
      <c r="E71" s="25">
        <v>300</v>
      </c>
      <c r="F71" s="25">
        <v>180</v>
      </c>
      <c r="G71" s="25"/>
      <c r="H71" s="25" t="s">
        <v>174</v>
      </c>
      <c r="I71" s="25">
        <v>2117</v>
      </c>
      <c r="J71" s="25">
        <v>1000005349</v>
      </c>
      <c r="K71" s="26">
        <v>43152</v>
      </c>
      <c r="L71" s="25">
        <f t="shared" si="2"/>
        <v>786</v>
      </c>
      <c r="M71" s="25" t="s">
        <v>76</v>
      </c>
      <c r="N71" s="21"/>
    </row>
    <row r="72" spans="3:14" ht="15.75" customHeight="1" x14ac:dyDescent="0.25">
      <c r="C72" s="20">
        <f t="shared" si="0"/>
        <v>709</v>
      </c>
      <c r="D72" s="20">
        <f t="shared" si="1"/>
        <v>9</v>
      </c>
      <c r="E72" s="25">
        <v>520</v>
      </c>
      <c r="F72" s="25">
        <v>180</v>
      </c>
      <c r="G72" s="25"/>
      <c r="H72" s="25" t="s">
        <v>175</v>
      </c>
      <c r="I72" s="25">
        <v>2116</v>
      </c>
      <c r="J72" s="25">
        <v>1000005353</v>
      </c>
      <c r="K72" s="26">
        <v>43152</v>
      </c>
      <c r="L72" s="25">
        <f t="shared" si="2"/>
        <v>787</v>
      </c>
      <c r="M72" s="25" t="s">
        <v>77</v>
      </c>
      <c r="N72" s="21"/>
    </row>
    <row r="73" spans="3:14" ht="15.75" customHeight="1" x14ac:dyDescent="0.25">
      <c r="C73" s="20">
        <f t="shared" si="0"/>
        <v>489</v>
      </c>
      <c r="D73" s="20">
        <f t="shared" si="1"/>
        <v>9</v>
      </c>
      <c r="E73" s="25">
        <v>300</v>
      </c>
      <c r="F73" s="25">
        <v>180</v>
      </c>
      <c r="G73" s="25"/>
      <c r="H73" s="25" t="s">
        <v>176</v>
      </c>
      <c r="I73" s="25">
        <v>2115</v>
      </c>
      <c r="J73" s="25">
        <v>1000005354</v>
      </c>
      <c r="K73" s="26">
        <v>43152</v>
      </c>
      <c r="L73" s="25">
        <f t="shared" si="2"/>
        <v>788</v>
      </c>
      <c r="M73" s="25" t="s">
        <v>78</v>
      </c>
      <c r="N73" s="21"/>
    </row>
    <row r="74" spans="3:14" ht="15.75" customHeight="1" x14ac:dyDescent="0.25">
      <c r="C74" s="20">
        <f t="shared" si="0"/>
        <v>589</v>
      </c>
      <c r="D74" s="20">
        <f t="shared" si="1"/>
        <v>9</v>
      </c>
      <c r="E74" s="25">
        <v>400</v>
      </c>
      <c r="F74" s="25">
        <v>180</v>
      </c>
      <c r="G74" s="25"/>
      <c r="H74" s="25" t="s">
        <v>177</v>
      </c>
      <c r="I74" s="25">
        <v>2122</v>
      </c>
      <c r="J74" s="25">
        <v>1000005356</v>
      </c>
      <c r="K74" s="26">
        <v>43152</v>
      </c>
      <c r="L74" s="25">
        <f t="shared" si="2"/>
        <v>789</v>
      </c>
      <c r="M74" s="25" t="s">
        <v>79</v>
      </c>
      <c r="N74" s="21"/>
    </row>
    <row r="75" spans="3:14" ht="15.75" customHeight="1" x14ac:dyDescent="0.25">
      <c r="C75" s="20">
        <f t="shared" si="0"/>
        <v>589</v>
      </c>
      <c r="D75" s="20">
        <f t="shared" si="1"/>
        <v>9</v>
      </c>
      <c r="E75" s="25">
        <v>400</v>
      </c>
      <c r="F75" s="25">
        <v>180</v>
      </c>
      <c r="G75" s="25"/>
      <c r="H75" s="25" t="s">
        <v>178</v>
      </c>
      <c r="I75" s="25">
        <v>2119</v>
      </c>
      <c r="J75" s="25">
        <v>1000005360</v>
      </c>
      <c r="K75" s="26">
        <v>43152</v>
      </c>
      <c r="L75" s="25">
        <f t="shared" si="2"/>
        <v>790</v>
      </c>
      <c r="M75" s="25" t="s">
        <v>80</v>
      </c>
      <c r="N75" s="21"/>
    </row>
    <row r="76" spans="3:14" ht="15.75" customHeight="1" x14ac:dyDescent="0.25">
      <c r="C76" s="20">
        <f t="shared" si="0"/>
        <v>389</v>
      </c>
      <c r="D76" s="20">
        <f t="shared" si="1"/>
        <v>9</v>
      </c>
      <c r="E76" s="25">
        <v>200</v>
      </c>
      <c r="F76" s="25">
        <v>180</v>
      </c>
      <c r="G76" s="25"/>
      <c r="H76" s="25" t="s">
        <v>179</v>
      </c>
      <c r="I76" s="25">
        <v>2121</v>
      </c>
      <c r="J76" s="25">
        <v>1000005199</v>
      </c>
      <c r="K76" s="26">
        <v>43152</v>
      </c>
      <c r="L76" s="25">
        <f t="shared" si="2"/>
        <v>791</v>
      </c>
      <c r="M76" s="25" t="s">
        <v>81</v>
      </c>
      <c r="N76" s="21"/>
    </row>
    <row r="77" spans="3:14" ht="15.75" customHeight="1" x14ac:dyDescent="0.25">
      <c r="C77" s="20">
        <f t="shared" si="0"/>
        <v>489</v>
      </c>
      <c r="D77" s="20">
        <f t="shared" si="1"/>
        <v>9</v>
      </c>
      <c r="E77" s="25">
        <v>300</v>
      </c>
      <c r="F77" s="25">
        <v>180</v>
      </c>
      <c r="G77" s="25"/>
      <c r="H77" s="25" t="s">
        <v>180</v>
      </c>
      <c r="I77" s="25">
        <v>2120</v>
      </c>
      <c r="J77" s="25">
        <v>1000005219</v>
      </c>
      <c r="K77" s="26">
        <v>43152</v>
      </c>
      <c r="L77" s="25">
        <f t="shared" si="2"/>
        <v>792</v>
      </c>
      <c r="M77" s="25" t="s">
        <v>82</v>
      </c>
      <c r="N77" s="21"/>
    </row>
    <row r="78" spans="3:14" ht="15.75" customHeight="1" x14ac:dyDescent="0.25">
      <c r="C78" s="20">
        <f t="shared" si="0"/>
        <v>369</v>
      </c>
      <c r="D78" s="20">
        <f t="shared" si="1"/>
        <v>9</v>
      </c>
      <c r="E78" s="25">
        <v>180</v>
      </c>
      <c r="F78" s="25">
        <v>180</v>
      </c>
      <c r="G78" s="25"/>
      <c r="H78" s="25" t="s">
        <v>181</v>
      </c>
      <c r="I78" s="25">
        <v>2168</v>
      </c>
      <c r="J78" s="25">
        <v>1000005395</v>
      </c>
      <c r="K78" s="26">
        <v>43153</v>
      </c>
      <c r="L78" s="25">
        <v>794</v>
      </c>
      <c r="M78" s="25" t="s">
        <v>83</v>
      </c>
      <c r="N78" s="21"/>
    </row>
    <row r="79" spans="3:14" ht="15.75" customHeight="1" x14ac:dyDescent="0.25">
      <c r="C79" s="20">
        <f t="shared" ref="C79:C111" si="3">G79+F79+E79+D79</f>
        <v>589</v>
      </c>
      <c r="D79" s="20">
        <f t="shared" ref="D79:D111" si="4">F79*5%</f>
        <v>9</v>
      </c>
      <c r="E79" s="25">
        <v>400</v>
      </c>
      <c r="F79" s="25">
        <v>180</v>
      </c>
      <c r="G79" s="25"/>
      <c r="H79" s="25" t="s">
        <v>182</v>
      </c>
      <c r="I79" s="25">
        <v>2114</v>
      </c>
      <c r="J79" s="25">
        <v>1000005396</v>
      </c>
      <c r="K79" s="26">
        <v>43153</v>
      </c>
      <c r="L79" s="25">
        <f t="shared" si="2"/>
        <v>795</v>
      </c>
      <c r="M79" s="25" t="s">
        <v>85</v>
      </c>
      <c r="N79" s="21"/>
    </row>
    <row r="80" spans="3:14" ht="15.75" customHeight="1" x14ac:dyDescent="0.25">
      <c r="C80" s="20">
        <f t="shared" si="3"/>
        <v>489</v>
      </c>
      <c r="D80" s="20">
        <f t="shared" si="4"/>
        <v>9</v>
      </c>
      <c r="E80" s="25">
        <v>300</v>
      </c>
      <c r="F80" s="25">
        <v>180</v>
      </c>
      <c r="G80" s="25"/>
      <c r="H80" s="25" t="s">
        <v>183</v>
      </c>
      <c r="I80" s="25">
        <v>2172</v>
      </c>
      <c r="J80" s="25">
        <v>1000005240</v>
      </c>
      <c r="K80" s="26">
        <v>43153</v>
      </c>
      <c r="L80" s="25">
        <f t="shared" ref="L80:L109" si="5">L79+1</f>
        <v>796</v>
      </c>
      <c r="M80" s="25" t="s">
        <v>84</v>
      </c>
      <c r="N80" s="21"/>
    </row>
    <row r="81" spans="3:14" ht="15.75" customHeight="1" x14ac:dyDescent="0.25">
      <c r="C81" s="20">
        <f t="shared" si="3"/>
        <v>489</v>
      </c>
      <c r="D81" s="20">
        <f t="shared" si="4"/>
        <v>9</v>
      </c>
      <c r="E81" s="25">
        <v>300</v>
      </c>
      <c r="F81" s="25">
        <v>180</v>
      </c>
      <c r="G81" s="25"/>
      <c r="H81" s="25" t="s">
        <v>184</v>
      </c>
      <c r="I81" s="25">
        <v>2170</v>
      </c>
      <c r="J81" s="25">
        <v>1000005239</v>
      </c>
      <c r="K81" s="26">
        <v>43153</v>
      </c>
      <c r="L81" s="25">
        <f t="shared" si="5"/>
        <v>797</v>
      </c>
      <c r="M81" s="25" t="s">
        <v>86</v>
      </c>
      <c r="N81" s="21"/>
    </row>
    <row r="82" spans="3:14" ht="15.75" customHeight="1" x14ac:dyDescent="0.25">
      <c r="C82" s="20">
        <f t="shared" si="3"/>
        <v>909</v>
      </c>
      <c r="D82" s="20">
        <f t="shared" si="4"/>
        <v>9</v>
      </c>
      <c r="E82" s="25">
        <v>720</v>
      </c>
      <c r="F82" s="25">
        <v>180</v>
      </c>
      <c r="G82" s="25"/>
      <c r="H82" s="25" t="s">
        <v>185</v>
      </c>
      <c r="I82" s="25">
        <v>2169</v>
      </c>
      <c r="J82" s="25">
        <v>1000005365</v>
      </c>
      <c r="K82" s="26">
        <v>43153</v>
      </c>
      <c r="L82" s="25">
        <f t="shared" si="5"/>
        <v>798</v>
      </c>
      <c r="M82" s="25" t="s">
        <v>87</v>
      </c>
      <c r="N82" s="21"/>
    </row>
    <row r="83" spans="3:14" ht="15.75" customHeight="1" x14ac:dyDescent="0.25">
      <c r="C83" s="20">
        <f t="shared" si="3"/>
        <v>489</v>
      </c>
      <c r="D83" s="20">
        <f t="shared" si="4"/>
        <v>9</v>
      </c>
      <c r="E83" s="25">
        <v>300</v>
      </c>
      <c r="F83" s="25">
        <v>180</v>
      </c>
      <c r="G83" s="25"/>
      <c r="H83" s="25" t="s">
        <v>186</v>
      </c>
      <c r="I83" s="25">
        <v>2173</v>
      </c>
      <c r="J83" s="25">
        <v>1000005148</v>
      </c>
      <c r="K83" s="26">
        <v>43153</v>
      </c>
      <c r="L83" s="25">
        <f t="shared" si="5"/>
        <v>799</v>
      </c>
      <c r="M83" s="25" t="s">
        <v>88</v>
      </c>
      <c r="N83" s="21"/>
    </row>
    <row r="84" spans="3:14" ht="15.75" customHeight="1" x14ac:dyDescent="0.25">
      <c r="C84" s="20">
        <f t="shared" si="3"/>
        <v>389</v>
      </c>
      <c r="D84" s="20">
        <f t="shared" si="4"/>
        <v>9</v>
      </c>
      <c r="E84" s="25">
        <v>200</v>
      </c>
      <c r="F84" s="25">
        <v>180</v>
      </c>
      <c r="G84" s="25"/>
      <c r="H84" s="25" t="s">
        <v>187</v>
      </c>
      <c r="I84" s="25">
        <v>2174</v>
      </c>
      <c r="J84" s="25">
        <v>1000005147</v>
      </c>
      <c r="K84" s="26">
        <v>43153</v>
      </c>
      <c r="L84" s="25">
        <f t="shared" si="5"/>
        <v>800</v>
      </c>
      <c r="M84" s="25" t="s">
        <v>89</v>
      </c>
      <c r="N84" s="21"/>
    </row>
    <row r="85" spans="3:14" ht="15.75" customHeight="1" x14ac:dyDescent="0.25">
      <c r="C85" s="20">
        <f t="shared" si="3"/>
        <v>369</v>
      </c>
      <c r="D85" s="20">
        <f t="shared" si="4"/>
        <v>9</v>
      </c>
      <c r="E85" s="25">
        <v>180</v>
      </c>
      <c r="F85" s="25">
        <v>180</v>
      </c>
      <c r="G85" s="25"/>
      <c r="H85" s="25" t="s">
        <v>188</v>
      </c>
      <c r="I85" s="25">
        <v>2177</v>
      </c>
      <c r="J85" s="25">
        <v>1000005284</v>
      </c>
      <c r="K85" s="26">
        <v>43153</v>
      </c>
      <c r="L85" s="25">
        <f t="shared" si="5"/>
        <v>801</v>
      </c>
      <c r="M85" s="25" t="s">
        <v>90</v>
      </c>
      <c r="N85" s="21"/>
    </row>
    <row r="86" spans="3:14" ht="15.75" customHeight="1" x14ac:dyDescent="0.25">
      <c r="C86" s="20">
        <f t="shared" si="3"/>
        <v>489</v>
      </c>
      <c r="D86" s="20">
        <f t="shared" si="4"/>
        <v>9</v>
      </c>
      <c r="E86" s="25">
        <v>300</v>
      </c>
      <c r="F86" s="25">
        <v>180</v>
      </c>
      <c r="G86" s="25"/>
      <c r="H86" s="25" t="s">
        <v>189</v>
      </c>
      <c r="I86" s="25">
        <v>2192</v>
      </c>
      <c r="J86" s="25">
        <v>1000005220</v>
      </c>
      <c r="K86" s="26">
        <v>43153</v>
      </c>
      <c r="L86" s="25">
        <f t="shared" si="5"/>
        <v>802</v>
      </c>
      <c r="M86" s="25" t="s">
        <v>91</v>
      </c>
      <c r="N86" s="21"/>
    </row>
    <row r="87" spans="3:14" ht="15.75" customHeight="1" x14ac:dyDescent="0.25">
      <c r="C87" s="20">
        <f t="shared" si="3"/>
        <v>809</v>
      </c>
      <c r="D87" s="20">
        <f t="shared" si="4"/>
        <v>9</v>
      </c>
      <c r="E87" s="25">
        <v>620</v>
      </c>
      <c r="F87" s="25">
        <v>180</v>
      </c>
      <c r="G87" s="25"/>
      <c r="H87" s="25" t="s">
        <v>190</v>
      </c>
      <c r="I87" s="25">
        <v>2131</v>
      </c>
      <c r="J87" s="25">
        <v>1000005352</v>
      </c>
      <c r="K87" s="26">
        <v>43153</v>
      </c>
      <c r="L87" s="25">
        <f t="shared" si="5"/>
        <v>803</v>
      </c>
      <c r="M87" s="25" t="s">
        <v>92</v>
      </c>
      <c r="N87" s="21"/>
    </row>
    <row r="88" spans="3:14" ht="15.75" customHeight="1" x14ac:dyDescent="0.25">
      <c r="C88" s="20">
        <f t="shared" si="3"/>
        <v>589</v>
      </c>
      <c r="D88" s="20">
        <f t="shared" si="4"/>
        <v>9</v>
      </c>
      <c r="E88" s="25">
        <v>400</v>
      </c>
      <c r="F88" s="25">
        <v>180</v>
      </c>
      <c r="G88" s="25"/>
      <c r="H88" s="25" t="s">
        <v>191</v>
      </c>
      <c r="I88" s="25">
        <v>2132</v>
      </c>
      <c r="J88" s="25">
        <v>1000005362</v>
      </c>
      <c r="K88" s="26">
        <v>43153</v>
      </c>
      <c r="L88" s="25">
        <f t="shared" si="5"/>
        <v>804</v>
      </c>
      <c r="M88" s="25" t="s">
        <v>93</v>
      </c>
      <c r="N88" s="21"/>
    </row>
    <row r="89" spans="3:14" ht="15.75" customHeight="1" x14ac:dyDescent="0.25">
      <c r="C89" s="20">
        <f t="shared" si="3"/>
        <v>489</v>
      </c>
      <c r="D89" s="20">
        <f t="shared" si="4"/>
        <v>9</v>
      </c>
      <c r="E89" s="25">
        <v>300</v>
      </c>
      <c r="F89" s="25">
        <v>180</v>
      </c>
      <c r="G89" s="25"/>
      <c r="H89" s="25" t="s">
        <v>192</v>
      </c>
      <c r="I89" s="25">
        <v>2127</v>
      </c>
      <c r="J89" s="25">
        <v>1000005282</v>
      </c>
      <c r="K89" s="26">
        <v>43153</v>
      </c>
      <c r="L89" s="25">
        <f t="shared" si="5"/>
        <v>805</v>
      </c>
      <c r="M89" s="25" t="s">
        <v>94</v>
      </c>
      <c r="N89" s="21"/>
    </row>
    <row r="90" spans="3:14" ht="15.75" customHeight="1" x14ac:dyDescent="0.25">
      <c r="C90" s="20">
        <f t="shared" si="3"/>
        <v>589</v>
      </c>
      <c r="D90" s="20">
        <f t="shared" si="4"/>
        <v>9</v>
      </c>
      <c r="E90" s="25">
        <v>400</v>
      </c>
      <c r="F90" s="25">
        <v>180</v>
      </c>
      <c r="G90" s="25"/>
      <c r="H90" s="25" t="s">
        <v>193</v>
      </c>
      <c r="I90" s="25">
        <v>2126</v>
      </c>
      <c r="J90" s="25">
        <v>1000004557</v>
      </c>
      <c r="K90" s="26">
        <v>43153</v>
      </c>
      <c r="L90" s="25">
        <f t="shared" si="5"/>
        <v>806</v>
      </c>
      <c r="M90" s="25" t="s">
        <v>95</v>
      </c>
      <c r="N90" s="21"/>
    </row>
    <row r="91" spans="3:14" ht="15.75" customHeight="1" x14ac:dyDescent="0.25">
      <c r="C91" s="20">
        <f t="shared" si="3"/>
        <v>489</v>
      </c>
      <c r="D91" s="20">
        <f t="shared" si="4"/>
        <v>9</v>
      </c>
      <c r="E91" s="25">
        <v>300</v>
      </c>
      <c r="F91" s="25">
        <v>180</v>
      </c>
      <c r="G91" s="25"/>
      <c r="H91" s="25" t="s">
        <v>194</v>
      </c>
      <c r="I91" s="25">
        <v>2130</v>
      </c>
      <c r="J91" s="25">
        <v>1000005066</v>
      </c>
      <c r="K91" s="26">
        <v>43153</v>
      </c>
      <c r="L91" s="25">
        <f t="shared" si="5"/>
        <v>807</v>
      </c>
      <c r="M91" s="25" t="s">
        <v>96</v>
      </c>
      <c r="N91" s="21"/>
    </row>
    <row r="92" spans="3:14" ht="15.75" customHeight="1" x14ac:dyDescent="0.25">
      <c r="C92" s="20">
        <f t="shared" si="3"/>
        <v>289</v>
      </c>
      <c r="D92" s="20">
        <f t="shared" si="4"/>
        <v>9</v>
      </c>
      <c r="E92" s="25">
        <v>100</v>
      </c>
      <c r="F92" s="25">
        <v>180</v>
      </c>
      <c r="G92" s="25"/>
      <c r="H92" s="25" t="s">
        <v>195</v>
      </c>
      <c r="I92" s="25">
        <v>2129</v>
      </c>
      <c r="J92" s="25">
        <v>1000005238</v>
      </c>
      <c r="K92" s="26">
        <v>43153</v>
      </c>
      <c r="L92" s="25">
        <f t="shared" si="5"/>
        <v>808</v>
      </c>
      <c r="M92" s="25" t="s">
        <v>97</v>
      </c>
      <c r="N92" s="21"/>
    </row>
    <row r="93" spans="3:14" ht="15.75" customHeight="1" x14ac:dyDescent="0.25">
      <c r="C93" s="20">
        <f t="shared" si="3"/>
        <v>489</v>
      </c>
      <c r="D93" s="20">
        <f t="shared" si="4"/>
        <v>9</v>
      </c>
      <c r="E93" s="25">
        <v>300</v>
      </c>
      <c r="F93" s="25">
        <v>180</v>
      </c>
      <c r="G93" s="25"/>
      <c r="H93" s="25" t="s">
        <v>196</v>
      </c>
      <c r="I93" s="25">
        <v>2123</v>
      </c>
      <c r="J93" s="25">
        <v>1000005330</v>
      </c>
      <c r="K93" s="26">
        <v>43153</v>
      </c>
      <c r="L93" s="25">
        <f t="shared" si="5"/>
        <v>809</v>
      </c>
      <c r="M93" s="25" t="s">
        <v>98</v>
      </c>
      <c r="N93" s="21"/>
    </row>
    <row r="94" spans="3:14" ht="15.75" customHeight="1" x14ac:dyDescent="0.25">
      <c r="C94" s="20">
        <f t="shared" si="3"/>
        <v>709</v>
      </c>
      <c r="D94" s="20">
        <f t="shared" si="4"/>
        <v>9</v>
      </c>
      <c r="E94" s="25">
        <v>520</v>
      </c>
      <c r="F94" s="25">
        <v>180</v>
      </c>
      <c r="G94" s="25"/>
      <c r="H94" s="25" t="s">
        <v>197</v>
      </c>
      <c r="I94" s="25">
        <v>2242</v>
      </c>
      <c r="J94" s="25">
        <v>1000005211</v>
      </c>
      <c r="K94" s="26">
        <v>43156</v>
      </c>
      <c r="L94" s="25">
        <f t="shared" si="5"/>
        <v>810</v>
      </c>
      <c r="M94" s="25" t="s">
        <v>99</v>
      </c>
      <c r="N94" s="21"/>
    </row>
    <row r="95" spans="3:14" ht="15.75" customHeight="1" x14ac:dyDescent="0.25">
      <c r="C95" s="20">
        <f t="shared" si="3"/>
        <v>489</v>
      </c>
      <c r="D95" s="20">
        <f t="shared" si="4"/>
        <v>9</v>
      </c>
      <c r="E95" s="25">
        <v>300</v>
      </c>
      <c r="F95" s="25">
        <v>180</v>
      </c>
      <c r="G95" s="25"/>
      <c r="H95" s="25" t="s">
        <v>198</v>
      </c>
      <c r="I95" s="25">
        <v>2182</v>
      </c>
      <c r="J95" s="25">
        <v>1000005437</v>
      </c>
      <c r="K95" s="26">
        <v>43156</v>
      </c>
      <c r="L95" s="25">
        <f t="shared" si="5"/>
        <v>811</v>
      </c>
      <c r="M95" s="25" t="s">
        <v>100</v>
      </c>
      <c r="N95" s="21"/>
    </row>
    <row r="96" spans="3:14" ht="15.75" customHeight="1" x14ac:dyDescent="0.25">
      <c r="C96" s="20">
        <f t="shared" si="3"/>
        <v>841.5</v>
      </c>
      <c r="D96" s="20">
        <v>11.5</v>
      </c>
      <c r="E96" s="25">
        <v>400</v>
      </c>
      <c r="F96" s="25">
        <v>180</v>
      </c>
      <c r="G96" s="25">
        <v>250</v>
      </c>
      <c r="H96" s="25" t="s">
        <v>199</v>
      </c>
      <c r="I96" s="25">
        <v>2180</v>
      </c>
      <c r="J96" s="25">
        <v>1000005436</v>
      </c>
      <c r="K96" s="26">
        <v>43156</v>
      </c>
      <c r="L96" s="25">
        <f t="shared" si="5"/>
        <v>812</v>
      </c>
      <c r="M96" s="25" t="s">
        <v>101</v>
      </c>
      <c r="N96" s="21"/>
    </row>
    <row r="97" spans="3:14" ht="15.75" customHeight="1" x14ac:dyDescent="0.25">
      <c r="C97" s="20">
        <f t="shared" si="3"/>
        <v>709</v>
      </c>
      <c r="D97" s="20">
        <f t="shared" si="4"/>
        <v>9</v>
      </c>
      <c r="E97" s="25">
        <v>520</v>
      </c>
      <c r="F97" s="25">
        <v>180</v>
      </c>
      <c r="G97" s="25"/>
      <c r="H97" s="25" t="s">
        <v>200</v>
      </c>
      <c r="I97" s="25">
        <v>2265</v>
      </c>
      <c r="J97" s="25">
        <v>1000005096</v>
      </c>
      <c r="K97" s="26">
        <v>43156</v>
      </c>
      <c r="L97" s="25">
        <f t="shared" si="5"/>
        <v>813</v>
      </c>
      <c r="M97" s="25" t="s">
        <v>102</v>
      </c>
      <c r="N97" s="21"/>
    </row>
    <row r="98" spans="3:14" ht="15.75" customHeight="1" x14ac:dyDescent="0.25">
      <c r="C98" s="20">
        <f t="shared" si="3"/>
        <v>509</v>
      </c>
      <c r="D98" s="20">
        <f t="shared" si="4"/>
        <v>9</v>
      </c>
      <c r="E98" s="25">
        <v>320</v>
      </c>
      <c r="F98" s="25">
        <v>180</v>
      </c>
      <c r="G98" s="25"/>
      <c r="H98" s="25" t="s">
        <v>201</v>
      </c>
      <c r="I98" s="25">
        <v>2262</v>
      </c>
      <c r="J98" s="25">
        <v>1000005040</v>
      </c>
      <c r="K98" s="26">
        <v>43156</v>
      </c>
      <c r="L98" s="25">
        <f t="shared" si="5"/>
        <v>814</v>
      </c>
      <c r="M98" s="25" t="s">
        <v>103</v>
      </c>
      <c r="N98" s="21"/>
    </row>
    <row r="99" spans="3:14" ht="15.75" customHeight="1" x14ac:dyDescent="0.25">
      <c r="C99" s="20">
        <f t="shared" si="3"/>
        <v>369</v>
      </c>
      <c r="D99" s="20">
        <f t="shared" si="4"/>
        <v>9</v>
      </c>
      <c r="E99" s="25">
        <v>180</v>
      </c>
      <c r="F99" s="25">
        <v>180</v>
      </c>
      <c r="G99" s="25"/>
      <c r="H99" s="25" t="s">
        <v>202</v>
      </c>
      <c r="I99" s="25">
        <v>2183</v>
      </c>
      <c r="J99" s="25">
        <v>1000005045</v>
      </c>
      <c r="K99" s="26">
        <v>43156</v>
      </c>
      <c r="L99" s="25">
        <f t="shared" si="5"/>
        <v>815</v>
      </c>
      <c r="M99" s="25" t="s">
        <v>104</v>
      </c>
      <c r="N99" s="21"/>
    </row>
    <row r="100" spans="3:14" ht="15.75" customHeight="1" x14ac:dyDescent="0.25">
      <c r="C100" s="20">
        <f t="shared" si="3"/>
        <v>909</v>
      </c>
      <c r="D100" s="20">
        <f t="shared" si="4"/>
        <v>9</v>
      </c>
      <c r="E100" s="25">
        <v>720</v>
      </c>
      <c r="F100" s="25">
        <v>180</v>
      </c>
      <c r="G100" s="25"/>
      <c r="H100" s="25" t="s">
        <v>203</v>
      </c>
      <c r="I100" s="25">
        <v>2179</v>
      </c>
      <c r="J100" s="25">
        <v>1000005203</v>
      </c>
      <c r="K100" s="26">
        <v>43156</v>
      </c>
      <c r="L100" s="25">
        <f t="shared" si="5"/>
        <v>816</v>
      </c>
      <c r="M100" s="25" t="s">
        <v>105</v>
      </c>
      <c r="N100" s="21"/>
    </row>
    <row r="101" spans="3:14" ht="15.75" customHeight="1" x14ac:dyDescent="0.25">
      <c r="C101" s="20">
        <f t="shared" si="3"/>
        <v>489</v>
      </c>
      <c r="D101" s="20">
        <f t="shared" si="4"/>
        <v>9</v>
      </c>
      <c r="E101" s="25">
        <v>300</v>
      </c>
      <c r="F101" s="25">
        <v>180</v>
      </c>
      <c r="G101" s="25"/>
      <c r="H101" s="25" t="s">
        <v>204</v>
      </c>
      <c r="I101" s="25">
        <v>2178</v>
      </c>
      <c r="J101" s="25">
        <v>1000005207</v>
      </c>
      <c r="K101" s="26">
        <v>43156</v>
      </c>
      <c r="L101" s="25">
        <f t="shared" si="5"/>
        <v>817</v>
      </c>
      <c r="M101" s="25" t="s">
        <v>106</v>
      </c>
      <c r="N101" s="21"/>
    </row>
    <row r="102" spans="3:14" ht="15.75" customHeight="1" x14ac:dyDescent="0.25">
      <c r="C102" s="20">
        <f t="shared" si="3"/>
        <v>489</v>
      </c>
      <c r="D102" s="20">
        <f t="shared" si="4"/>
        <v>9</v>
      </c>
      <c r="E102" s="25">
        <v>300</v>
      </c>
      <c r="F102" s="25">
        <v>180</v>
      </c>
      <c r="G102" s="25"/>
      <c r="H102" s="25" t="s">
        <v>205</v>
      </c>
      <c r="I102" s="25">
        <v>2302</v>
      </c>
      <c r="J102" s="25">
        <v>1000004992</v>
      </c>
      <c r="K102" s="26">
        <v>43156</v>
      </c>
      <c r="L102" s="25">
        <f t="shared" si="5"/>
        <v>818</v>
      </c>
      <c r="M102" s="25" t="s">
        <v>107</v>
      </c>
      <c r="N102" s="21"/>
    </row>
    <row r="103" spans="3:14" ht="15.75" customHeight="1" x14ac:dyDescent="0.25">
      <c r="C103" s="20">
        <f t="shared" si="3"/>
        <v>489</v>
      </c>
      <c r="D103" s="20">
        <f t="shared" si="4"/>
        <v>9</v>
      </c>
      <c r="E103" s="25">
        <v>300</v>
      </c>
      <c r="F103" s="25">
        <v>180</v>
      </c>
      <c r="G103" s="25"/>
      <c r="H103" s="25" t="s">
        <v>206</v>
      </c>
      <c r="I103" s="25">
        <v>2308</v>
      </c>
      <c r="J103" s="25">
        <v>1000005169</v>
      </c>
      <c r="K103" s="26">
        <v>43156</v>
      </c>
      <c r="L103" s="25">
        <f t="shared" si="5"/>
        <v>819</v>
      </c>
      <c r="M103" s="25" t="s">
        <v>108</v>
      </c>
      <c r="N103" s="21"/>
    </row>
    <row r="104" spans="3:14" ht="15.75" customHeight="1" x14ac:dyDescent="0.25">
      <c r="C104" s="20">
        <f t="shared" si="3"/>
        <v>369</v>
      </c>
      <c r="D104" s="20">
        <f t="shared" si="4"/>
        <v>9</v>
      </c>
      <c r="E104" s="25">
        <v>180</v>
      </c>
      <c r="F104" s="25">
        <v>180</v>
      </c>
      <c r="G104" s="25"/>
      <c r="H104" s="25" t="s">
        <v>207</v>
      </c>
      <c r="I104" s="25">
        <v>2342</v>
      </c>
      <c r="J104" s="25">
        <v>1000005342</v>
      </c>
      <c r="K104" s="26">
        <v>43156</v>
      </c>
      <c r="L104" s="25">
        <f t="shared" si="5"/>
        <v>820</v>
      </c>
      <c r="M104" s="25" t="s">
        <v>109</v>
      </c>
      <c r="N104" s="21"/>
    </row>
    <row r="105" spans="3:14" ht="15.75" customHeight="1" x14ac:dyDescent="0.25">
      <c r="C105" s="20">
        <f t="shared" si="3"/>
        <v>909</v>
      </c>
      <c r="D105" s="20">
        <f t="shared" si="4"/>
        <v>9</v>
      </c>
      <c r="E105" s="25">
        <v>720</v>
      </c>
      <c r="F105" s="25">
        <v>180</v>
      </c>
      <c r="G105" s="25"/>
      <c r="H105" s="25" t="s">
        <v>208</v>
      </c>
      <c r="I105" s="25">
        <v>2311</v>
      </c>
      <c r="J105" s="25">
        <v>1000005366</v>
      </c>
      <c r="K105" s="26">
        <v>43156</v>
      </c>
      <c r="L105" s="25">
        <f t="shared" si="5"/>
        <v>821</v>
      </c>
      <c r="M105" s="25" t="s">
        <v>110</v>
      </c>
      <c r="N105" s="21"/>
    </row>
    <row r="106" spans="3:14" ht="15.75" customHeight="1" x14ac:dyDescent="0.25">
      <c r="C106" s="20">
        <f t="shared" si="3"/>
        <v>709</v>
      </c>
      <c r="D106" s="20">
        <f t="shared" si="4"/>
        <v>9</v>
      </c>
      <c r="E106" s="25">
        <v>520</v>
      </c>
      <c r="F106" s="25">
        <v>180</v>
      </c>
      <c r="G106" s="25"/>
      <c r="H106" s="25" t="s">
        <v>209</v>
      </c>
      <c r="I106" s="25">
        <v>2343</v>
      </c>
      <c r="J106" s="25">
        <v>1000005428</v>
      </c>
      <c r="K106" s="26">
        <v>43156</v>
      </c>
      <c r="L106" s="25">
        <f t="shared" si="5"/>
        <v>822</v>
      </c>
      <c r="M106" s="25" t="s">
        <v>111</v>
      </c>
      <c r="N106" s="21"/>
    </row>
    <row r="107" spans="3:14" ht="15.75" customHeight="1" x14ac:dyDescent="0.25">
      <c r="C107" s="20">
        <f t="shared" si="3"/>
        <v>489</v>
      </c>
      <c r="D107" s="20">
        <f t="shared" si="4"/>
        <v>9</v>
      </c>
      <c r="E107" s="25">
        <v>300</v>
      </c>
      <c r="F107" s="25">
        <v>180</v>
      </c>
      <c r="G107" s="25"/>
      <c r="H107" s="25" t="s">
        <v>210</v>
      </c>
      <c r="I107" s="25">
        <v>2228</v>
      </c>
      <c r="J107" s="25">
        <v>1000005056</v>
      </c>
      <c r="K107" s="26">
        <v>43156</v>
      </c>
      <c r="L107" s="25">
        <f t="shared" si="5"/>
        <v>823</v>
      </c>
      <c r="M107" s="25" t="s">
        <v>112</v>
      </c>
      <c r="N107" s="21"/>
    </row>
    <row r="108" spans="3:14" ht="15.75" customHeight="1" x14ac:dyDescent="0.25">
      <c r="C108" s="20">
        <f t="shared" si="3"/>
        <v>709</v>
      </c>
      <c r="D108" s="20">
        <f t="shared" si="4"/>
        <v>9</v>
      </c>
      <c r="E108" s="25">
        <v>520</v>
      </c>
      <c r="F108" s="25">
        <v>180</v>
      </c>
      <c r="G108" s="25"/>
      <c r="H108" s="25" t="s">
        <v>211</v>
      </c>
      <c r="I108" s="25">
        <v>2231</v>
      </c>
      <c r="J108" s="25">
        <v>1000005287</v>
      </c>
      <c r="K108" s="26">
        <v>43156</v>
      </c>
      <c r="L108" s="25">
        <f t="shared" si="5"/>
        <v>824</v>
      </c>
      <c r="M108" s="25" t="s">
        <v>113</v>
      </c>
      <c r="N108" s="21"/>
    </row>
    <row r="109" spans="3:14" ht="15.75" customHeight="1" x14ac:dyDescent="0.25">
      <c r="C109" s="20">
        <f t="shared" si="3"/>
        <v>369</v>
      </c>
      <c r="D109" s="20">
        <f t="shared" si="4"/>
        <v>9</v>
      </c>
      <c r="E109" s="25">
        <v>180</v>
      </c>
      <c r="F109" s="25">
        <v>180</v>
      </c>
      <c r="G109" s="25"/>
      <c r="H109" s="25" t="s">
        <v>212</v>
      </c>
      <c r="I109" s="25">
        <v>2303</v>
      </c>
      <c r="J109" s="25">
        <v>1000005433</v>
      </c>
      <c r="K109" s="26">
        <v>43157</v>
      </c>
      <c r="L109" s="25">
        <f t="shared" si="5"/>
        <v>825</v>
      </c>
      <c r="M109" s="25" t="s">
        <v>114</v>
      </c>
      <c r="N109" s="21"/>
    </row>
    <row r="110" spans="3:14" ht="15.75" customHeight="1" x14ac:dyDescent="0.25">
      <c r="C110" s="20">
        <f t="shared" si="3"/>
        <v>369</v>
      </c>
      <c r="D110" s="20">
        <f t="shared" si="4"/>
        <v>9</v>
      </c>
      <c r="E110" s="25">
        <v>180</v>
      </c>
      <c r="F110" s="25">
        <v>180</v>
      </c>
      <c r="G110" s="25"/>
      <c r="H110" s="25" t="s">
        <v>213</v>
      </c>
      <c r="I110" s="25">
        <v>2304</v>
      </c>
      <c r="J110" s="25">
        <v>1000005432</v>
      </c>
      <c r="K110" s="26">
        <v>43157</v>
      </c>
      <c r="L110" s="25">
        <v>827</v>
      </c>
      <c r="M110" s="25" t="s">
        <v>115</v>
      </c>
      <c r="N110" s="21"/>
    </row>
    <row r="111" spans="3:14" ht="15.75" customHeight="1" x14ac:dyDescent="0.25">
      <c r="C111" s="20">
        <f t="shared" si="3"/>
        <v>369</v>
      </c>
      <c r="D111" s="20">
        <f t="shared" si="4"/>
        <v>9</v>
      </c>
      <c r="E111" s="25">
        <v>180</v>
      </c>
      <c r="F111" s="25">
        <v>180</v>
      </c>
      <c r="G111" s="25"/>
      <c r="H111" s="25" t="s">
        <v>214</v>
      </c>
      <c r="I111" s="25">
        <v>1687</v>
      </c>
      <c r="J111" s="25">
        <v>1000004764</v>
      </c>
      <c r="K111" s="26">
        <v>43144</v>
      </c>
      <c r="L111" s="25">
        <v>753</v>
      </c>
      <c r="M111" s="25" t="s">
        <v>66</v>
      </c>
      <c r="N111" s="21"/>
    </row>
    <row r="112" spans="3:14" ht="15.75" customHeight="1" x14ac:dyDescent="0.25">
      <c r="C112" s="20">
        <f>SUM(C14:C111)</f>
        <v>56807</v>
      </c>
      <c r="D112" s="24">
        <f>SUM(D14:D111)</f>
        <v>887</v>
      </c>
      <c r="E112" s="24">
        <f>SUM(E14:E111)</f>
        <v>37780</v>
      </c>
      <c r="F112" s="19">
        <f>SUM(F14:F111)</f>
        <v>17640</v>
      </c>
      <c r="G112" s="19">
        <f>SUM(G14:G111)</f>
        <v>500</v>
      </c>
      <c r="H112" s="28"/>
      <c r="I112" s="28"/>
      <c r="J112" s="28"/>
      <c r="K112" s="28"/>
      <c r="L112" s="28"/>
      <c r="M112" s="29"/>
      <c r="N112" s="21"/>
    </row>
    <row r="113" spans="3:13" x14ac:dyDescent="0.25">
      <c r="C113" s="36" t="s">
        <v>215</v>
      </c>
      <c r="D113" s="37"/>
      <c r="E113" s="37"/>
      <c r="F113" s="37"/>
      <c r="G113" s="37"/>
      <c r="H113" s="37"/>
      <c r="I113" s="37"/>
      <c r="J113" s="37"/>
      <c r="K113" s="37"/>
      <c r="L113" s="37"/>
      <c r="M113" s="38"/>
    </row>
    <row r="114" spans="3:13" x14ac:dyDescent="0.25">
      <c r="C114" s="30" t="s">
        <v>8</v>
      </c>
      <c r="D114" s="31"/>
      <c r="E114" s="31"/>
      <c r="F114" s="31"/>
      <c r="G114" s="31"/>
      <c r="H114" s="16"/>
      <c r="I114" s="16"/>
      <c r="J114" s="31" t="s">
        <v>13</v>
      </c>
      <c r="K114" s="31"/>
      <c r="L114" s="31"/>
      <c r="M114" s="31"/>
    </row>
    <row r="133" spans="1:2" x14ac:dyDescent="0.25">
      <c r="A133" s="15"/>
      <c r="B133" s="15"/>
    </row>
  </sheetData>
  <mergeCells count="8">
    <mergeCell ref="H112:M112"/>
    <mergeCell ref="C114:G114"/>
    <mergeCell ref="K11:M11"/>
    <mergeCell ref="J12:J13"/>
    <mergeCell ref="F12:F13"/>
    <mergeCell ref="J114:M114"/>
    <mergeCell ref="C113:M113"/>
    <mergeCell ref="E11:G11"/>
  </mergeCells>
  <printOptions horizontalCentered="1" verticalCentered="1"/>
  <pageMargins left="0.2" right="0.2" top="0.28000000000000003" bottom="6.21" header="0.2" footer="0.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2018-03-12T11:48:54Z</dcterms:modified>
</cp:coreProperties>
</file>