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Operations\Risk_Management\Projects\KZT Bond ETFs\"/>
    </mc:Choice>
  </mc:AlternateContent>
  <bookViews>
    <workbookView xWindow="0" yWindow="0" windowWidth="19200" windowHeight="10995"/>
  </bookViews>
  <sheets>
    <sheet name="Sheet1" sheetId="1" r:id="rId1"/>
    <sheet name="TR Repo Index (TONIA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Q2" i="1"/>
  <c r="P2" i="1"/>
  <c r="I423" i="1" l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2" i="1"/>
  <c r="M424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2" i="1"/>
  <c r="C412" i="1" l="1"/>
  <c r="C413" i="1"/>
  <c r="C414" i="1"/>
  <c r="C415" i="1"/>
  <c r="C416" i="1"/>
  <c r="C417" i="1"/>
  <c r="C418" i="1"/>
  <c r="C419" i="1"/>
  <c r="C420" i="1"/>
  <c r="C421" i="1"/>
  <c r="C422" i="1"/>
  <c r="H1933" i="3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2" i="1"/>
  <c r="C2" i="1" l="1"/>
  <c r="H4" i="3"/>
  <c r="H5" i="3" s="1"/>
  <c r="H6" i="3" s="1"/>
  <c r="H7" i="3" l="1"/>
  <c r="H8" i="3" s="1"/>
  <c r="H9" i="3" s="1"/>
  <c r="H10" i="3" s="1"/>
  <c r="H11" i="3" s="1"/>
  <c r="C3" i="1"/>
  <c r="H12" i="3" l="1"/>
  <c r="H13" i="3" s="1"/>
  <c r="H14" i="3" s="1"/>
  <c r="H15" i="3" s="1"/>
  <c r="H16" i="3" s="1"/>
  <c r="C4" i="1"/>
  <c r="H17" i="3" l="1"/>
  <c r="H18" i="3" s="1"/>
  <c r="H19" i="3" s="1"/>
  <c r="H20" i="3" s="1"/>
  <c r="H21" i="3" s="1"/>
  <c r="C5" i="1"/>
  <c r="H22" i="3" l="1"/>
  <c r="H23" i="3" s="1"/>
  <c r="H24" i="3" s="1"/>
  <c r="H25" i="3" s="1"/>
  <c r="H26" i="3" s="1"/>
  <c r="C6" i="1"/>
  <c r="H27" i="3" l="1"/>
  <c r="H28" i="3" s="1"/>
  <c r="H29" i="3" s="1"/>
  <c r="H30" i="3" s="1"/>
  <c r="H31" i="3" s="1"/>
  <c r="C7" i="1"/>
  <c r="H32" i="3" l="1"/>
  <c r="H33" i="3" s="1"/>
  <c r="H34" i="3" s="1"/>
  <c r="H35" i="3" s="1"/>
  <c r="H36" i="3" s="1"/>
  <c r="C8" i="1"/>
  <c r="H37" i="3" l="1"/>
  <c r="H38" i="3" s="1"/>
  <c r="H39" i="3" s="1"/>
  <c r="H40" i="3" s="1"/>
  <c r="H41" i="3" s="1"/>
  <c r="C9" i="1"/>
  <c r="H42" i="3" l="1"/>
  <c r="H43" i="3" s="1"/>
  <c r="H44" i="3" s="1"/>
  <c r="H45" i="3" s="1"/>
  <c r="H46" i="3" s="1"/>
  <c r="C10" i="1"/>
  <c r="H47" i="3" l="1"/>
  <c r="H48" i="3" s="1"/>
  <c r="H49" i="3" s="1"/>
  <c r="H50" i="3" s="1"/>
  <c r="C11" i="1"/>
  <c r="H51" i="3" l="1"/>
  <c r="H52" i="3" s="1"/>
  <c r="H53" i="3" s="1"/>
  <c r="H54" i="3" s="1"/>
  <c r="H55" i="3" s="1"/>
  <c r="C12" i="1"/>
  <c r="H56" i="3" l="1"/>
  <c r="H57" i="3" s="1"/>
  <c r="C13" i="1"/>
  <c r="H58" i="3" l="1"/>
  <c r="H59" i="3" s="1"/>
  <c r="H60" i="3" s="1"/>
  <c r="H61" i="3" s="1"/>
  <c r="H62" i="3" s="1"/>
  <c r="C14" i="1"/>
  <c r="H63" i="3" l="1"/>
  <c r="H64" i="3" s="1"/>
  <c r="H65" i="3" s="1"/>
  <c r="H66" i="3" s="1"/>
  <c r="H67" i="3" s="1"/>
  <c r="C15" i="1"/>
  <c r="H68" i="3" l="1"/>
  <c r="H69" i="3" s="1"/>
  <c r="H70" i="3" s="1"/>
  <c r="H71" i="3" s="1"/>
  <c r="H72" i="3" s="1"/>
  <c r="C16" i="1"/>
  <c r="H73" i="3" l="1"/>
  <c r="H74" i="3" s="1"/>
  <c r="H75" i="3" s="1"/>
  <c r="H76" i="3" s="1"/>
  <c r="H77" i="3" s="1"/>
  <c r="C17" i="1"/>
  <c r="H78" i="3" l="1"/>
  <c r="H79" i="3" s="1"/>
  <c r="H80" i="3" s="1"/>
  <c r="H81" i="3" s="1"/>
  <c r="H82" i="3" s="1"/>
  <c r="C18" i="1"/>
  <c r="H83" i="3" l="1"/>
  <c r="H84" i="3" s="1"/>
  <c r="H85" i="3" s="1"/>
  <c r="H86" i="3" s="1"/>
  <c r="C19" i="1"/>
  <c r="H87" i="3" l="1"/>
  <c r="H88" i="3" s="1"/>
  <c r="H89" i="3" s="1"/>
  <c r="H90" i="3" s="1"/>
  <c r="C20" i="1"/>
  <c r="H91" i="3" l="1"/>
  <c r="H92" i="3" s="1"/>
  <c r="H93" i="3" s="1"/>
  <c r="H94" i="3" s="1"/>
  <c r="H95" i="3" s="1"/>
  <c r="C21" i="1"/>
  <c r="H96" i="3" l="1"/>
  <c r="H97" i="3" s="1"/>
  <c r="H98" i="3" s="1"/>
  <c r="H99" i="3" s="1"/>
  <c r="H100" i="3" s="1"/>
  <c r="C22" i="1"/>
  <c r="H101" i="3" l="1"/>
  <c r="H102" i="3" s="1"/>
  <c r="H103" i="3" s="1"/>
  <c r="H104" i="3" s="1"/>
  <c r="H105" i="3" s="1"/>
  <c r="C23" i="1"/>
  <c r="H106" i="3" l="1"/>
  <c r="H107" i="3" s="1"/>
  <c r="H108" i="3" s="1"/>
  <c r="H109" i="3" s="1"/>
  <c r="H110" i="3" s="1"/>
  <c r="C24" i="1"/>
  <c r="H111" i="3" l="1"/>
  <c r="H112" i="3" s="1"/>
  <c r="H113" i="3" s="1"/>
  <c r="H114" i="3" s="1"/>
  <c r="H115" i="3" s="1"/>
  <c r="C25" i="1"/>
  <c r="H116" i="3" l="1"/>
  <c r="H117" i="3" s="1"/>
  <c r="H118" i="3" s="1"/>
  <c r="H119" i="3" s="1"/>
  <c r="H120" i="3" s="1"/>
  <c r="C26" i="1"/>
  <c r="H121" i="3" l="1"/>
  <c r="H122" i="3" s="1"/>
  <c r="H123" i="3" s="1"/>
  <c r="H124" i="3" s="1"/>
  <c r="H125" i="3" s="1"/>
  <c r="H126" i="3" s="1"/>
  <c r="C27" i="1"/>
  <c r="H127" i="3" l="1"/>
  <c r="H128" i="3" s="1"/>
  <c r="H129" i="3" s="1"/>
  <c r="C28" i="1"/>
  <c r="H130" i="3" l="1"/>
  <c r="H131" i="3" s="1"/>
  <c r="H132" i="3" s="1"/>
  <c r="H133" i="3" s="1"/>
  <c r="H134" i="3" s="1"/>
  <c r="C29" i="1"/>
  <c r="H135" i="3" l="1"/>
  <c r="H136" i="3" s="1"/>
  <c r="H137" i="3" s="1"/>
  <c r="H138" i="3" s="1"/>
  <c r="H139" i="3" s="1"/>
  <c r="C30" i="1"/>
  <c r="H140" i="3" l="1"/>
  <c r="H141" i="3" s="1"/>
  <c r="H142" i="3" s="1"/>
  <c r="H143" i="3" s="1"/>
  <c r="H144" i="3" s="1"/>
  <c r="C31" i="1"/>
  <c r="H145" i="3" l="1"/>
  <c r="H146" i="3" s="1"/>
  <c r="H147" i="3" s="1"/>
  <c r="H148" i="3" s="1"/>
  <c r="H149" i="3" s="1"/>
  <c r="C32" i="1"/>
  <c r="H150" i="3" l="1"/>
  <c r="H151" i="3" s="1"/>
  <c r="H152" i="3" s="1"/>
  <c r="H153" i="3" s="1"/>
  <c r="H154" i="3" s="1"/>
  <c r="C33" i="1"/>
  <c r="H155" i="3" l="1"/>
  <c r="H156" i="3" s="1"/>
  <c r="H157" i="3" s="1"/>
  <c r="H158" i="3" s="1"/>
  <c r="H159" i="3" s="1"/>
  <c r="C34" i="1"/>
  <c r="H160" i="3" l="1"/>
  <c r="H161" i="3" s="1"/>
  <c r="H162" i="3" s="1"/>
  <c r="H163" i="3" s="1"/>
  <c r="H164" i="3" s="1"/>
  <c r="C35" i="1"/>
  <c r="H165" i="3" l="1"/>
  <c r="H166" i="3" s="1"/>
  <c r="H167" i="3" s="1"/>
  <c r="H168" i="3" s="1"/>
  <c r="C36" i="1"/>
  <c r="H169" i="3" l="1"/>
  <c r="H170" i="3" s="1"/>
  <c r="H171" i="3" s="1"/>
  <c r="H172" i="3" s="1"/>
  <c r="C37" i="1"/>
  <c r="H173" i="3" l="1"/>
  <c r="H174" i="3" s="1"/>
  <c r="H175" i="3" s="1"/>
  <c r="H176" i="3" s="1"/>
  <c r="H177" i="3" s="1"/>
  <c r="C38" i="1"/>
  <c r="H178" i="3" l="1"/>
  <c r="H179" i="3" s="1"/>
  <c r="H180" i="3" s="1"/>
  <c r="H181" i="3" s="1"/>
  <c r="H182" i="3" s="1"/>
  <c r="C39" i="1"/>
  <c r="H183" i="3" l="1"/>
  <c r="H184" i="3" s="1"/>
  <c r="H185" i="3" s="1"/>
  <c r="H186" i="3" s="1"/>
  <c r="H187" i="3" s="1"/>
  <c r="C40" i="1"/>
  <c r="H188" i="3" l="1"/>
  <c r="H189" i="3" s="1"/>
  <c r="H190" i="3" s="1"/>
  <c r="H191" i="3" s="1"/>
  <c r="H192" i="3" s="1"/>
  <c r="C41" i="1"/>
  <c r="H193" i="3" l="1"/>
  <c r="H194" i="3" s="1"/>
  <c r="H195" i="3" s="1"/>
  <c r="H196" i="3" s="1"/>
  <c r="H197" i="3" s="1"/>
  <c r="C42" i="1"/>
  <c r="H198" i="3" l="1"/>
  <c r="H199" i="3" s="1"/>
  <c r="H200" i="3" s="1"/>
  <c r="H201" i="3" s="1"/>
  <c r="H202" i="3" s="1"/>
  <c r="C43" i="1"/>
  <c r="H203" i="3" l="1"/>
  <c r="H204" i="3" s="1"/>
  <c r="H205" i="3" s="1"/>
  <c r="H206" i="3" s="1"/>
  <c r="H207" i="3" s="1"/>
  <c r="C44" i="1"/>
  <c r="H208" i="3" l="1"/>
  <c r="H209" i="3" s="1"/>
  <c r="H210" i="3" s="1"/>
  <c r="H211" i="3" s="1"/>
  <c r="C45" i="1"/>
  <c r="H212" i="3" l="1"/>
  <c r="H213" i="3" s="1"/>
  <c r="H214" i="3" s="1"/>
  <c r="H215" i="3" s="1"/>
  <c r="H216" i="3" s="1"/>
  <c r="C46" i="1"/>
  <c r="H217" i="3" l="1"/>
  <c r="H218" i="3" s="1"/>
  <c r="H219" i="3" s="1"/>
  <c r="H220" i="3" s="1"/>
  <c r="C47" i="1"/>
  <c r="H221" i="3" l="1"/>
  <c r="H222" i="3" s="1"/>
  <c r="H223" i="3" s="1"/>
  <c r="H224" i="3" s="1"/>
  <c r="H225" i="3" s="1"/>
  <c r="C48" i="1"/>
  <c r="H226" i="3" l="1"/>
  <c r="H227" i="3" s="1"/>
  <c r="H228" i="3" s="1"/>
  <c r="H229" i="3" s="1"/>
  <c r="H230" i="3" s="1"/>
  <c r="C49" i="1"/>
  <c r="H231" i="3" l="1"/>
  <c r="H232" i="3" s="1"/>
  <c r="H233" i="3" s="1"/>
  <c r="H234" i="3" s="1"/>
  <c r="H235" i="3" s="1"/>
  <c r="C50" i="1"/>
  <c r="H236" i="3" l="1"/>
  <c r="H237" i="3" s="1"/>
  <c r="H238" i="3" s="1"/>
  <c r="C51" i="1"/>
  <c r="H239" i="3" l="1"/>
  <c r="H240" i="3" s="1"/>
  <c r="H241" i="3" s="1"/>
  <c r="H242" i="3" s="1"/>
  <c r="H243" i="3" s="1"/>
  <c r="C52" i="1"/>
  <c r="H244" i="3" l="1"/>
  <c r="H245" i="3" s="1"/>
  <c r="H246" i="3" s="1"/>
  <c r="H247" i="3" s="1"/>
  <c r="H248" i="3" s="1"/>
  <c r="C53" i="1"/>
  <c r="H249" i="3" l="1"/>
  <c r="H250" i="3" s="1"/>
  <c r="C54" i="1"/>
  <c r="H251" i="3" l="1"/>
  <c r="H252" i="3" s="1"/>
  <c r="H253" i="3" s="1"/>
  <c r="H254" i="3" s="1"/>
  <c r="H255" i="3" s="1"/>
  <c r="C55" i="1"/>
  <c r="H256" i="3" l="1"/>
  <c r="H257" i="3" s="1"/>
  <c r="H258" i="3" s="1"/>
  <c r="H259" i="3" s="1"/>
  <c r="H260" i="3" s="1"/>
  <c r="C56" i="1"/>
  <c r="H261" i="3" l="1"/>
  <c r="H262" i="3" s="1"/>
  <c r="H263" i="3" s="1"/>
  <c r="H264" i="3" s="1"/>
  <c r="H265" i="3" s="1"/>
  <c r="C57" i="1"/>
  <c r="H266" i="3" l="1"/>
  <c r="H267" i="3" s="1"/>
  <c r="H268" i="3" s="1"/>
  <c r="H269" i="3" s="1"/>
  <c r="H270" i="3" s="1"/>
  <c r="C58" i="1"/>
  <c r="H271" i="3" l="1"/>
  <c r="H272" i="3" s="1"/>
  <c r="H273" i="3" s="1"/>
  <c r="H274" i="3" s="1"/>
  <c r="H275" i="3" s="1"/>
  <c r="C59" i="1"/>
  <c r="H276" i="3" l="1"/>
  <c r="H277" i="3" s="1"/>
  <c r="H278" i="3" s="1"/>
  <c r="H279" i="3" s="1"/>
  <c r="H280" i="3" s="1"/>
  <c r="C60" i="1"/>
  <c r="H281" i="3" l="1"/>
  <c r="H282" i="3" s="1"/>
  <c r="H283" i="3" s="1"/>
  <c r="H284" i="3" s="1"/>
  <c r="H285" i="3" s="1"/>
  <c r="C61" i="1"/>
  <c r="H286" i="3" l="1"/>
  <c r="H287" i="3" s="1"/>
  <c r="H288" i="3" s="1"/>
  <c r="H289" i="3" s="1"/>
  <c r="H290" i="3" s="1"/>
  <c r="H291" i="3" s="1"/>
  <c r="C62" i="1"/>
  <c r="H292" i="3" l="1"/>
  <c r="H293" i="3" s="1"/>
  <c r="H294" i="3" s="1"/>
  <c r="C63" i="1"/>
  <c r="H295" i="3" l="1"/>
  <c r="H296" i="3" s="1"/>
  <c r="H297" i="3" s="1"/>
  <c r="H298" i="3" s="1"/>
  <c r="H299" i="3" s="1"/>
  <c r="C64" i="1"/>
  <c r="H300" i="3" l="1"/>
  <c r="H301" i="3" s="1"/>
  <c r="C65" i="1"/>
  <c r="H302" i="3" l="1"/>
  <c r="H303" i="3" s="1"/>
  <c r="H304" i="3" s="1"/>
  <c r="H305" i="3" s="1"/>
  <c r="H306" i="3" s="1"/>
  <c r="C66" i="1"/>
  <c r="H307" i="3" l="1"/>
  <c r="H308" i="3" s="1"/>
  <c r="H309" i="3" s="1"/>
  <c r="H310" i="3" s="1"/>
  <c r="H311" i="3" s="1"/>
  <c r="C67" i="1"/>
  <c r="H312" i="3" l="1"/>
  <c r="H313" i="3" s="1"/>
  <c r="H314" i="3" s="1"/>
  <c r="H315" i="3" s="1"/>
  <c r="H316" i="3" s="1"/>
  <c r="C68" i="1"/>
  <c r="H317" i="3" l="1"/>
  <c r="H318" i="3" s="1"/>
  <c r="H319" i="3" s="1"/>
  <c r="H320" i="3" s="1"/>
  <c r="H321" i="3" s="1"/>
  <c r="C69" i="1"/>
  <c r="H322" i="3" l="1"/>
  <c r="H323" i="3" s="1"/>
  <c r="H324" i="3" s="1"/>
  <c r="H325" i="3" s="1"/>
  <c r="H326" i="3" s="1"/>
  <c r="C70" i="1"/>
  <c r="H327" i="3" l="1"/>
  <c r="H328" i="3" s="1"/>
  <c r="H329" i="3" s="1"/>
  <c r="H330" i="3" s="1"/>
  <c r="C71" i="1"/>
  <c r="H331" i="3" l="1"/>
  <c r="H332" i="3" s="1"/>
  <c r="H333" i="3" s="1"/>
  <c r="H334" i="3" s="1"/>
  <c r="C72" i="1"/>
  <c r="H335" i="3" l="1"/>
  <c r="H336" i="3" s="1"/>
  <c r="H337" i="3" s="1"/>
  <c r="H338" i="3" s="1"/>
  <c r="H339" i="3" s="1"/>
  <c r="C73" i="1"/>
  <c r="H340" i="3" l="1"/>
  <c r="H341" i="3" s="1"/>
  <c r="H342" i="3" s="1"/>
  <c r="H343" i="3" s="1"/>
  <c r="H344" i="3" s="1"/>
  <c r="C74" i="1"/>
  <c r="H345" i="3" l="1"/>
  <c r="H346" i="3" s="1"/>
  <c r="H347" i="3" s="1"/>
  <c r="H348" i="3" s="1"/>
  <c r="H349" i="3" s="1"/>
  <c r="C75" i="1"/>
  <c r="H350" i="3" l="1"/>
  <c r="H351" i="3" s="1"/>
  <c r="H352" i="3" s="1"/>
  <c r="H353" i="3" s="1"/>
  <c r="H354" i="3" s="1"/>
  <c r="C76" i="1"/>
  <c r="H355" i="3" l="1"/>
  <c r="H356" i="3" s="1"/>
  <c r="H357" i="3" s="1"/>
  <c r="H358" i="3" s="1"/>
  <c r="H359" i="3" s="1"/>
  <c r="C77" i="1"/>
  <c r="H360" i="3" l="1"/>
  <c r="H361" i="3" s="1"/>
  <c r="H362" i="3" s="1"/>
  <c r="H363" i="3" s="1"/>
  <c r="H364" i="3" s="1"/>
  <c r="C78" i="1"/>
  <c r="H365" i="3" l="1"/>
  <c r="H366" i="3" s="1"/>
  <c r="H367" i="3" s="1"/>
  <c r="H368" i="3" s="1"/>
  <c r="H369" i="3" s="1"/>
  <c r="C79" i="1"/>
  <c r="H370" i="3" l="1"/>
  <c r="H371" i="3" s="1"/>
  <c r="H372" i="3" s="1"/>
  <c r="H373" i="3" s="1"/>
  <c r="C80" i="1"/>
  <c r="H374" i="3" l="1"/>
  <c r="H375" i="3" s="1"/>
  <c r="H376" i="3" s="1"/>
  <c r="H377" i="3" s="1"/>
  <c r="H378" i="3" s="1"/>
  <c r="C81" i="1"/>
  <c r="H379" i="3" l="1"/>
  <c r="H380" i="3" s="1"/>
  <c r="H381" i="3" s="1"/>
  <c r="H382" i="3" s="1"/>
  <c r="H383" i="3" s="1"/>
  <c r="C82" i="1"/>
  <c r="H384" i="3" l="1"/>
  <c r="H385" i="3" s="1"/>
  <c r="H386" i="3" s="1"/>
  <c r="H387" i="3" s="1"/>
  <c r="H388" i="3" s="1"/>
  <c r="C83" i="1"/>
  <c r="H389" i="3" l="1"/>
  <c r="H390" i="3" s="1"/>
  <c r="H391" i="3" s="1"/>
  <c r="H392" i="3" s="1"/>
  <c r="H393" i="3" s="1"/>
  <c r="C84" i="1"/>
  <c r="H394" i="3" l="1"/>
  <c r="H395" i="3" s="1"/>
  <c r="H396" i="3" s="1"/>
  <c r="H397" i="3" s="1"/>
  <c r="H398" i="3" s="1"/>
  <c r="C85" i="1"/>
  <c r="H399" i="3" l="1"/>
  <c r="H400" i="3" s="1"/>
  <c r="H401" i="3" s="1"/>
  <c r="H402" i="3" s="1"/>
  <c r="H403" i="3" s="1"/>
  <c r="C86" i="1"/>
  <c r="H404" i="3" l="1"/>
  <c r="H405" i="3" s="1"/>
  <c r="H406" i="3" s="1"/>
  <c r="H407" i="3" s="1"/>
  <c r="H408" i="3" s="1"/>
  <c r="H409" i="3" s="1"/>
  <c r="C87" i="1"/>
  <c r="H410" i="3" l="1"/>
  <c r="H411" i="3" s="1"/>
  <c r="H412" i="3" s="1"/>
  <c r="C88" i="1"/>
  <c r="H413" i="3" l="1"/>
  <c r="H414" i="3" s="1"/>
  <c r="H415" i="3" s="1"/>
  <c r="H416" i="3" s="1"/>
  <c r="H417" i="3" s="1"/>
  <c r="C89" i="1"/>
  <c r="H418" i="3" l="1"/>
  <c r="H419" i="3" s="1"/>
  <c r="H420" i="3" s="1"/>
  <c r="H421" i="3" s="1"/>
  <c r="C90" i="1"/>
  <c r="H422" i="3" l="1"/>
  <c r="H423" i="3" s="1"/>
  <c r="H424" i="3" s="1"/>
  <c r="H425" i="3" s="1"/>
  <c r="H426" i="3" s="1"/>
  <c r="C91" i="1"/>
  <c r="H427" i="3" l="1"/>
  <c r="H428" i="3" s="1"/>
  <c r="H429" i="3" s="1"/>
  <c r="H430" i="3" s="1"/>
  <c r="H431" i="3" s="1"/>
  <c r="C92" i="1"/>
  <c r="H432" i="3" l="1"/>
  <c r="H433" i="3" s="1"/>
  <c r="H434" i="3" s="1"/>
  <c r="H435" i="3" s="1"/>
  <c r="H436" i="3" s="1"/>
  <c r="C93" i="1"/>
  <c r="H437" i="3" l="1"/>
  <c r="H438" i="3" s="1"/>
  <c r="H439" i="3" s="1"/>
  <c r="H440" i="3" s="1"/>
  <c r="H441" i="3" s="1"/>
  <c r="C94" i="1"/>
  <c r="H442" i="3" l="1"/>
  <c r="H443" i="3" s="1"/>
  <c r="H444" i="3" s="1"/>
  <c r="H445" i="3" s="1"/>
  <c r="H446" i="3" s="1"/>
  <c r="C95" i="1"/>
  <c r="H447" i="3" l="1"/>
  <c r="H448" i="3" s="1"/>
  <c r="H449" i="3" s="1"/>
  <c r="H450" i="3" s="1"/>
  <c r="H451" i="3" s="1"/>
  <c r="C96" i="1"/>
  <c r="H452" i="3" l="1"/>
  <c r="H453" i="3" s="1"/>
  <c r="H454" i="3" s="1"/>
  <c r="H455" i="3" s="1"/>
  <c r="H456" i="3" s="1"/>
  <c r="C97" i="1"/>
  <c r="H457" i="3" l="1"/>
  <c r="H458" i="3" s="1"/>
  <c r="H459" i="3" s="1"/>
  <c r="H460" i="3" s="1"/>
  <c r="H461" i="3" s="1"/>
  <c r="C98" i="1"/>
  <c r="H462" i="3" l="1"/>
  <c r="H463" i="3" s="1"/>
  <c r="H464" i="3" s="1"/>
  <c r="H465" i="3" s="1"/>
  <c r="H466" i="3" s="1"/>
  <c r="C99" i="1"/>
  <c r="H467" i="3" l="1"/>
  <c r="H468" i="3" s="1"/>
  <c r="H469" i="3" s="1"/>
  <c r="H470" i="3" s="1"/>
  <c r="H471" i="3" s="1"/>
  <c r="C100" i="1"/>
  <c r="H472" i="3" l="1"/>
  <c r="H473" i="3" s="1"/>
  <c r="H474" i="3" s="1"/>
  <c r="H475" i="3" s="1"/>
  <c r="H476" i="3" s="1"/>
  <c r="C101" i="1"/>
  <c r="H477" i="3" l="1"/>
  <c r="H478" i="3" s="1"/>
  <c r="H479" i="3" s="1"/>
  <c r="H480" i="3" s="1"/>
  <c r="H481" i="3" s="1"/>
  <c r="C102" i="1"/>
  <c r="H482" i="3" l="1"/>
  <c r="H483" i="3" s="1"/>
  <c r="H484" i="3" s="1"/>
  <c r="H485" i="3" s="1"/>
  <c r="C103" i="1"/>
  <c r="H486" i="3" l="1"/>
  <c r="H487" i="3" s="1"/>
  <c r="H488" i="3" s="1"/>
  <c r="H489" i="3" s="1"/>
  <c r="C104" i="1"/>
  <c r="H490" i="3" l="1"/>
  <c r="H491" i="3" s="1"/>
  <c r="H492" i="3" s="1"/>
  <c r="H493" i="3" s="1"/>
  <c r="H494" i="3" s="1"/>
  <c r="C105" i="1"/>
  <c r="H495" i="3" l="1"/>
  <c r="H496" i="3" s="1"/>
  <c r="H497" i="3" s="1"/>
  <c r="C106" i="1"/>
  <c r="H498" i="3" l="1"/>
  <c r="H499" i="3" s="1"/>
  <c r="H500" i="3" s="1"/>
  <c r="H501" i="3" s="1"/>
  <c r="H502" i="3" s="1"/>
  <c r="C107" i="1"/>
  <c r="H503" i="3" l="1"/>
  <c r="H504" i="3" s="1"/>
  <c r="H505" i="3" s="1"/>
  <c r="H506" i="3" s="1"/>
  <c r="H507" i="3" s="1"/>
  <c r="C108" i="1"/>
  <c r="H508" i="3" l="1"/>
  <c r="H509" i="3" s="1"/>
  <c r="H510" i="3" s="1"/>
  <c r="H511" i="3" s="1"/>
  <c r="H512" i="3" s="1"/>
  <c r="C109" i="1"/>
  <c r="H513" i="3" l="1"/>
  <c r="H514" i="3" s="1"/>
  <c r="H515" i="3" s="1"/>
  <c r="H516" i="3" s="1"/>
  <c r="H517" i="3" s="1"/>
  <c r="C110" i="1"/>
  <c r="H518" i="3" l="1"/>
  <c r="H519" i="3" s="1"/>
  <c r="H520" i="3" s="1"/>
  <c r="H521" i="3" s="1"/>
  <c r="H522" i="3" s="1"/>
  <c r="C111" i="1"/>
  <c r="H523" i="3" l="1"/>
  <c r="H524" i="3" s="1"/>
  <c r="H525" i="3" s="1"/>
  <c r="H526" i="3" s="1"/>
  <c r="H527" i="3" s="1"/>
  <c r="C112" i="1"/>
  <c r="H528" i="3" l="1"/>
  <c r="H529" i="3" s="1"/>
  <c r="H530" i="3" s="1"/>
  <c r="H531" i="3" s="1"/>
  <c r="H532" i="3" s="1"/>
  <c r="C113" i="1"/>
  <c r="H533" i="3" l="1"/>
  <c r="H534" i="3" s="1"/>
  <c r="H535" i="3" s="1"/>
  <c r="H536" i="3" s="1"/>
  <c r="H537" i="3" s="1"/>
  <c r="C114" i="1"/>
  <c r="H538" i="3" l="1"/>
  <c r="H539" i="3" s="1"/>
  <c r="H540" i="3" s="1"/>
  <c r="H541" i="3" s="1"/>
  <c r="C115" i="1"/>
  <c r="H542" i="3" l="1"/>
  <c r="H543" i="3" s="1"/>
  <c r="H544" i="3" s="1"/>
  <c r="H545" i="3" s="1"/>
  <c r="H546" i="3" s="1"/>
  <c r="C116" i="1"/>
  <c r="H547" i="3" l="1"/>
  <c r="H548" i="3" s="1"/>
  <c r="C117" i="1"/>
  <c r="H549" i="3" l="1"/>
  <c r="H550" i="3" s="1"/>
  <c r="H551" i="3" s="1"/>
  <c r="H552" i="3" s="1"/>
  <c r="H553" i="3" s="1"/>
  <c r="C118" i="1"/>
  <c r="H554" i="3" l="1"/>
  <c r="H555" i="3" s="1"/>
  <c r="H556" i="3" s="1"/>
  <c r="H557" i="3" s="1"/>
  <c r="H558" i="3" s="1"/>
  <c r="C119" i="1"/>
  <c r="H559" i="3" l="1"/>
  <c r="H560" i="3" s="1"/>
  <c r="H561" i="3" s="1"/>
  <c r="H562" i="3" s="1"/>
  <c r="H563" i="3" s="1"/>
  <c r="C120" i="1"/>
  <c r="H564" i="3" l="1"/>
  <c r="H565" i="3" s="1"/>
  <c r="H566" i="3" s="1"/>
  <c r="H567" i="3" s="1"/>
  <c r="H568" i="3" s="1"/>
  <c r="C121" i="1"/>
  <c r="H569" i="3" l="1"/>
  <c r="H570" i="3" s="1"/>
  <c r="H571" i="3" s="1"/>
  <c r="H572" i="3" s="1"/>
  <c r="H573" i="3" s="1"/>
  <c r="H574" i="3" s="1"/>
  <c r="C122" i="1"/>
  <c r="H575" i="3" l="1"/>
  <c r="H576" i="3" s="1"/>
  <c r="H577" i="3" s="1"/>
  <c r="C123" i="1"/>
  <c r="H578" i="3" l="1"/>
  <c r="H579" i="3" s="1"/>
  <c r="H580" i="3" s="1"/>
  <c r="H581" i="3" s="1"/>
  <c r="C124" i="1"/>
  <c r="H582" i="3" l="1"/>
  <c r="H583" i="3" s="1"/>
  <c r="H584" i="3" s="1"/>
  <c r="H585" i="3" s="1"/>
  <c r="H586" i="3" s="1"/>
  <c r="C125" i="1"/>
  <c r="H587" i="3" l="1"/>
  <c r="H588" i="3" s="1"/>
  <c r="H589" i="3" s="1"/>
  <c r="H590" i="3" s="1"/>
  <c r="H591" i="3" s="1"/>
  <c r="C126" i="1"/>
  <c r="H592" i="3" l="1"/>
  <c r="H593" i="3" s="1"/>
  <c r="H594" i="3" s="1"/>
  <c r="H595" i="3" s="1"/>
  <c r="H596" i="3" s="1"/>
  <c r="C127" i="1"/>
  <c r="H597" i="3" l="1"/>
  <c r="H598" i="3" s="1"/>
  <c r="H599" i="3" s="1"/>
  <c r="H600" i="3" s="1"/>
  <c r="H601" i="3" s="1"/>
  <c r="C128" i="1"/>
  <c r="H602" i="3" l="1"/>
  <c r="H603" i="3" s="1"/>
  <c r="H604" i="3" s="1"/>
  <c r="H605" i="3" s="1"/>
  <c r="H606" i="3" s="1"/>
  <c r="C129" i="1"/>
  <c r="H607" i="3" l="1"/>
  <c r="H608" i="3" s="1"/>
  <c r="H609" i="3" s="1"/>
  <c r="H610" i="3" s="1"/>
  <c r="H611" i="3" s="1"/>
  <c r="C130" i="1"/>
  <c r="H612" i="3" l="1"/>
  <c r="H613" i="3" s="1"/>
  <c r="H614" i="3" s="1"/>
  <c r="H615" i="3" s="1"/>
  <c r="H616" i="3" s="1"/>
  <c r="C131" i="1"/>
  <c r="H617" i="3" l="1"/>
  <c r="H618" i="3" s="1"/>
  <c r="H619" i="3" s="1"/>
  <c r="H620" i="3" s="1"/>
  <c r="C132" i="1"/>
  <c r="H621" i="3" l="1"/>
  <c r="H622" i="3" s="1"/>
  <c r="H623" i="3" s="1"/>
  <c r="H624" i="3" s="1"/>
  <c r="H625" i="3" s="1"/>
  <c r="C133" i="1"/>
  <c r="H626" i="3" l="1"/>
  <c r="H627" i="3" s="1"/>
  <c r="H628" i="3" s="1"/>
  <c r="H629" i="3" s="1"/>
  <c r="H630" i="3" s="1"/>
  <c r="C134" i="1"/>
  <c r="H631" i="3" l="1"/>
  <c r="H632" i="3" s="1"/>
  <c r="H633" i="3" s="1"/>
  <c r="H634" i="3" s="1"/>
  <c r="H635" i="3" s="1"/>
  <c r="C135" i="1"/>
  <c r="H636" i="3" l="1"/>
  <c r="H637" i="3" s="1"/>
  <c r="H638" i="3" s="1"/>
  <c r="H639" i="3" s="1"/>
  <c r="H640" i="3" s="1"/>
  <c r="C136" i="1"/>
  <c r="H641" i="3" l="1"/>
  <c r="H642" i="3" s="1"/>
  <c r="H643" i="3" s="1"/>
  <c r="H644" i="3" s="1"/>
  <c r="H645" i="3" s="1"/>
  <c r="C137" i="1"/>
  <c r="H646" i="3" l="1"/>
  <c r="H647" i="3" s="1"/>
  <c r="H648" i="3" s="1"/>
  <c r="H649" i="3" s="1"/>
  <c r="H650" i="3" s="1"/>
  <c r="C138" i="1"/>
  <c r="H651" i="3" l="1"/>
  <c r="H652" i="3" s="1"/>
  <c r="H653" i="3" s="1"/>
  <c r="H654" i="3" s="1"/>
  <c r="H655" i="3" s="1"/>
  <c r="C139" i="1"/>
  <c r="H656" i="3" l="1"/>
  <c r="H657" i="3" s="1"/>
  <c r="H658" i="3" s="1"/>
  <c r="H659" i="3" s="1"/>
  <c r="C140" i="1"/>
  <c r="H660" i="3" l="1"/>
  <c r="H661" i="3" s="1"/>
  <c r="H662" i="3" s="1"/>
  <c r="H663" i="3" s="1"/>
  <c r="H664" i="3" s="1"/>
  <c r="C141" i="1"/>
  <c r="H665" i="3" l="1"/>
  <c r="H666" i="3" s="1"/>
  <c r="H667" i="3" s="1"/>
  <c r="H668" i="3" s="1"/>
  <c r="H669" i="3" s="1"/>
  <c r="C142" i="1"/>
  <c r="H670" i="3" l="1"/>
  <c r="H671" i="3" s="1"/>
  <c r="H672" i="3" s="1"/>
  <c r="H673" i="3" s="1"/>
  <c r="H674" i="3" s="1"/>
  <c r="C143" i="1"/>
  <c r="H675" i="3" l="1"/>
  <c r="H676" i="3" s="1"/>
  <c r="H677" i="3" s="1"/>
  <c r="H678" i="3" s="1"/>
  <c r="H679" i="3" s="1"/>
  <c r="C144" i="1"/>
  <c r="H680" i="3" l="1"/>
  <c r="H681" i="3" s="1"/>
  <c r="H682" i="3" s="1"/>
  <c r="H683" i="3" s="1"/>
  <c r="H684" i="3" s="1"/>
  <c r="C145" i="1"/>
  <c r="H685" i="3" l="1"/>
  <c r="H686" i="3" s="1"/>
  <c r="H687" i="3" s="1"/>
  <c r="H688" i="3" s="1"/>
  <c r="H689" i="3" s="1"/>
  <c r="C146" i="1"/>
  <c r="H690" i="3" l="1"/>
  <c r="H691" i="3" s="1"/>
  <c r="H692" i="3" s="1"/>
  <c r="H693" i="3" s="1"/>
  <c r="H694" i="3" s="1"/>
  <c r="C147" i="1"/>
  <c r="H695" i="3" l="1"/>
  <c r="H696" i="3" s="1"/>
  <c r="H697" i="3" s="1"/>
  <c r="H698" i="3" s="1"/>
  <c r="C148" i="1"/>
  <c r="H699" i="3" l="1"/>
  <c r="H700" i="3" s="1"/>
  <c r="H701" i="3" s="1"/>
  <c r="H702" i="3" s="1"/>
  <c r="H703" i="3" s="1"/>
  <c r="C149" i="1"/>
  <c r="H704" i="3" l="1"/>
  <c r="H705" i="3" s="1"/>
  <c r="H706" i="3" s="1"/>
  <c r="H707" i="3" s="1"/>
  <c r="H708" i="3" s="1"/>
  <c r="C150" i="1"/>
  <c r="H709" i="3" l="1"/>
  <c r="H710" i="3" s="1"/>
  <c r="H711" i="3" s="1"/>
  <c r="H712" i="3" s="1"/>
  <c r="H713" i="3" s="1"/>
  <c r="C151" i="1"/>
  <c r="H714" i="3" l="1"/>
  <c r="H715" i="3" s="1"/>
  <c r="H716" i="3" s="1"/>
  <c r="H717" i="3" s="1"/>
  <c r="H718" i="3" s="1"/>
  <c r="C152" i="1"/>
  <c r="H719" i="3" l="1"/>
  <c r="H720" i="3" s="1"/>
  <c r="H721" i="3" s="1"/>
  <c r="H722" i="3" s="1"/>
  <c r="H723" i="3" s="1"/>
  <c r="C153" i="1"/>
  <c r="H724" i="3" l="1"/>
  <c r="H725" i="3" s="1"/>
  <c r="H726" i="3" s="1"/>
  <c r="H727" i="3" s="1"/>
  <c r="C154" i="1"/>
  <c r="H728" i="3" l="1"/>
  <c r="H729" i="3" s="1"/>
  <c r="H730" i="3" s="1"/>
  <c r="H731" i="3" s="1"/>
  <c r="H732" i="3" s="1"/>
  <c r="C155" i="1"/>
  <c r="H733" i="3" l="1"/>
  <c r="H734" i="3" s="1"/>
  <c r="H735" i="3" s="1"/>
  <c r="C156" i="1"/>
  <c r="H736" i="3" l="1"/>
  <c r="H737" i="3" s="1"/>
  <c r="H738" i="3" s="1"/>
  <c r="H739" i="3" s="1"/>
  <c r="H740" i="3" s="1"/>
  <c r="H741" i="3" s="1"/>
  <c r="C157" i="1"/>
  <c r="H742" i="3" l="1"/>
  <c r="H743" i="3" s="1"/>
  <c r="C158" i="1"/>
  <c r="H744" i="3" l="1"/>
  <c r="H745" i="3" s="1"/>
  <c r="H746" i="3" s="1"/>
  <c r="H747" i="3" s="1"/>
  <c r="C159" i="1"/>
  <c r="H748" i="3" l="1"/>
  <c r="H749" i="3" s="1"/>
  <c r="H750" i="3" s="1"/>
  <c r="H751" i="3" s="1"/>
  <c r="H752" i="3" s="1"/>
  <c r="C160" i="1"/>
  <c r="H753" i="3" l="1"/>
  <c r="H754" i="3" s="1"/>
  <c r="H755" i="3" s="1"/>
  <c r="H756" i="3" s="1"/>
  <c r="H757" i="3" s="1"/>
  <c r="C161" i="1"/>
  <c r="H758" i="3" l="1"/>
  <c r="H759" i="3" s="1"/>
  <c r="H760" i="3" s="1"/>
  <c r="H761" i="3" s="1"/>
  <c r="H762" i="3" s="1"/>
  <c r="C162" i="1"/>
  <c r="H763" i="3" l="1"/>
  <c r="H764" i="3" s="1"/>
  <c r="H765" i="3" s="1"/>
  <c r="H766" i="3" s="1"/>
  <c r="H767" i="3" s="1"/>
  <c r="C163" i="1"/>
  <c r="H768" i="3" l="1"/>
  <c r="H769" i="3" s="1"/>
  <c r="H770" i="3" s="1"/>
  <c r="H771" i="3" s="1"/>
  <c r="H772" i="3" s="1"/>
  <c r="C164" i="1"/>
  <c r="H773" i="3" l="1"/>
  <c r="H774" i="3" s="1"/>
  <c r="H775" i="3" s="1"/>
  <c r="H776" i="3" s="1"/>
  <c r="H777" i="3" s="1"/>
  <c r="C165" i="1"/>
  <c r="H778" i="3" l="1"/>
  <c r="H779" i="3" s="1"/>
  <c r="H780" i="3" s="1"/>
  <c r="H781" i="3" s="1"/>
  <c r="H782" i="3" s="1"/>
  <c r="C166" i="1"/>
  <c r="H783" i="3" l="1"/>
  <c r="H784" i="3" s="1"/>
  <c r="H785" i="3" s="1"/>
  <c r="H786" i="3" s="1"/>
  <c r="C167" i="1"/>
  <c r="H787" i="3" l="1"/>
  <c r="H788" i="3" s="1"/>
  <c r="H789" i="3" s="1"/>
  <c r="H790" i="3" s="1"/>
  <c r="H791" i="3" s="1"/>
  <c r="C168" i="1"/>
  <c r="H792" i="3" l="1"/>
  <c r="H793" i="3" s="1"/>
  <c r="H794" i="3" s="1"/>
  <c r="C169" i="1"/>
  <c r="H795" i="3" l="1"/>
  <c r="H796" i="3" s="1"/>
  <c r="H797" i="3" s="1"/>
  <c r="H798" i="3" s="1"/>
  <c r="C170" i="1"/>
  <c r="H799" i="3" l="1"/>
  <c r="H800" i="3" s="1"/>
  <c r="H801" i="3" s="1"/>
  <c r="H802" i="3" s="1"/>
  <c r="H803" i="3" s="1"/>
  <c r="C171" i="1"/>
  <c r="H804" i="3" l="1"/>
  <c r="H805" i="3" s="1"/>
  <c r="H806" i="3" s="1"/>
  <c r="H807" i="3" s="1"/>
  <c r="H808" i="3" s="1"/>
  <c r="C172" i="1"/>
  <c r="H809" i="3" l="1"/>
  <c r="H810" i="3" s="1"/>
  <c r="H811" i="3" s="1"/>
  <c r="H812" i="3" s="1"/>
  <c r="H813" i="3" s="1"/>
  <c r="C173" i="1"/>
  <c r="H814" i="3" l="1"/>
  <c r="H815" i="3" s="1"/>
  <c r="H816" i="3" s="1"/>
  <c r="H817" i="3" s="1"/>
  <c r="H818" i="3" s="1"/>
  <c r="C174" i="1"/>
  <c r="H819" i="3" l="1"/>
  <c r="H820" i="3" s="1"/>
  <c r="H821" i="3" s="1"/>
  <c r="H822" i="3" s="1"/>
  <c r="H823" i="3" s="1"/>
  <c r="C175" i="1"/>
  <c r="H824" i="3" l="1"/>
  <c r="H825" i="3" s="1"/>
  <c r="C176" i="1"/>
  <c r="H826" i="3" l="1"/>
  <c r="H827" i="3" s="1"/>
  <c r="H828" i="3" s="1"/>
  <c r="H829" i="3" s="1"/>
  <c r="H830" i="3" s="1"/>
  <c r="C177" i="1"/>
  <c r="H831" i="3" l="1"/>
  <c r="H832" i="3" s="1"/>
  <c r="H833" i="3" s="1"/>
  <c r="H834" i="3" s="1"/>
  <c r="H835" i="3" s="1"/>
  <c r="C178" i="1"/>
  <c r="H836" i="3" l="1"/>
  <c r="H837" i="3" s="1"/>
  <c r="H838" i="3" s="1"/>
  <c r="H839" i="3" s="1"/>
  <c r="H840" i="3" s="1"/>
  <c r="C179" i="1"/>
  <c r="H841" i="3" l="1"/>
  <c r="H842" i="3" s="1"/>
  <c r="H843" i="3" s="1"/>
  <c r="H844" i="3" s="1"/>
  <c r="H845" i="3" s="1"/>
  <c r="C180" i="1"/>
  <c r="H846" i="3" l="1"/>
  <c r="H847" i="3" s="1"/>
  <c r="H848" i="3" s="1"/>
  <c r="H849" i="3" s="1"/>
  <c r="H850" i="3" s="1"/>
  <c r="C181" i="1"/>
  <c r="H851" i="3" l="1"/>
  <c r="H852" i="3" s="1"/>
  <c r="H853" i="3" s="1"/>
  <c r="H854" i="3" s="1"/>
  <c r="H855" i="3" s="1"/>
  <c r="C182" i="1"/>
  <c r="H856" i="3" l="1"/>
  <c r="H857" i="3" s="1"/>
  <c r="H858" i="3" s="1"/>
  <c r="H859" i="3" s="1"/>
  <c r="H860" i="3" s="1"/>
  <c r="C183" i="1"/>
  <c r="H861" i="3" l="1"/>
  <c r="H862" i="3" s="1"/>
  <c r="H863" i="3" s="1"/>
  <c r="H864" i="3" s="1"/>
  <c r="H865" i="3" s="1"/>
  <c r="C184" i="1"/>
  <c r="H866" i="3" l="1"/>
  <c r="H867" i="3" s="1"/>
  <c r="H868" i="3" s="1"/>
  <c r="H869" i="3" s="1"/>
  <c r="C185" i="1"/>
  <c r="H870" i="3" l="1"/>
  <c r="H871" i="3" s="1"/>
  <c r="H872" i="3" s="1"/>
  <c r="H873" i="3" s="1"/>
  <c r="H874" i="3" s="1"/>
  <c r="C186" i="1"/>
  <c r="H875" i="3" l="1"/>
  <c r="H876" i="3" s="1"/>
  <c r="H877" i="3" s="1"/>
  <c r="H878" i="3" s="1"/>
  <c r="H879" i="3" s="1"/>
  <c r="C187" i="1"/>
  <c r="H880" i="3" l="1"/>
  <c r="H881" i="3" s="1"/>
  <c r="H882" i="3" s="1"/>
  <c r="H883" i="3" s="1"/>
  <c r="H884" i="3" s="1"/>
  <c r="C188" i="1"/>
  <c r="H885" i="3" l="1"/>
  <c r="H886" i="3" s="1"/>
  <c r="H887" i="3" s="1"/>
  <c r="H888" i="3" s="1"/>
  <c r="H889" i="3" s="1"/>
  <c r="C189" i="1"/>
  <c r="H890" i="3" l="1"/>
  <c r="H891" i="3" s="1"/>
  <c r="H892" i="3" s="1"/>
  <c r="H893" i="3" s="1"/>
  <c r="H894" i="3" s="1"/>
  <c r="C190" i="1"/>
  <c r="H895" i="3" l="1"/>
  <c r="H896" i="3" s="1"/>
  <c r="H897" i="3" s="1"/>
  <c r="H898" i="3" s="1"/>
  <c r="H899" i="3" s="1"/>
  <c r="C191" i="1"/>
  <c r="H900" i="3" l="1"/>
  <c r="H901" i="3" s="1"/>
  <c r="H902" i="3" s="1"/>
  <c r="H903" i="3" s="1"/>
  <c r="C192" i="1"/>
  <c r="H904" i="3" l="1"/>
  <c r="H905" i="3" s="1"/>
  <c r="H906" i="3" s="1"/>
  <c r="H907" i="3" s="1"/>
  <c r="H908" i="3" s="1"/>
  <c r="C193" i="1"/>
  <c r="H909" i="3" l="1"/>
  <c r="H910" i="3" s="1"/>
  <c r="H911" i="3" s="1"/>
  <c r="H912" i="3" s="1"/>
  <c r="H913" i="3" s="1"/>
  <c r="C194" i="1"/>
  <c r="H914" i="3" l="1"/>
  <c r="H915" i="3" s="1"/>
  <c r="H916" i="3" s="1"/>
  <c r="H917" i="3" s="1"/>
  <c r="H918" i="3" s="1"/>
  <c r="C195" i="1"/>
  <c r="H919" i="3" l="1"/>
  <c r="H920" i="3" s="1"/>
  <c r="H921" i="3" s="1"/>
  <c r="H922" i="3" s="1"/>
  <c r="H923" i="3" s="1"/>
  <c r="C196" i="1"/>
  <c r="H924" i="3" l="1"/>
  <c r="H925" i="3" s="1"/>
  <c r="H926" i="3" s="1"/>
  <c r="H927" i="3" s="1"/>
  <c r="H928" i="3" s="1"/>
  <c r="C197" i="1"/>
  <c r="H929" i="3" l="1"/>
  <c r="H930" i="3" s="1"/>
  <c r="H931" i="3" s="1"/>
  <c r="H932" i="3" s="1"/>
  <c r="H933" i="3" s="1"/>
  <c r="H934" i="3" s="1"/>
  <c r="C198" i="1"/>
  <c r="H935" i="3" l="1"/>
  <c r="H936" i="3" s="1"/>
  <c r="H937" i="3" s="1"/>
  <c r="C199" i="1"/>
  <c r="H938" i="3" l="1"/>
  <c r="H939" i="3" s="1"/>
  <c r="H940" i="3" s="1"/>
  <c r="H941" i="3" s="1"/>
  <c r="H942" i="3" s="1"/>
  <c r="C200" i="1"/>
  <c r="H943" i="3" l="1"/>
  <c r="H944" i="3" s="1"/>
  <c r="H945" i="3" s="1"/>
  <c r="H946" i="3" s="1"/>
  <c r="H947" i="3" s="1"/>
  <c r="C201" i="1"/>
  <c r="H948" i="3" l="1"/>
  <c r="H949" i="3" s="1"/>
  <c r="H950" i="3" s="1"/>
  <c r="H951" i="3" s="1"/>
  <c r="H952" i="3" s="1"/>
  <c r="C202" i="1"/>
  <c r="H953" i="3" l="1"/>
  <c r="H954" i="3" s="1"/>
  <c r="H955" i="3" s="1"/>
  <c r="H956" i="3" s="1"/>
  <c r="H957" i="3" s="1"/>
  <c r="C203" i="1"/>
  <c r="H958" i="3" l="1"/>
  <c r="H959" i="3" s="1"/>
  <c r="H960" i="3" s="1"/>
  <c r="H961" i="3" s="1"/>
  <c r="H962" i="3" s="1"/>
  <c r="C204" i="1"/>
  <c r="H963" i="3" l="1"/>
  <c r="H964" i="3" s="1"/>
  <c r="H965" i="3" s="1"/>
  <c r="H966" i="3" s="1"/>
  <c r="H967" i="3" s="1"/>
  <c r="C205" i="1"/>
  <c r="H968" i="3" l="1"/>
  <c r="H969" i="3" s="1"/>
  <c r="H970" i="3" s="1"/>
  <c r="H971" i="3" s="1"/>
  <c r="C206" i="1"/>
  <c r="H972" i="3" l="1"/>
  <c r="H973" i="3" s="1"/>
  <c r="H974" i="3" s="1"/>
  <c r="H975" i="3" s="1"/>
  <c r="H976" i="3" s="1"/>
  <c r="C207" i="1"/>
  <c r="H977" i="3" l="1"/>
  <c r="H978" i="3" s="1"/>
  <c r="H979" i="3" s="1"/>
  <c r="C208" i="1"/>
  <c r="H980" i="3" l="1"/>
  <c r="H981" i="3" s="1"/>
  <c r="H982" i="3" s="1"/>
  <c r="H983" i="3" s="1"/>
  <c r="H984" i="3" s="1"/>
  <c r="H985" i="3" s="1"/>
  <c r="C209" i="1"/>
  <c r="H986" i="3" l="1"/>
  <c r="H987" i="3" s="1"/>
  <c r="C210" i="1"/>
  <c r="H988" i="3" l="1"/>
  <c r="H989" i="3" s="1"/>
  <c r="H990" i="3" s="1"/>
  <c r="H991" i="3" s="1"/>
  <c r="C211" i="1"/>
  <c r="H992" i="3" l="1"/>
  <c r="H993" i="3" s="1"/>
  <c r="H994" i="3" s="1"/>
  <c r="H995" i="3" s="1"/>
  <c r="H996" i="3" s="1"/>
  <c r="C212" i="1"/>
  <c r="H997" i="3" l="1"/>
  <c r="H998" i="3" s="1"/>
  <c r="H999" i="3" s="1"/>
  <c r="H1000" i="3" s="1"/>
  <c r="H1001" i="3" s="1"/>
  <c r="C213" i="1"/>
  <c r="H1002" i="3" l="1"/>
  <c r="H1003" i="3" s="1"/>
  <c r="H1004" i="3" s="1"/>
  <c r="H1005" i="3" s="1"/>
  <c r="H1006" i="3" s="1"/>
  <c r="C214" i="1"/>
  <c r="H1007" i="3" l="1"/>
  <c r="H1008" i="3" s="1"/>
  <c r="H1009" i="3" s="1"/>
  <c r="H1010" i="3" s="1"/>
  <c r="H1011" i="3" s="1"/>
  <c r="C215" i="1"/>
  <c r="H1012" i="3" l="1"/>
  <c r="H1013" i="3" s="1"/>
  <c r="H1014" i="3" s="1"/>
  <c r="H1015" i="3" s="1"/>
  <c r="H1016" i="3" s="1"/>
  <c r="C216" i="1"/>
  <c r="H1017" i="3" l="1"/>
  <c r="H1018" i="3" s="1"/>
  <c r="H1019" i="3" s="1"/>
  <c r="H1020" i="3" s="1"/>
  <c r="H1021" i="3" s="1"/>
  <c r="C217" i="1"/>
  <c r="H1022" i="3" l="1"/>
  <c r="H1023" i="3" s="1"/>
  <c r="H1024" i="3" s="1"/>
  <c r="H1025" i="3" s="1"/>
  <c r="H1026" i="3" s="1"/>
  <c r="C218" i="1"/>
  <c r="H1027" i="3" l="1"/>
  <c r="H1028" i="3" s="1"/>
  <c r="H1029" i="3" s="1"/>
  <c r="H1030" i="3" s="1"/>
  <c r="H1031" i="3" s="1"/>
  <c r="C219" i="1"/>
  <c r="H1032" i="3" l="1"/>
  <c r="H1033" i="3" s="1"/>
  <c r="H1034" i="3" s="1"/>
  <c r="H1035" i="3" s="1"/>
  <c r="C220" i="1"/>
  <c r="H1036" i="3" l="1"/>
  <c r="H1037" i="3" s="1"/>
  <c r="H1038" i="3" s="1"/>
  <c r="H1039" i="3" s="1"/>
  <c r="C221" i="1"/>
  <c r="H1040" i="3" l="1"/>
  <c r="H1041" i="3" s="1"/>
  <c r="H1042" i="3" s="1"/>
  <c r="C222" i="1"/>
  <c r="H1043" i="3" l="1"/>
  <c r="H1044" i="3" s="1"/>
  <c r="H1045" i="3" s="1"/>
  <c r="H1046" i="3" s="1"/>
  <c r="H1047" i="3" s="1"/>
  <c r="C223" i="1"/>
  <c r="H1048" i="3" l="1"/>
  <c r="H1049" i="3" s="1"/>
  <c r="H1050" i="3" s="1"/>
  <c r="H1051" i="3" s="1"/>
  <c r="H1052" i="3" s="1"/>
  <c r="C224" i="1"/>
  <c r="H1053" i="3" l="1"/>
  <c r="H1054" i="3" s="1"/>
  <c r="H1055" i="3" s="1"/>
  <c r="H1056" i="3" s="1"/>
  <c r="H1057" i="3" s="1"/>
  <c r="C225" i="1"/>
  <c r="H1058" i="3" l="1"/>
  <c r="H1059" i="3" s="1"/>
  <c r="H1060" i="3" s="1"/>
  <c r="H1061" i="3" s="1"/>
  <c r="H1062" i="3" s="1"/>
  <c r="C226" i="1"/>
  <c r="H1063" i="3" l="1"/>
  <c r="H1064" i="3" s="1"/>
  <c r="H1065" i="3" s="1"/>
  <c r="H1066" i="3" s="1"/>
  <c r="C227" i="1"/>
  <c r="H1067" i="3" l="1"/>
  <c r="H1068" i="3" s="1"/>
  <c r="H1069" i="3" s="1"/>
  <c r="C228" i="1"/>
  <c r="H1070" i="3" l="1"/>
  <c r="H1071" i="3" s="1"/>
  <c r="H1072" i="3" s="1"/>
  <c r="H1073" i="3" s="1"/>
  <c r="H1074" i="3" s="1"/>
  <c r="C229" i="1"/>
  <c r="H1075" i="3" l="1"/>
  <c r="H1076" i="3" s="1"/>
  <c r="H1077" i="3" s="1"/>
  <c r="H1078" i="3" s="1"/>
  <c r="H1079" i="3" s="1"/>
  <c r="C230" i="1"/>
  <c r="H1080" i="3" l="1"/>
  <c r="H1081" i="3" s="1"/>
  <c r="H1082" i="3" s="1"/>
  <c r="H1083" i="3" s="1"/>
  <c r="H1084" i="3" s="1"/>
  <c r="C231" i="1"/>
  <c r="H1085" i="3" l="1"/>
  <c r="H1086" i="3" s="1"/>
  <c r="H1087" i="3" s="1"/>
  <c r="H1088" i="3" s="1"/>
  <c r="H1089" i="3" s="1"/>
  <c r="C232" i="1"/>
  <c r="H1090" i="3" l="1"/>
  <c r="H1091" i="3" s="1"/>
  <c r="H1092" i="3" s="1"/>
  <c r="H1093" i="3" s="1"/>
  <c r="H1094" i="3" s="1"/>
  <c r="C233" i="1"/>
  <c r="H1095" i="3" l="1"/>
  <c r="H1096" i="3" s="1"/>
  <c r="H1097" i="3" s="1"/>
  <c r="H1098" i="3" s="1"/>
  <c r="H1099" i="3" s="1"/>
  <c r="C234" i="1"/>
  <c r="H1100" i="3" l="1"/>
  <c r="H1101" i="3" s="1"/>
  <c r="H1102" i="3" s="1"/>
  <c r="H1103" i="3" s="1"/>
  <c r="H1104" i="3" s="1"/>
  <c r="C235" i="1"/>
  <c r="H1105" i="3" l="1"/>
  <c r="H1106" i="3" s="1"/>
  <c r="H1107" i="3" s="1"/>
  <c r="H1108" i="3" s="1"/>
  <c r="H1109" i="3" s="1"/>
  <c r="C236" i="1"/>
  <c r="H1110" i="3" l="1"/>
  <c r="H1111" i="3" s="1"/>
  <c r="H1112" i="3" s="1"/>
  <c r="H1113" i="3" s="1"/>
  <c r="C237" i="1"/>
  <c r="H1114" i="3" l="1"/>
  <c r="H1115" i="3" s="1"/>
  <c r="H1116" i="3" s="1"/>
  <c r="H1117" i="3" s="1"/>
  <c r="H1118" i="3" s="1"/>
  <c r="C238" i="1"/>
  <c r="H1119" i="3" l="1"/>
  <c r="H1120" i="3" s="1"/>
  <c r="H1121" i="3" s="1"/>
  <c r="H1122" i="3" s="1"/>
  <c r="H1123" i="3" s="1"/>
  <c r="C239" i="1"/>
  <c r="H1124" i="3" l="1"/>
  <c r="H1125" i="3" s="1"/>
  <c r="H1126" i="3" s="1"/>
  <c r="H1127" i="3" s="1"/>
  <c r="H1128" i="3" s="1"/>
  <c r="C240" i="1"/>
  <c r="H1129" i="3" l="1"/>
  <c r="H1130" i="3" s="1"/>
  <c r="H1131" i="3" s="1"/>
  <c r="H1132" i="3" s="1"/>
  <c r="H1133" i="3" s="1"/>
  <c r="C241" i="1"/>
  <c r="H1134" i="3" l="1"/>
  <c r="H1135" i="3" s="1"/>
  <c r="H1136" i="3" s="1"/>
  <c r="H1137" i="3" s="1"/>
  <c r="H1138" i="3" s="1"/>
  <c r="C242" i="1"/>
  <c r="H1139" i="3" l="1"/>
  <c r="H1140" i="3" s="1"/>
  <c r="H1141" i="3" s="1"/>
  <c r="H1142" i="3" s="1"/>
  <c r="H1143" i="3" s="1"/>
  <c r="C243" i="1"/>
  <c r="H1144" i="3" l="1"/>
  <c r="H1145" i="3" s="1"/>
  <c r="H1146" i="3" s="1"/>
  <c r="H1147" i="3" s="1"/>
  <c r="H1148" i="3" s="1"/>
  <c r="C244" i="1"/>
  <c r="H1149" i="3" l="1"/>
  <c r="H1150" i="3" s="1"/>
  <c r="H1151" i="3" s="1"/>
  <c r="H1152" i="3" s="1"/>
  <c r="C245" i="1"/>
  <c r="H1153" i="3" l="1"/>
  <c r="H1154" i="3" s="1"/>
  <c r="H1155" i="3" s="1"/>
  <c r="H1156" i="3" s="1"/>
  <c r="H1157" i="3" s="1"/>
  <c r="C246" i="1"/>
  <c r="H1158" i="3" l="1"/>
  <c r="H1159" i="3" s="1"/>
  <c r="H1160" i="3" s="1"/>
  <c r="H1161" i="3" s="1"/>
  <c r="H1162" i="3" s="1"/>
  <c r="C247" i="1"/>
  <c r="H1163" i="3" l="1"/>
  <c r="H1164" i="3" s="1"/>
  <c r="H1165" i="3" s="1"/>
  <c r="H1166" i="3" s="1"/>
  <c r="H1167" i="3" s="1"/>
  <c r="C248" i="1"/>
  <c r="H1168" i="3" l="1"/>
  <c r="H1169" i="3" s="1"/>
  <c r="H1170" i="3" s="1"/>
  <c r="H1171" i="3" s="1"/>
  <c r="H1172" i="3" s="1"/>
  <c r="C249" i="1"/>
  <c r="H1173" i="3" l="1"/>
  <c r="H1174" i="3" s="1"/>
  <c r="H1175" i="3" s="1"/>
  <c r="H1176" i="3" s="1"/>
  <c r="H1177" i="3" s="1"/>
  <c r="C250" i="1"/>
  <c r="H1178" i="3" l="1"/>
  <c r="H1179" i="3" s="1"/>
  <c r="H1180" i="3" s="1"/>
  <c r="H1181" i="3" s="1"/>
  <c r="H1182" i="3" s="1"/>
  <c r="C251" i="1"/>
  <c r="H1183" i="3" l="1"/>
  <c r="H1184" i="3" s="1"/>
  <c r="H1185" i="3" s="1"/>
  <c r="H1186" i="3" s="1"/>
  <c r="H1187" i="3" s="1"/>
  <c r="C252" i="1"/>
  <c r="H1188" i="3" l="1"/>
  <c r="H1189" i="3" s="1"/>
  <c r="H1190" i="3" s="1"/>
  <c r="H1191" i="3" s="1"/>
  <c r="H1192" i="3" s="1"/>
  <c r="C253" i="1"/>
  <c r="H1193" i="3" l="1"/>
  <c r="H1194" i="3" s="1"/>
  <c r="H1195" i="3" s="1"/>
  <c r="H1196" i="3" s="1"/>
  <c r="H1197" i="3" s="1"/>
  <c r="C254" i="1"/>
  <c r="H1198" i="3" l="1"/>
  <c r="H1199" i="3" s="1"/>
  <c r="H1200" i="3" s="1"/>
  <c r="H1201" i="3" s="1"/>
  <c r="H1202" i="3" s="1"/>
  <c r="C255" i="1"/>
  <c r="H1203" i="3" l="1"/>
  <c r="H1204" i="3" s="1"/>
  <c r="H1205" i="3" s="1"/>
  <c r="H1206" i="3" s="1"/>
  <c r="H1207" i="3" s="1"/>
  <c r="C256" i="1"/>
  <c r="H1208" i="3" l="1"/>
  <c r="H1209" i="3" s="1"/>
  <c r="H1210" i="3" s="1"/>
  <c r="H1211" i="3" s="1"/>
  <c r="H1212" i="3" s="1"/>
  <c r="C257" i="1"/>
  <c r="H1213" i="3" l="1"/>
  <c r="H1214" i="3" s="1"/>
  <c r="H1215" i="3" s="1"/>
  <c r="H1216" i="3" s="1"/>
  <c r="C258" i="1"/>
  <c r="H1217" i="3" l="1"/>
  <c r="H1218" i="3" s="1"/>
  <c r="H1219" i="3" s="1"/>
  <c r="H1220" i="3" s="1"/>
  <c r="H1221" i="3" s="1"/>
  <c r="C259" i="1"/>
  <c r="H1222" i="3" l="1"/>
  <c r="H1223" i="3" s="1"/>
  <c r="H1224" i="3" s="1"/>
  <c r="C260" i="1"/>
  <c r="H1225" i="3" l="1"/>
  <c r="H1226" i="3" s="1"/>
  <c r="H1227" i="3" s="1"/>
  <c r="H1228" i="3" s="1"/>
  <c r="H1229" i="3" s="1"/>
  <c r="C261" i="1"/>
  <c r="H1230" i="3" l="1"/>
  <c r="H1231" i="3" s="1"/>
  <c r="H1232" i="3" s="1"/>
  <c r="C262" i="1"/>
  <c r="H1233" i="3" l="1"/>
  <c r="H1234" i="3" s="1"/>
  <c r="H1235" i="3" s="1"/>
  <c r="H1236" i="3" s="1"/>
  <c r="C263" i="1"/>
  <c r="H1237" i="3" l="1"/>
  <c r="H1238" i="3" s="1"/>
  <c r="H1239" i="3" s="1"/>
  <c r="H1240" i="3" s="1"/>
  <c r="H1241" i="3" s="1"/>
  <c r="C264" i="1"/>
  <c r="H1242" i="3" l="1"/>
  <c r="H1243" i="3" s="1"/>
  <c r="H1244" i="3" s="1"/>
  <c r="H1245" i="3" s="1"/>
  <c r="H1246" i="3" s="1"/>
  <c r="C265" i="1"/>
  <c r="H1247" i="3" l="1"/>
  <c r="H1248" i="3" s="1"/>
  <c r="H1249" i="3" s="1"/>
  <c r="H1250" i="3" s="1"/>
  <c r="H1251" i="3" s="1"/>
  <c r="C266" i="1"/>
  <c r="H1252" i="3" l="1"/>
  <c r="H1253" i="3" s="1"/>
  <c r="H1254" i="3" s="1"/>
  <c r="H1255" i="3" s="1"/>
  <c r="H1256" i="3" s="1"/>
  <c r="C267" i="1"/>
  <c r="H1257" i="3" l="1"/>
  <c r="H1258" i="3" s="1"/>
  <c r="H1259" i="3" s="1"/>
  <c r="H1260" i="3" s="1"/>
  <c r="H1261" i="3" s="1"/>
  <c r="C268" i="1"/>
  <c r="H1262" i="3" l="1"/>
  <c r="H1263" i="3" s="1"/>
  <c r="H1264" i="3" s="1"/>
  <c r="H1265" i="3" s="1"/>
  <c r="H1266" i="3" s="1"/>
  <c r="C269" i="1"/>
  <c r="H1267" i="3" l="1"/>
  <c r="H1268" i="3" s="1"/>
  <c r="H1269" i="3" s="1"/>
  <c r="H1270" i="3" s="1"/>
  <c r="H1271" i="3" s="1"/>
  <c r="C270" i="1"/>
  <c r="H1272" i="3" l="1"/>
  <c r="H1273" i="3" s="1"/>
  <c r="H1274" i="3" s="1"/>
  <c r="H1275" i="3" s="1"/>
  <c r="H1276" i="3" s="1"/>
  <c r="C271" i="1"/>
  <c r="H1277" i="3" l="1"/>
  <c r="H1278" i="3" s="1"/>
  <c r="H1279" i="3" s="1"/>
  <c r="H1280" i="3" s="1"/>
  <c r="C272" i="1"/>
  <c r="H1281" i="3" l="1"/>
  <c r="H1282" i="3" s="1"/>
  <c r="H1283" i="3" s="1"/>
  <c r="H1284" i="3" s="1"/>
  <c r="H1285" i="3" s="1"/>
  <c r="C273" i="1"/>
  <c r="H1286" i="3" l="1"/>
  <c r="H1287" i="3" s="1"/>
  <c r="C274" i="1"/>
  <c r="H1288" i="3" l="1"/>
  <c r="H1289" i="3" s="1"/>
  <c r="H1290" i="3" s="1"/>
  <c r="H1291" i="3" s="1"/>
  <c r="H1292" i="3" s="1"/>
  <c r="C275" i="1"/>
  <c r="H1293" i="3" l="1"/>
  <c r="H1294" i="3" s="1"/>
  <c r="H1295" i="3" s="1"/>
  <c r="H1296" i="3" s="1"/>
  <c r="H1297" i="3" s="1"/>
  <c r="C276" i="1"/>
  <c r="H1298" i="3" l="1"/>
  <c r="H1299" i="3" s="1"/>
  <c r="H1300" i="3" s="1"/>
  <c r="H1301" i="3" s="1"/>
  <c r="H1302" i="3" s="1"/>
  <c r="C277" i="1"/>
  <c r="H1303" i="3" l="1"/>
  <c r="H1304" i="3" s="1"/>
  <c r="H1305" i="3" s="1"/>
  <c r="H1306" i="3" s="1"/>
  <c r="H1307" i="3" s="1"/>
  <c r="C278" i="1"/>
  <c r="H1308" i="3" l="1"/>
  <c r="H1309" i="3" s="1"/>
  <c r="H1310" i="3" s="1"/>
  <c r="H1311" i="3" s="1"/>
  <c r="C279" i="1"/>
  <c r="H1312" i="3" l="1"/>
  <c r="H1313" i="3" s="1"/>
  <c r="H1314" i="3" s="1"/>
  <c r="H1315" i="3" s="1"/>
  <c r="C280" i="1"/>
  <c r="H1316" i="3" l="1"/>
  <c r="H1317" i="3" s="1"/>
  <c r="H1318" i="3" s="1"/>
  <c r="H1319" i="3" s="1"/>
  <c r="C281" i="1"/>
  <c r="H1320" i="3" l="1"/>
  <c r="H1321" i="3" s="1"/>
  <c r="H1322" i="3" s="1"/>
  <c r="H1323" i="3" s="1"/>
  <c r="H1324" i="3" s="1"/>
  <c r="C282" i="1"/>
  <c r="H1325" i="3" l="1"/>
  <c r="H1326" i="3" s="1"/>
  <c r="H1327" i="3" s="1"/>
  <c r="H1328" i="3" s="1"/>
  <c r="H1329" i="3" s="1"/>
  <c r="C283" i="1"/>
  <c r="H1330" i="3" l="1"/>
  <c r="H1331" i="3" s="1"/>
  <c r="H1332" i="3" s="1"/>
  <c r="H1333" i="3" s="1"/>
  <c r="H1334" i="3" s="1"/>
  <c r="C284" i="1"/>
  <c r="H1335" i="3" l="1"/>
  <c r="H1336" i="3" s="1"/>
  <c r="H1337" i="3" s="1"/>
  <c r="H1338" i="3" s="1"/>
  <c r="H1339" i="3" s="1"/>
  <c r="C285" i="1"/>
  <c r="H1340" i="3" l="1"/>
  <c r="H1341" i="3" s="1"/>
  <c r="H1342" i="3" s="1"/>
  <c r="H1343" i="3" s="1"/>
  <c r="H1344" i="3" s="1"/>
  <c r="C286" i="1"/>
  <c r="H1345" i="3" l="1"/>
  <c r="H1346" i="3" s="1"/>
  <c r="H1347" i="3" s="1"/>
  <c r="H1348" i="3" s="1"/>
  <c r="H1349" i="3" s="1"/>
  <c r="C287" i="1"/>
  <c r="H1350" i="3" l="1"/>
  <c r="H1351" i="3" s="1"/>
  <c r="H1352" i="3" s="1"/>
  <c r="H1353" i="3" s="1"/>
  <c r="H1354" i="3" s="1"/>
  <c r="C288" i="1"/>
  <c r="H1355" i="3" l="1"/>
  <c r="H1356" i="3" s="1"/>
  <c r="H1357" i="3" s="1"/>
  <c r="H1358" i="3" s="1"/>
  <c r="C289" i="1"/>
  <c r="H1359" i="3" l="1"/>
  <c r="H1360" i="3" s="1"/>
  <c r="H1361" i="3" s="1"/>
  <c r="H1362" i="3" s="1"/>
  <c r="H1363" i="3" s="1"/>
  <c r="C290" i="1"/>
  <c r="H1364" i="3" l="1"/>
  <c r="H1365" i="3" s="1"/>
  <c r="H1366" i="3" s="1"/>
  <c r="H1367" i="3" s="1"/>
  <c r="H1368" i="3" s="1"/>
  <c r="C291" i="1"/>
  <c r="H1369" i="3" l="1"/>
  <c r="H1370" i="3" s="1"/>
  <c r="H1371" i="3" s="1"/>
  <c r="H1372" i="3" s="1"/>
  <c r="H1373" i="3" s="1"/>
  <c r="C292" i="1"/>
  <c r="H1374" i="3" l="1"/>
  <c r="H1375" i="3" s="1"/>
  <c r="H1376" i="3" s="1"/>
  <c r="H1377" i="3" s="1"/>
  <c r="H1378" i="3" s="1"/>
  <c r="C293" i="1"/>
  <c r="H1379" i="3" l="1"/>
  <c r="H1380" i="3" s="1"/>
  <c r="H1381" i="3" s="1"/>
  <c r="H1382" i="3" s="1"/>
  <c r="H1383" i="3" s="1"/>
  <c r="C294" i="1"/>
  <c r="H1384" i="3" l="1"/>
  <c r="H1385" i="3" s="1"/>
  <c r="H1386" i="3" s="1"/>
  <c r="H1387" i="3" s="1"/>
  <c r="H1388" i="3" s="1"/>
  <c r="C295" i="1"/>
  <c r="H1389" i="3" l="1"/>
  <c r="H1390" i="3" s="1"/>
  <c r="H1391" i="3" s="1"/>
  <c r="H1392" i="3" s="1"/>
  <c r="H1393" i="3" s="1"/>
  <c r="C296" i="1"/>
  <c r="H1394" i="3" l="1"/>
  <c r="H1395" i="3" s="1"/>
  <c r="H1396" i="3" s="1"/>
  <c r="H1397" i="3" s="1"/>
  <c r="C297" i="1"/>
  <c r="H1398" i="3" l="1"/>
  <c r="H1399" i="3" s="1"/>
  <c r="H1400" i="3" s="1"/>
  <c r="H1401" i="3" s="1"/>
  <c r="H1402" i="3" s="1"/>
  <c r="C298" i="1"/>
  <c r="H1403" i="3" l="1"/>
  <c r="H1404" i="3" s="1"/>
  <c r="H1405" i="3" s="1"/>
  <c r="H1406" i="3" s="1"/>
  <c r="H1407" i="3" s="1"/>
  <c r="C299" i="1"/>
  <c r="H1408" i="3" l="1"/>
  <c r="H1409" i="3" s="1"/>
  <c r="H1410" i="3" s="1"/>
  <c r="H1411" i="3" s="1"/>
  <c r="C300" i="1"/>
  <c r="H1412" i="3" l="1"/>
  <c r="H1413" i="3" s="1"/>
  <c r="H1414" i="3" s="1"/>
  <c r="H1415" i="3" s="1"/>
  <c r="H1416" i="3" s="1"/>
  <c r="C301" i="1"/>
  <c r="H1417" i="3" l="1"/>
  <c r="H1418" i="3" s="1"/>
  <c r="H1419" i="3" s="1"/>
  <c r="H1420" i="3" s="1"/>
  <c r="H1421" i="3" s="1"/>
  <c r="C302" i="1"/>
  <c r="H1422" i="3" l="1"/>
  <c r="H1423" i="3" s="1"/>
  <c r="H1424" i="3" s="1"/>
  <c r="H1425" i="3" s="1"/>
  <c r="H1426" i="3" s="1"/>
  <c r="C303" i="1"/>
  <c r="H1427" i="3" l="1"/>
  <c r="H1428" i="3" s="1"/>
  <c r="H1429" i="3" s="1"/>
  <c r="H1430" i="3" s="1"/>
  <c r="H1431" i="3" s="1"/>
  <c r="C304" i="1"/>
  <c r="H1432" i="3" l="1"/>
  <c r="H1433" i="3" s="1"/>
  <c r="H1434" i="3" s="1"/>
  <c r="H1435" i="3" s="1"/>
  <c r="H1436" i="3" s="1"/>
  <c r="C305" i="1"/>
  <c r="H1437" i="3" l="1"/>
  <c r="H1438" i="3" s="1"/>
  <c r="H1439" i="3" s="1"/>
  <c r="H1440" i="3" s="1"/>
  <c r="H1441" i="3" s="1"/>
  <c r="C306" i="1"/>
  <c r="H1442" i="3" l="1"/>
  <c r="H1443" i="3" s="1"/>
  <c r="H1444" i="3" s="1"/>
  <c r="H1445" i="3" s="1"/>
  <c r="H1446" i="3" s="1"/>
  <c r="C307" i="1"/>
  <c r="H1447" i="3" l="1"/>
  <c r="H1448" i="3" s="1"/>
  <c r="H1449" i="3" s="1"/>
  <c r="H1450" i="3" s="1"/>
  <c r="H1451" i="3" s="1"/>
  <c r="C308" i="1"/>
  <c r="H1452" i="3" l="1"/>
  <c r="H1453" i="3" s="1"/>
  <c r="H1454" i="3" s="1"/>
  <c r="H1455" i="3" s="1"/>
  <c r="H1456" i="3" s="1"/>
  <c r="C309" i="1"/>
  <c r="H1457" i="3" l="1"/>
  <c r="H1458" i="3" s="1"/>
  <c r="H1459" i="3" s="1"/>
  <c r="H1460" i="3" s="1"/>
  <c r="C310" i="1"/>
  <c r="H1461" i="3" l="1"/>
  <c r="H1462" i="3" s="1"/>
  <c r="H1463" i="3" s="1"/>
  <c r="H1464" i="3" s="1"/>
  <c r="H1465" i="3" s="1"/>
  <c r="C311" i="1"/>
  <c r="H1466" i="3" l="1"/>
  <c r="H1467" i="3" s="1"/>
  <c r="H1468" i="3" s="1"/>
  <c r="C312" i="1"/>
  <c r="H1469" i="3" l="1"/>
  <c r="H1470" i="3" s="1"/>
  <c r="H1471" i="3" s="1"/>
  <c r="H1472" i="3" s="1"/>
  <c r="H1473" i="3" s="1"/>
  <c r="C313" i="1"/>
  <c r="H1474" i="3" l="1"/>
  <c r="H1475" i="3" s="1"/>
  <c r="H1476" i="3" s="1"/>
  <c r="H1477" i="3" s="1"/>
  <c r="C314" i="1"/>
  <c r="H1478" i="3" l="1"/>
  <c r="H1479" i="3" s="1"/>
  <c r="H1480" i="3" s="1"/>
  <c r="C315" i="1"/>
  <c r="H1481" i="3" l="1"/>
  <c r="H1482" i="3" s="1"/>
  <c r="H1483" i="3" s="1"/>
  <c r="H1484" i="3" s="1"/>
  <c r="H1485" i="3" s="1"/>
  <c r="C316" i="1"/>
  <c r="H1486" i="3" l="1"/>
  <c r="H1487" i="3" s="1"/>
  <c r="H1488" i="3" s="1"/>
  <c r="H1489" i="3" s="1"/>
  <c r="H1490" i="3" s="1"/>
  <c r="C317" i="1"/>
  <c r="H1491" i="3" l="1"/>
  <c r="H1492" i="3" s="1"/>
  <c r="H1493" i="3" s="1"/>
  <c r="H1494" i="3" s="1"/>
  <c r="H1495" i="3" s="1"/>
  <c r="C318" i="1"/>
  <c r="H1496" i="3" l="1"/>
  <c r="H1497" i="3" s="1"/>
  <c r="H1498" i="3" s="1"/>
  <c r="H1499" i="3" s="1"/>
  <c r="H1500" i="3" s="1"/>
  <c r="C319" i="1"/>
  <c r="H1501" i="3" l="1"/>
  <c r="H1502" i="3" s="1"/>
  <c r="H1503" i="3" s="1"/>
  <c r="H1504" i="3" s="1"/>
  <c r="H1505" i="3" s="1"/>
  <c r="C320" i="1"/>
  <c r="H1506" i="3" l="1"/>
  <c r="H1507" i="3" s="1"/>
  <c r="H1508" i="3" s="1"/>
  <c r="H1509" i="3" s="1"/>
  <c r="H1510" i="3" s="1"/>
  <c r="C321" i="1"/>
  <c r="H1511" i="3" l="1"/>
  <c r="H1512" i="3" s="1"/>
  <c r="H1513" i="3" s="1"/>
  <c r="H1514" i="3" s="1"/>
  <c r="H1515" i="3" s="1"/>
  <c r="C322" i="1"/>
  <c r="H1516" i="3" l="1"/>
  <c r="H1517" i="3" s="1"/>
  <c r="H1518" i="3" s="1"/>
  <c r="H1519" i="3" s="1"/>
  <c r="H1520" i="3" s="1"/>
  <c r="H1521" i="3" s="1"/>
  <c r="C323" i="1"/>
  <c r="H1522" i="3" l="1"/>
  <c r="H1523" i="3" s="1"/>
  <c r="H1524" i="3" s="1"/>
  <c r="C324" i="1"/>
  <c r="H1525" i="3" l="1"/>
  <c r="H1526" i="3" s="1"/>
  <c r="H1527" i="3" s="1"/>
  <c r="H1528" i="3" s="1"/>
  <c r="H1529" i="3" s="1"/>
  <c r="C325" i="1"/>
  <c r="H1530" i="3" l="1"/>
  <c r="H1531" i="3" s="1"/>
  <c r="C326" i="1"/>
  <c r="H1532" i="3" l="1"/>
  <c r="H1533" i="3" s="1"/>
  <c r="H1534" i="3" s="1"/>
  <c r="H1535" i="3" s="1"/>
  <c r="H1536" i="3" s="1"/>
  <c r="C327" i="1"/>
  <c r="H1537" i="3" l="1"/>
  <c r="H1538" i="3" s="1"/>
  <c r="H1539" i="3" s="1"/>
  <c r="H1540" i="3" s="1"/>
  <c r="H1541" i="3" s="1"/>
  <c r="C328" i="1"/>
  <c r="H1542" i="3" l="1"/>
  <c r="H1543" i="3" s="1"/>
  <c r="H1544" i="3" s="1"/>
  <c r="H1545" i="3" s="1"/>
  <c r="H1546" i="3" s="1"/>
  <c r="C329" i="1"/>
  <c r="H1547" i="3" l="1"/>
  <c r="H1548" i="3" s="1"/>
  <c r="H1549" i="3" s="1"/>
  <c r="H1550" i="3" s="1"/>
  <c r="H1551" i="3" s="1"/>
  <c r="C330" i="1"/>
  <c r="H1552" i="3" l="1"/>
  <c r="H1553" i="3" s="1"/>
  <c r="H1554" i="3" s="1"/>
  <c r="H1555" i="3" s="1"/>
  <c r="H1556" i="3" s="1"/>
  <c r="C331" i="1"/>
  <c r="H1557" i="3" l="1"/>
  <c r="H1558" i="3" s="1"/>
  <c r="H1559" i="3" s="1"/>
  <c r="H1560" i="3" s="1"/>
  <c r="C332" i="1"/>
  <c r="H1561" i="3" l="1"/>
  <c r="H1562" i="3" s="1"/>
  <c r="H1563" i="3" s="1"/>
  <c r="C333" i="1"/>
  <c r="H1564" i="3" l="1"/>
  <c r="H1565" i="3" s="1"/>
  <c r="H1566" i="3" s="1"/>
  <c r="H1567" i="3" s="1"/>
  <c r="H1568" i="3" s="1"/>
  <c r="C334" i="1"/>
  <c r="H1569" i="3" l="1"/>
  <c r="H1570" i="3" s="1"/>
  <c r="H1571" i="3" s="1"/>
  <c r="H1572" i="3" s="1"/>
  <c r="H1573" i="3" s="1"/>
  <c r="C335" i="1"/>
  <c r="H1574" i="3" l="1"/>
  <c r="H1575" i="3" s="1"/>
  <c r="H1576" i="3" s="1"/>
  <c r="H1577" i="3" s="1"/>
  <c r="H1578" i="3" s="1"/>
  <c r="C336" i="1"/>
  <c r="H1579" i="3" l="1"/>
  <c r="H1580" i="3" s="1"/>
  <c r="H1581" i="3" s="1"/>
  <c r="H1582" i="3" s="1"/>
  <c r="H1583" i="3" s="1"/>
  <c r="C337" i="1"/>
  <c r="H1584" i="3" l="1"/>
  <c r="H1585" i="3" s="1"/>
  <c r="H1586" i="3" s="1"/>
  <c r="H1587" i="3" s="1"/>
  <c r="H1588" i="3" s="1"/>
  <c r="C338" i="1"/>
  <c r="H1589" i="3" l="1"/>
  <c r="H1590" i="3" s="1"/>
  <c r="H1591" i="3" s="1"/>
  <c r="H1592" i="3" s="1"/>
  <c r="H1593" i="3" s="1"/>
  <c r="C339" i="1"/>
  <c r="H1594" i="3" l="1"/>
  <c r="H1595" i="3" s="1"/>
  <c r="H1596" i="3" s="1"/>
  <c r="H1597" i="3" s="1"/>
  <c r="H1598" i="3" s="1"/>
  <c r="C340" i="1"/>
  <c r="H1599" i="3" l="1"/>
  <c r="H1600" i="3" s="1"/>
  <c r="H1601" i="3" s="1"/>
  <c r="H1602" i="3" s="1"/>
  <c r="C341" i="1"/>
  <c r="H1603" i="3" l="1"/>
  <c r="H1604" i="3" s="1"/>
  <c r="H1605" i="3" s="1"/>
  <c r="H1606" i="3" s="1"/>
  <c r="H1607" i="3" s="1"/>
  <c r="C342" i="1"/>
  <c r="H1608" i="3" l="1"/>
  <c r="H1609" i="3" s="1"/>
  <c r="H1610" i="3" s="1"/>
  <c r="H1611" i="3" s="1"/>
  <c r="H1612" i="3" s="1"/>
  <c r="C343" i="1"/>
  <c r="H1613" i="3" l="1"/>
  <c r="H1614" i="3" s="1"/>
  <c r="H1615" i="3" s="1"/>
  <c r="H1616" i="3" s="1"/>
  <c r="H1617" i="3" s="1"/>
  <c r="C344" i="1"/>
  <c r="H1618" i="3" l="1"/>
  <c r="H1619" i="3" s="1"/>
  <c r="H1620" i="3" s="1"/>
  <c r="H1621" i="3" s="1"/>
  <c r="H1622" i="3" s="1"/>
  <c r="C345" i="1"/>
  <c r="H1623" i="3" l="1"/>
  <c r="H1624" i="3" s="1"/>
  <c r="H1625" i="3" s="1"/>
  <c r="H1626" i="3" s="1"/>
  <c r="H1627" i="3" s="1"/>
  <c r="C346" i="1"/>
  <c r="H1628" i="3" l="1"/>
  <c r="H1629" i="3" s="1"/>
  <c r="H1630" i="3" s="1"/>
  <c r="H1631" i="3" s="1"/>
  <c r="H1632" i="3" s="1"/>
  <c r="C347" i="1"/>
  <c r="H1633" i="3" l="1"/>
  <c r="H1634" i="3" s="1"/>
  <c r="H1635" i="3" s="1"/>
  <c r="H1636" i="3" s="1"/>
  <c r="H1637" i="3" s="1"/>
  <c r="C348" i="1"/>
  <c r="H1638" i="3" l="1"/>
  <c r="H1639" i="3" s="1"/>
  <c r="H1640" i="3" s="1"/>
  <c r="H1641" i="3" s="1"/>
  <c r="C349" i="1"/>
  <c r="H1642" i="3" l="1"/>
  <c r="H1643" i="3" s="1"/>
  <c r="H1644" i="3" s="1"/>
  <c r="H1645" i="3" s="1"/>
  <c r="H1646" i="3" s="1"/>
  <c r="C350" i="1"/>
  <c r="H1647" i="3" l="1"/>
  <c r="H1648" i="3" s="1"/>
  <c r="H1649" i="3" s="1"/>
  <c r="H1650" i="3" s="1"/>
  <c r="C351" i="1"/>
  <c r="H1651" i="3" l="1"/>
  <c r="H1652" i="3" s="1"/>
  <c r="H1653" i="3" s="1"/>
  <c r="H1654" i="3" s="1"/>
  <c r="H1655" i="3" s="1"/>
  <c r="C352" i="1"/>
  <c r="H1656" i="3" l="1"/>
  <c r="H1657" i="3" s="1"/>
  <c r="H1658" i="3" s="1"/>
  <c r="H1659" i="3" s="1"/>
  <c r="H1660" i="3" s="1"/>
  <c r="C353" i="1"/>
  <c r="H1661" i="3" l="1"/>
  <c r="H1662" i="3" s="1"/>
  <c r="H1663" i="3" s="1"/>
  <c r="H1664" i="3" s="1"/>
  <c r="H1665" i="3" s="1"/>
  <c r="C354" i="1"/>
  <c r="H1666" i="3" l="1"/>
  <c r="H1667" i="3" s="1"/>
  <c r="H1668" i="3" s="1"/>
  <c r="H1669" i="3" s="1"/>
  <c r="H1670" i="3" s="1"/>
  <c r="C355" i="1"/>
  <c r="H1671" i="3" l="1"/>
  <c r="H1672" i="3" s="1"/>
  <c r="H1673" i="3" s="1"/>
  <c r="H1674" i="3" s="1"/>
  <c r="H1675" i="3" s="1"/>
  <c r="C356" i="1"/>
  <c r="H1676" i="3" l="1"/>
  <c r="H1677" i="3" s="1"/>
  <c r="H1678" i="3" s="1"/>
  <c r="H1679" i="3" s="1"/>
  <c r="H1680" i="3" s="1"/>
  <c r="C357" i="1"/>
  <c r="H1681" i="3" l="1"/>
  <c r="H1682" i="3" s="1"/>
  <c r="H1683" i="3" s="1"/>
  <c r="H1684" i="3" s="1"/>
  <c r="H1685" i="3" s="1"/>
  <c r="C358" i="1"/>
  <c r="H1686" i="3" l="1"/>
  <c r="H1687" i="3" s="1"/>
  <c r="H1688" i="3" s="1"/>
  <c r="H1689" i="3" s="1"/>
  <c r="H1690" i="3" s="1"/>
  <c r="C359" i="1"/>
  <c r="H1691" i="3" l="1"/>
  <c r="H1692" i="3" s="1"/>
  <c r="H1693" i="3" s="1"/>
  <c r="H1694" i="3" s="1"/>
  <c r="H1695" i="3" s="1"/>
  <c r="C360" i="1"/>
  <c r="H1696" i="3" l="1"/>
  <c r="H1697" i="3" s="1"/>
  <c r="H1698" i="3" s="1"/>
  <c r="H1699" i="3" s="1"/>
  <c r="H1700" i="3" s="1"/>
  <c r="C361" i="1"/>
  <c r="H1701" i="3" l="1"/>
  <c r="H1702" i="3" s="1"/>
  <c r="H1703" i="3" s="1"/>
  <c r="H1704" i="3" s="1"/>
  <c r="C362" i="1"/>
  <c r="H1705" i="3" l="1"/>
  <c r="H1706" i="3" s="1"/>
  <c r="H1707" i="3" s="1"/>
  <c r="H1708" i="3" s="1"/>
  <c r="H1709" i="3" s="1"/>
  <c r="C363" i="1"/>
  <c r="H1710" i="3" l="1"/>
  <c r="H1711" i="3" s="1"/>
  <c r="H1712" i="3" s="1"/>
  <c r="H1713" i="3" s="1"/>
  <c r="C364" i="1"/>
  <c r="H1714" i="3" l="1"/>
  <c r="H1715" i="3" s="1"/>
  <c r="H1716" i="3" s="1"/>
  <c r="H1717" i="3" s="1"/>
  <c r="C365" i="1"/>
  <c r="H1718" i="3" l="1"/>
  <c r="H1719" i="3" s="1"/>
  <c r="H1720" i="3" s="1"/>
  <c r="H1721" i="3" s="1"/>
  <c r="H1722" i="3" s="1"/>
  <c r="C366" i="1"/>
  <c r="H1723" i="3" l="1"/>
  <c r="H1724" i="3" s="1"/>
  <c r="H1725" i="3" s="1"/>
  <c r="C367" i="1"/>
  <c r="H1726" i="3" l="1"/>
  <c r="H1727" i="3" s="1"/>
  <c r="H1728" i="3" s="1"/>
  <c r="H1729" i="3" s="1"/>
  <c r="H1730" i="3" s="1"/>
  <c r="C368" i="1"/>
  <c r="H1731" i="3" l="1"/>
  <c r="H1732" i="3" s="1"/>
  <c r="H1733" i="3" s="1"/>
  <c r="H1734" i="3" s="1"/>
  <c r="H1735" i="3" s="1"/>
  <c r="C369" i="1"/>
  <c r="H1736" i="3" l="1"/>
  <c r="H1737" i="3" s="1"/>
  <c r="H1738" i="3" s="1"/>
  <c r="H1739" i="3" s="1"/>
  <c r="H1740" i="3" s="1"/>
  <c r="C370" i="1"/>
  <c r="H1741" i="3" l="1"/>
  <c r="H1742" i="3" s="1"/>
  <c r="H1743" i="3" s="1"/>
  <c r="H1744" i="3" s="1"/>
  <c r="H1745" i="3" s="1"/>
  <c r="C371" i="1"/>
  <c r="H1746" i="3" l="1"/>
  <c r="H1747" i="3" s="1"/>
  <c r="H1748" i="3" s="1"/>
  <c r="H1749" i="3" s="1"/>
  <c r="H1750" i="3" s="1"/>
  <c r="C372" i="1"/>
  <c r="H1751" i="3" l="1"/>
  <c r="H1752" i="3" s="1"/>
  <c r="H1753" i="3" s="1"/>
  <c r="H1754" i="3" s="1"/>
  <c r="H1755" i="3" s="1"/>
  <c r="C373" i="1"/>
  <c r="H1756" i="3" l="1"/>
  <c r="H1757" i="3" s="1"/>
  <c r="H1758" i="3" s="1"/>
  <c r="H1759" i="3" s="1"/>
  <c r="H1760" i="3" s="1"/>
  <c r="C374" i="1"/>
  <c r="H1761" i="3" l="1"/>
  <c r="H1762" i="3" s="1"/>
  <c r="H1763" i="3" s="1"/>
  <c r="H1764" i="3" s="1"/>
  <c r="H1765" i="3" s="1"/>
  <c r="C375" i="1"/>
  <c r="H1766" i="3" l="1"/>
  <c r="H1767" i="3" s="1"/>
  <c r="H1768" i="3" s="1"/>
  <c r="H1769" i="3" s="1"/>
  <c r="C376" i="1"/>
  <c r="H1770" i="3" l="1"/>
  <c r="H1771" i="3" s="1"/>
  <c r="H1772" i="3" s="1"/>
  <c r="H1773" i="3" s="1"/>
  <c r="H1774" i="3" s="1"/>
  <c r="H1775" i="3" s="1"/>
  <c r="C377" i="1"/>
  <c r="H1776" i="3" l="1"/>
  <c r="C378" i="1"/>
  <c r="H1777" i="3" l="1"/>
  <c r="H1778" i="3" s="1"/>
  <c r="H1779" i="3" s="1"/>
  <c r="H1780" i="3" s="1"/>
  <c r="H1781" i="3" s="1"/>
  <c r="C379" i="1"/>
  <c r="H1782" i="3" l="1"/>
  <c r="H1783" i="3" s="1"/>
  <c r="H1784" i="3" s="1"/>
  <c r="H1785" i="3" s="1"/>
  <c r="H1786" i="3" s="1"/>
  <c r="C380" i="1"/>
  <c r="H1787" i="3" l="1"/>
  <c r="H1788" i="3" s="1"/>
  <c r="H1789" i="3" s="1"/>
  <c r="H1790" i="3" s="1"/>
  <c r="H1791" i="3" s="1"/>
  <c r="C381" i="1"/>
  <c r="H1792" i="3" l="1"/>
  <c r="H1793" i="3" s="1"/>
  <c r="H1794" i="3" s="1"/>
  <c r="H1795" i="3" s="1"/>
  <c r="H1796" i="3" s="1"/>
  <c r="C382" i="1"/>
  <c r="H1797" i="3" l="1"/>
  <c r="H1798" i="3" s="1"/>
  <c r="H1799" i="3" s="1"/>
  <c r="H1800" i="3" s="1"/>
  <c r="H1801" i="3" s="1"/>
  <c r="C383" i="1"/>
  <c r="H1802" i="3" l="1"/>
  <c r="H1803" i="3" s="1"/>
  <c r="H1804" i="3" s="1"/>
  <c r="H1805" i="3" s="1"/>
  <c r="C384" i="1"/>
  <c r="H1806" i="3" l="1"/>
  <c r="H1807" i="3" s="1"/>
  <c r="H1808" i="3" s="1"/>
  <c r="C385" i="1"/>
  <c r="H1809" i="3" l="1"/>
  <c r="H1810" i="3" s="1"/>
  <c r="H1811" i="3" s="1"/>
  <c r="H1812" i="3" s="1"/>
  <c r="H1813" i="3" s="1"/>
  <c r="C386" i="1"/>
  <c r="H1814" i="3" l="1"/>
  <c r="H1815" i="3" s="1"/>
  <c r="H1816" i="3" s="1"/>
  <c r="H1817" i="3" s="1"/>
  <c r="H1818" i="3" s="1"/>
  <c r="C387" i="1"/>
  <c r="H1819" i="3" l="1"/>
  <c r="H1820" i="3" s="1"/>
  <c r="H1821" i="3" s="1"/>
  <c r="H1822" i="3" s="1"/>
  <c r="H1823" i="3" s="1"/>
  <c r="C388" i="1"/>
  <c r="H1824" i="3" l="1"/>
  <c r="H1825" i="3" s="1"/>
  <c r="H1826" i="3" s="1"/>
  <c r="H1827" i="3" s="1"/>
  <c r="H1828" i="3" s="1"/>
  <c r="C389" i="1"/>
  <c r="H1829" i="3" l="1"/>
  <c r="H1830" i="3" s="1"/>
  <c r="H1831" i="3" s="1"/>
  <c r="H1832" i="3" s="1"/>
  <c r="H1833" i="3" s="1"/>
  <c r="C390" i="1"/>
  <c r="H1834" i="3" l="1"/>
  <c r="H1835" i="3" s="1"/>
  <c r="H1836" i="3" s="1"/>
  <c r="H1837" i="3" s="1"/>
  <c r="H1838" i="3" s="1"/>
  <c r="C391" i="1"/>
  <c r="H1839" i="3" l="1"/>
  <c r="H1840" i="3" s="1"/>
  <c r="H1841" i="3" s="1"/>
  <c r="H1842" i="3" s="1"/>
  <c r="H1843" i="3" s="1"/>
  <c r="H1844" i="3" s="1"/>
  <c r="C392" i="1"/>
  <c r="H1845" i="3" l="1"/>
  <c r="H1846" i="3" s="1"/>
  <c r="H1847" i="3" s="1"/>
  <c r="C393" i="1"/>
  <c r="H1848" i="3" l="1"/>
  <c r="H1849" i="3" s="1"/>
  <c r="H1850" i="3" s="1"/>
  <c r="H1851" i="3" s="1"/>
  <c r="H1852" i="3" s="1"/>
  <c r="C394" i="1"/>
  <c r="H1853" i="3" l="1"/>
  <c r="H1854" i="3" s="1"/>
  <c r="H1855" i="3" s="1"/>
  <c r="H1856" i="3" s="1"/>
  <c r="H1857" i="3" s="1"/>
  <c r="C395" i="1"/>
  <c r="H1858" i="3" l="1"/>
  <c r="H1859" i="3" s="1"/>
  <c r="H1860" i="3" s="1"/>
  <c r="H1861" i="3" s="1"/>
  <c r="H1862" i="3" s="1"/>
  <c r="C396" i="1"/>
  <c r="H1863" i="3" l="1"/>
  <c r="H1864" i="3" s="1"/>
  <c r="H1865" i="3" s="1"/>
  <c r="H1866" i="3" s="1"/>
  <c r="H1867" i="3" s="1"/>
  <c r="C397" i="1"/>
  <c r="H1868" i="3" l="1"/>
  <c r="H1869" i="3" s="1"/>
  <c r="H1870" i="3" s="1"/>
  <c r="H1871" i="3" s="1"/>
  <c r="H1872" i="3" s="1"/>
  <c r="C398" i="1"/>
  <c r="H1873" i="3" l="1"/>
  <c r="H1874" i="3" s="1"/>
  <c r="H1875" i="3" s="1"/>
  <c r="H1876" i="3" s="1"/>
  <c r="H1877" i="3" s="1"/>
  <c r="C399" i="1"/>
  <c r="H1878" i="3" l="1"/>
  <c r="H1879" i="3" s="1"/>
  <c r="H1880" i="3" s="1"/>
  <c r="H1881" i="3" s="1"/>
  <c r="H1882" i="3" s="1"/>
  <c r="C400" i="1"/>
  <c r="H1883" i="3" l="1"/>
  <c r="H1884" i="3" s="1"/>
  <c r="H1885" i="3" s="1"/>
  <c r="C401" i="1"/>
  <c r="H1886" i="3" l="1"/>
  <c r="H1887" i="3" s="1"/>
  <c r="H1888" i="3" s="1"/>
  <c r="H1889" i="3" s="1"/>
  <c r="H1890" i="3" s="1"/>
  <c r="C402" i="1"/>
  <c r="H1891" i="3" l="1"/>
  <c r="H1892" i="3" s="1"/>
  <c r="H1893" i="3" s="1"/>
  <c r="H1894" i="3" s="1"/>
  <c r="H1895" i="3" s="1"/>
  <c r="C403" i="1"/>
  <c r="H1896" i="3" l="1"/>
  <c r="H1897" i="3" s="1"/>
  <c r="H1898" i="3" s="1"/>
  <c r="H1899" i="3" s="1"/>
  <c r="H1900" i="3" s="1"/>
  <c r="C404" i="1"/>
  <c r="H1901" i="3" l="1"/>
  <c r="H1902" i="3" s="1"/>
  <c r="H1903" i="3" s="1"/>
  <c r="H1904" i="3" s="1"/>
  <c r="H1905" i="3" s="1"/>
  <c r="C405" i="1"/>
  <c r="H1906" i="3" l="1"/>
  <c r="H1907" i="3" s="1"/>
  <c r="H1908" i="3" s="1"/>
  <c r="H1909" i="3" s="1"/>
  <c r="H1910" i="3" s="1"/>
  <c r="C406" i="1"/>
  <c r="H1911" i="3" l="1"/>
  <c r="H1912" i="3" s="1"/>
  <c r="H1913" i="3" s="1"/>
  <c r="H1914" i="3" s="1"/>
  <c r="H1915" i="3" s="1"/>
  <c r="C407" i="1"/>
  <c r="H1916" i="3" l="1"/>
  <c r="H1917" i="3" s="1"/>
  <c r="H1918" i="3" s="1"/>
  <c r="H1919" i="3" s="1"/>
  <c r="H1920" i="3" s="1"/>
  <c r="C408" i="1"/>
  <c r="H1921" i="3" l="1"/>
  <c r="H1922" i="3" s="1"/>
  <c r="H1923" i="3" s="1"/>
  <c r="H1924" i="3" s="1"/>
  <c r="H1925" i="3" s="1"/>
  <c r="C409" i="1"/>
  <c r="H1926" i="3" l="1"/>
  <c r="H1927" i="3" s="1"/>
  <c r="H1928" i="3" s="1"/>
  <c r="H1929" i="3" s="1"/>
  <c r="H1930" i="3" s="1"/>
  <c r="C410" i="1"/>
  <c r="H1931" i="3" l="1"/>
  <c r="H1932" i="3" s="1"/>
  <c r="C411" i="1"/>
</calcChain>
</file>

<file path=xl/sharedStrings.xml><?xml version="1.0" encoding="utf-8"?>
<sst xmlns="http://schemas.openxmlformats.org/spreadsheetml/2006/main" count="16" uniqueCount="13">
  <si>
    <t>Date</t>
  </si>
  <si>
    <t>TRIndex</t>
  </si>
  <si>
    <t>Индикатор TONIA - с 01.01.10 по 13.07.17</t>
  </si>
  <si>
    <t>Open</t>
  </si>
  <si>
    <t>High</t>
  </si>
  <si>
    <t>Low</t>
  </si>
  <si>
    <t>Close</t>
  </si>
  <si>
    <t>m. KZT</t>
  </si>
  <si>
    <t>th.USD</t>
  </si>
  <si>
    <t>REPO Index</t>
  </si>
  <si>
    <t>NTK</t>
  </si>
  <si>
    <t>UPD TR Jan 2018</t>
  </si>
  <si>
    <t>UPD TR Jun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</si>
</sst>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3"/>
      <color indexed="9"/>
      <name val="Helvetica"/>
    </font>
    <font>
      <b/>
      <sz val="1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14" fontId="0" fillId="0" borderId="0" xfId="0" applyNumberFormat="1"/>
    <xf numFmtId="43" fontId="0" fillId="0" borderId="0" xfId="1" applyFont="1"/>
    <xf numFmtId="0" fontId="3" fillId="2" borderId="0" xfId="2" applyFont="1" applyFill="1" applyProtection="1">
      <protection locked="0"/>
    </xf>
    <xf numFmtId="0" fontId="2" fillId="0" borderId="0" xfId="2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0" fontId="4" fillId="0" borderId="0" xfId="2" applyFont="1" applyAlignment="1" applyProtection="1">
      <alignment horizontal="right"/>
      <protection locked="0"/>
    </xf>
    <xf numFmtId="43" fontId="2" fillId="0" borderId="0" xfId="1" applyFont="1" applyProtection="1">
      <protection locked="0"/>
    </xf>
    <xf numFmtId="14" fontId="2" fillId="0" borderId="0" xfId="2" applyNumberFormat="1" applyAlignment="1" applyProtection="1">
      <alignment horizontal="center"/>
      <protection locked="0"/>
    </xf>
    <xf numFmtId="0" fontId="0" fillId="3" borderId="0" xfId="0" applyFill="1"/>
    <xf numFmtId="14" fontId="2" fillId="0" borderId="0" xfId="2" applyNumberFormat="1" applyProtection="1">
      <protection locked="0"/>
    </xf>
    <xf numFmtId="2" fontId="0" fillId="3" borderId="0" xfId="0" applyNumberFormat="1" applyFill="1"/>
    <xf numFmtId="2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TRIndex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Sheet1!$A$2:$A$411</c:f>
              <c:numCache>
                <c:formatCode>m/d/yyyy</c:formatCode>
                <c:ptCount val="410"/>
                <c:pt idx="0">
                  <c:v>40183</c:v>
                </c:pt>
                <c:pt idx="1">
                  <c:v>40189</c:v>
                </c:pt>
                <c:pt idx="2">
                  <c:v>40196</c:v>
                </c:pt>
                <c:pt idx="3">
                  <c:v>40203</c:v>
                </c:pt>
                <c:pt idx="4">
                  <c:v>40210</c:v>
                </c:pt>
                <c:pt idx="5">
                  <c:v>40217</c:v>
                </c:pt>
                <c:pt idx="6">
                  <c:v>40224</c:v>
                </c:pt>
                <c:pt idx="7">
                  <c:v>40231</c:v>
                </c:pt>
                <c:pt idx="8">
                  <c:v>40238</c:v>
                </c:pt>
                <c:pt idx="9">
                  <c:v>40246</c:v>
                </c:pt>
                <c:pt idx="10">
                  <c:v>40252</c:v>
                </c:pt>
                <c:pt idx="11">
                  <c:v>40262</c:v>
                </c:pt>
                <c:pt idx="12">
                  <c:v>40266</c:v>
                </c:pt>
                <c:pt idx="13">
                  <c:v>40273</c:v>
                </c:pt>
                <c:pt idx="14">
                  <c:v>40280</c:v>
                </c:pt>
                <c:pt idx="15">
                  <c:v>40287</c:v>
                </c:pt>
                <c:pt idx="16">
                  <c:v>40294</c:v>
                </c:pt>
                <c:pt idx="17">
                  <c:v>40302</c:v>
                </c:pt>
                <c:pt idx="18">
                  <c:v>40309</c:v>
                </c:pt>
                <c:pt idx="19">
                  <c:v>40315</c:v>
                </c:pt>
                <c:pt idx="20">
                  <c:v>40322</c:v>
                </c:pt>
                <c:pt idx="21">
                  <c:v>40329</c:v>
                </c:pt>
                <c:pt idx="22">
                  <c:v>40336</c:v>
                </c:pt>
                <c:pt idx="23">
                  <c:v>40343</c:v>
                </c:pt>
                <c:pt idx="24">
                  <c:v>40350</c:v>
                </c:pt>
                <c:pt idx="25">
                  <c:v>40357</c:v>
                </c:pt>
                <c:pt idx="26">
                  <c:v>40366</c:v>
                </c:pt>
                <c:pt idx="27">
                  <c:v>40371</c:v>
                </c:pt>
                <c:pt idx="28">
                  <c:v>40378</c:v>
                </c:pt>
                <c:pt idx="29">
                  <c:v>40385</c:v>
                </c:pt>
                <c:pt idx="30">
                  <c:v>40392</c:v>
                </c:pt>
                <c:pt idx="31">
                  <c:v>40399</c:v>
                </c:pt>
                <c:pt idx="32">
                  <c:v>40406</c:v>
                </c:pt>
                <c:pt idx="33">
                  <c:v>40413</c:v>
                </c:pt>
                <c:pt idx="34">
                  <c:v>40421</c:v>
                </c:pt>
                <c:pt idx="35">
                  <c:v>40427</c:v>
                </c:pt>
                <c:pt idx="36">
                  <c:v>40434</c:v>
                </c:pt>
                <c:pt idx="37">
                  <c:v>40441</c:v>
                </c:pt>
                <c:pt idx="38">
                  <c:v>40448</c:v>
                </c:pt>
                <c:pt idx="39">
                  <c:v>40455</c:v>
                </c:pt>
                <c:pt idx="40">
                  <c:v>40462</c:v>
                </c:pt>
                <c:pt idx="41">
                  <c:v>40469</c:v>
                </c:pt>
                <c:pt idx="42">
                  <c:v>40476</c:v>
                </c:pt>
                <c:pt idx="43">
                  <c:v>40483</c:v>
                </c:pt>
                <c:pt idx="44">
                  <c:v>40490</c:v>
                </c:pt>
                <c:pt idx="45">
                  <c:v>40497</c:v>
                </c:pt>
                <c:pt idx="46">
                  <c:v>40504</c:v>
                </c:pt>
                <c:pt idx="47">
                  <c:v>40511</c:v>
                </c:pt>
                <c:pt idx="48">
                  <c:v>40518</c:v>
                </c:pt>
                <c:pt idx="49">
                  <c:v>40525</c:v>
                </c:pt>
                <c:pt idx="50">
                  <c:v>40532</c:v>
                </c:pt>
                <c:pt idx="51">
                  <c:v>40539</c:v>
                </c:pt>
                <c:pt idx="52">
                  <c:v>40548</c:v>
                </c:pt>
                <c:pt idx="53">
                  <c:v>40553</c:v>
                </c:pt>
                <c:pt idx="54">
                  <c:v>40560</c:v>
                </c:pt>
                <c:pt idx="55">
                  <c:v>40567</c:v>
                </c:pt>
                <c:pt idx="56">
                  <c:v>40574</c:v>
                </c:pt>
                <c:pt idx="57">
                  <c:v>40581</c:v>
                </c:pt>
                <c:pt idx="58">
                  <c:v>40588</c:v>
                </c:pt>
                <c:pt idx="59">
                  <c:v>40595</c:v>
                </c:pt>
                <c:pt idx="60">
                  <c:v>40602</c:v>
                </c:pt>
                <c:pt idx="61">
                  <c:v>40611</c:v>
                </c:pt>
                <c:pt idx="62">
                  <c:v>40616</c:v>
                </c:pt>
                <c:pt idx="63">
                  <c:v>40626</c:v>
                </c:pt>
                <c:pt idx="64">
                  <c:v>40630</c:v>
                </c:pt>
                <c:pt idx="65">
                  <c:v>40637</c:v>
                </c:pt>
                <c:pt idx="66">
                  <c:v>40644</c:v>
                </c:pt>
                <c:pt idx="67">
                  <c:v>40651</c:v>
                </c:pt>
                <c:pt idx="68">
                  <c:v>40658</c:v>
                </c:pt>
                <c:pt idx="69">
                  <c:v>40666</c:v>
                </c:pt>
                <c:pt idx="70">
                  <c:v>40673</c:v>
                </c:pt>
                <c:pt idx="71">
                  <c:v>40679</c:v>
                </c:pt>
                <c:pt idx="72">
                  <c:v>40686</c:v>
                </c:pt>
                <c:pt idx="73">
                  <c:v>40693</c:v>
                </c:pt>
                <c:pt idx="74">
                  <c:v>40700</c:v>
                </c:pt>
                <c:pt idx="75">
                  <c:v>40707</c:v>
                </c:pt>
                <c:pt idx="76">
                  <c:v>40714</c:v>
                </c:pt>
                <c:pt idx="77">
                  <c:v>40721</c:v>
                </c:pt>
                <c:pt idx="78">
                  <c:v>40728</c:v>
                </c:pt>
                <c:pt idx="79">
                  <c:v>40735</c:v>
                </c:pt>
                <c:pt idx="80">
                  <c:v>40742</c:v>
                </c:pt>
                <c:pt idx="81">
                  <c:v>40749</c:v>
                </c:pt>
                <c:pt idx="82">
                  <c:v>40756</c:v>
                </c:pt>
                <c:pt idx="83">
                  <c:v>40763</c:v>
                </c:pt>
                <c:pt idx="84">
                  <c:v>40770</c:v>
                </c:pt>
                <c:pt idx="85">
                  <c:v>40777</c:v>
                </c:pt>
                <c:pt idx="86">
                  <c:v>40786</c:v>
                </c:pt>
                <c:pt idx="87">
                  <c:v>40791</c:v>
                </c:pt>
                <c:pt idx="88">
                  <c:v>40798</c:v>
                </c:pt>
                <c:pt idx="89">
                  <c:v>40805</c:v>
                </c:pt>
                <c:pt idx="90">
                  <c:v>40812</c:v>
                </c:pt>
                <c:pt idx="91">
                  <c:v>40819</c:v>
                </c:pt>
                <c:pt idx="92">
                  <c:v>40826</c:v>
                </c:pt>
                <c:pt idx="93">
                  <c:v>40833</c:v>
                </c:pt>
                <c:pt idx="94">
                  <c:v>40840</c:v>
                </c:pt>
                <c:pt idx="95">
                  <c:v>40847</c:v>
                </c:pt>
                <c:pt idx="96">
                  <c:v>40854</c:v>
                </c:pt>
                <c:pt idx="97">
                  <c:v>40861</c:v>
                </c:pt>
                <c:pt idx="98">
                  <c:v>40868</c:v>
                </c:pt>
                <c:pt idx="99">
                  <c:v>40875</c:v>
                </c:pt>
                <c:pt idx="100">
                  <c:v>40882</c:v>
                </c:pt>
                <c:pt idx="101">
                  <c:v>40889</c:v>
                </c:pt>
                <c:pt idx="102">
                  <c:v>40897</c:v>
                </c:pt>
                <c:pt idx="103">
                  <c:v>40903</c:v>
                </c:pt>
                <c:pt idx="104">
                  <c:v>40912</c:v>
                </c:pt>
                <c:pt idx="105">
                  <c:v>40917</c:v>
                </c:pt>
                <c:pt idx="106">
                  <c:v>40924</c:v>
                </c:pt>
                <c:pt idx="107">
                  <c:v>40931</c:v>
                </c:pt>
                <c:pt idx="108">
                  <c:v>40938</c:v>
                </c:pt>
                <c:pt idx="109">
                  <c:v>40945</c:v>
                </c:pt>
                <c:pt idx="110">
                  <c:v>40952</c:v>
                </c:pt>
                <c:pt idx="111">
                  <c:v>40959</c:v>
                </c:pt>
                <c:pt idx="112">
                  <c:v>40966</c:v>
                </c:pt>
                <c:pt idx="113">
                  <c:v>40973</c:v>
                </c:pt>
                <c:pt idx="114">
                  <c:v>40980</c:v>
                </c:pt>
                <c:pt idx="115">
                  <c:v>40987</c:v>
                </c:pt>
                <c:pt idx="116">
                  <c:v>40994</c:v>
                </c:pt>
                <c:pt idx="117">
                  <c:v>41001</c:v>
                </c:pt>
                <c:pt idx="118">
                  <c:v>41008</c:v>
                </c:pt>
                <c:pt idx="119">
                  <c:v>41015</c:v>
                </c:pt>
                <c:pt idx="120">
                  <c:v>41022</c:v>
                </c:pt>
                <c:pt idx="121">
                  <c:v>41031</c:v>
                </c:pt>
                <c:pt idx="122">
                  <c:v>41036</c:v>
                </c:pt>
                <c:pt idx="123">
                  <c:v>41043</c:v>
                </c:pt>
                <c:pt idx="124">
                  <c:v>41050</c:v>
                </c:pt>
                <c:pt idx="125">
                  <c:v>41057</c:v>
                </c:pt>
                <c:pt idx="126">
                  <c:v>41064</c:v>
                </c:pt>
                <c:pt idx="127">
                  <c:v>41071</c:v>
                </c:pt>
                <c:pt idx="128">
                  <c:v>41078</c:v>
                </c:pt>
                <c:pt idx="129">
                  <c:v>41085</c:v>
                </c:pt>
                <c:pt idx="130">
                  <c:v>41092</c:v>
                </c:pt>
                <c:pt idx="131">
                  <c:v>41099</c:v>
                </c:pt>
                <c:pt idx="132">
                  <c:v>41106</c:v>
                </c:pt>
                <c:pt idx="133">
                  <c:v>41113</c:v>
                </c:pt>
                <c:pt idx="134">
                  <c:v>41120</c:v>
                </c:pt>
                <c:pt idx="135">
                  <c:v>41127</c:v>
                </c:pt>
                <c:pt idx="136">
                  <c:v>41134</c:v>
                </c:pt>
                <c:pt idx="137">
                  <c:v>41141</c:v>
                </c:pt>
                <c:pt idx="138">
                  <c:v>41148</c:v>
                </c:pt>
                <c:pt idx="139">
                  <c:v>41155</c:v>
                </c:pt>
                <c:pt idx="140">
                  <c:v>41162</c:v>
                </c:pt>
                <c:pt idx="141">
                  <c:v>41169</c:v>
                </c:pt>
                <c:pt idx="142">
                  <c:v>41176</c:v>
                </c:pt>
                <c:pt idx="143">
                  <c:v>41183</c:v>
                </c:pt>
                <c:pt idx="144">
                  <c:v>41190</c:v>
                </c:pt>
                <c:pt idx="145">
                  <c:v>41197</c:v>
                </c:pt>
                <c:pt idx="146">
                  <c:v>41204</c:v>
                </c:pt>
                <c:pt idx="147">
                  <c:v>41211</c:v>
                </c:pt>
                <c:pt idx="148">
                  <c:v>41218</c:v>
                </c:pt>
                <c:pt idx="149">
                  <c:v>41225</c:v>
                </c:pt>
                <c:pt idx="150">
                  <c:v>41232</c:v>
                </c:pt>
                <c:pt idx="151">
                  <c:v>41239</c:v>
                </c:pt>
                <c:pt idx="152">
                  <c:v>41247</c:v>
                </c:pt>
                <c:pt idx="153">
                  <c:v>41253</c:v>
                </c:pt>
                <c:pt idx="154">
                  <c:v>41262</c:v>
                </c:pt>
                <c:pt idx="155">
                  <c:v>41267</c:v>
                </c:pt>
                <c:pt idx="156">
                  <c:v>41277</c:v>
                </c:pt>
                <c:pt idx="157">
                  <c:v>41282</c:v>
                </c:pt>
                <c:pt idx="158">
                  <c:v>41288</c:v>
                </c:pt>
                <c:pt idx="159">
                  <c:v>41295</c:v>
                </c:pt>
                <c:pt idx="160">
                  <c:v>41302</c:v>
                </c:pt>
                <c:pt idx="161">
                  <c:v>41309</c:v>
                </c:pt>
                <c:pt idx="162">
                  <c:v>41316</c:v>
                </c:pt>
                <c:pt idx="163">
                  <c:v>41323</c:v>
                </c:pt>
                <c:pt idx="164">
                  <c:v>41330</c:v>
                </c:pt>
                <c:pt idx="165">
                  <c:v>41337</c:v>
                </c:pt>
                <c:pt idx="166">
                  <c:v>41344</c:v>
                </c:pt>
                <c:pt idx="167">
                  <c:v>41351</c:v>
                </c:pt>
                <c:pt idx="168">
                  <c:v>41359</c:v>
                </c:pt>
                <c:pt idx="169">
                  <c:v>41365</c:v>
                </c:pt>
                <c:pt idx="170">
                  <c:v>41372</c:v>
                </c:pt>
                <c:pt idx="171">
                  <c:v>41379</c:v>
                </c:pt>
                <c:pt idx="172">
                  <c:v>41386</c:v>
                </c:pt>
                <c:pt idx="173">
                  <c:v>41393</c:v>
                </c:pt>
                <c:pt idx="174">
                  <c:v>41400</c:v>
                </c:pt>
                <c:pt idx="175">
                  <c:v>41407</c:v>
                </c:pt>
                <c:pt idx="176">
                  <c:v>41414</c:v>
                </c:pt>
                <c:pt idx="177">
                  <c:v>41421</c:v>
                </c:pt>
                <c:pt idx="178">
                  <c:v>41428</c:v>
                </c:pt>
                <c:pt idx="179">
                  <c:v>41435</c:v>
                </c:pt>
                <c:pt idx="180">
                  <c:v>41442</c:v>
                </c:pt>
                <c:pt idx="181">
                  <c:v>41449</c:v>
                </c:pt>
                <c:pt idx="182">
                  <c:v>41456</c:v>
                </c:pt>
                <c:pt idx="183">
                  <c:v>41464</c:v>
                </c:pt>
                <c:pt idx="184">
                  <c:v>41470</c:v>
                </c:pt>
                <c:pt idx="185">
                  <c:v>41477</c:v>
                </c:pt>
                <c:pt idx="186">
                  <c:v>41484</c:v>
                </c:pt>
                <c:pt idx="187">
                  <c:v>41491</c:v>
                </c:pt>
                <c:pt idx="188">
                  <c:v>41498</c:v>
                </c:pt>
                <c:pt idx="189">
                  <c:v>41505</c:v>
                </c:pt>
                <c:pt idx="190">
                  <c:v>41512</c:v>
                </c:pt>
                <c:pt idx="191">
                  <c:v>41519</c:v>
                </c:pt>
                <c:pt idx="192">
                  <c:v>41526</c:v>
                </c:pt>
                <c:pt idx="193">
                  <c:v>41533</c:v>
                </c:pt>
                <c:pt idx="194">
                  <c:v>41540</c:v>
                </c:pt>
                <c:pt idx="195">
                  <c:v>41547</c:v>
                </c:pt>
                <c:pt idx="196">
                  <c:v>41554</c:v>
                </c:pt>
                <c:pt idx="197">
                  <c:v>41563</c:v>
                </c:pt>
                <c:pt idx="198">
                  <c:v>41568</c:v>
                </c:pt>
                <c:pt idx="199">
                  <c:v>41575</c:v>
                </c:pt>
                <c:pt idx="200">
                  <c:v>41582</c:v>
                </c:pt>
                <c:pt idx="201">
                  <c:v>41589</c:v>
                </c:pt>
                <c:pt idx="202">
                  <c:v>41596</c:v>
                </c:pt>
                <c:pt idx="203">
                  <c:v>41603</c:v>
                </c:pt>
                <c:pt idx="204">
                  <c:v>41611</c:v>
                </c:pt>
                <c:pt idx="205">
                  <c:v>41617</c:v>
                </c:pt>
                <c:pt idx="206">
                  <c:v>41626</c:v>
                </c:pt>
                <c:pt idx="207">
                  <c:v>41631</c:v>
                </c:pt>
                <c:pt idx="208">
                  <c:v>41638</c:v>
                </c:pt>
                <c:pt idx="209">
                  <c:v>41645</c:v>
                </c:pt>
                <c:pt idx="210">
                  <c:v>41652</c:v>
                </c:pt>
                <c:pt idx="211">
                  <c:v>41659</c:v>
                </c:pt>
                <c:pt idx="212">
                  <c:v>41666</c:v>
                </c:pt>
                <c:pt idx="213">
                  <c:v>41673</c:v>
                </c:pt>
                <c:pt idx="214">
                  <c:v>41680</c:v>
                </c:pt>
                <c:pt idx="215">
                  <c:v>41687</c:v>
                </c:pt>
                <c:pt idx="216">
                  <c:v>41694</c:v>
                </c:pt>
                <c:pt idx="217">
                  <c:v>41701</c:v>
                </c:pt>
                <c:pt idx="218">
                  <c:v>41709</c:v>
                </c:pt>
                <c:pt idx="219">
                  <c:v>41715</c:v>
                </c:pt>
                <c:pt idx="220">
                  <c:v>41724</c:v>
                </c:pt>
                <c:pt idx="221">
                  <c:v>41729</c:v>
                </c:pt>
                <c:pt idx="222">
                  <c:v>41736</c:v>
                </c:pt>
                <c:pt idx="223">
                  <c:v>41743</c:v>
                </c:pt>
                <c:pt idx="224">
                  <c:v>41750</c:v>
                </c:pt>
                <c:pt idx="225">
                  <c:v>41757</c:v>
                </c:pt>
                <c:pt idx="226">
                  <c:v>41764</c:v>
                </c:pt>
                <c:pt idx="227">
                  <c:v>41771</c:v>
                </c:pt>
                <c:pt idx="228">
                  <c:v>41778</c:v>
                </c:pt>
                <c:pt idx="229">
                  <c:v>41785</c:v>
                </c:pt>
                <c:pt idx="230">
                  <c:v>41792</c:v>
                </c:pt>
                <c:pt idx="231">
                  <c:v>41799</c:v>
                </c:pt>
                <c:pt idx="232">
                  <c:v>41806</c:v>
                </c:pt>
                <c:pt idx="233">
                  <c:v>41813</c:v>
                </c:pt>
                <c:pt idx="234">
                  <c:v>41820</c:v>
                </c:pt>
                <c:pt idx="235">
                  <c:v>41828</c:v>
                </c:pt>
                <c:pt idx="236">
                  <c:v>41834</c:v>
                </c:pt>
                <c:pt idx="237">
                  <c:v>41841</c:v>
                </c:pt>
                <c:pt idx="238">
                  <c:v>41848</c:v>
                </c:pt>
                <c:pt idx="239">
                  <c:v>41855</c:v>
                </c:pt>
                <c:pt idx="240">
                  <c:v>41862</c:v>
                </c:pt>
                <c:pt idx="241">
                  <c:v>41869</c:v>
                </c:pt>
                <c:pt idx="242">
                  <c:v>41876</c:v>
                </c:pt>
                <c:pt idx="243">
                  <c:v>41884</c:v>
                </c:pt>
                <c:pt idx="244">
                  <c:v>41890</c:v>
                </c:pt>
                <c:pt idx="245">
                  <c:v>41897</c:v>
                </c:pt>
                <c:pt idx="246">
                  <c:v>41904</c:v>
                </c:pt>
                <c:pt idx="247">
                  <c:v>41911</c:v>
                </c:pt>
                <c:pt idx="248">
                  <c:v>41918</c:v>
                </c:pt>
                <c:pt idx="249">
                  <c:v>41925</c:v>
                </c:pt>
                <c:pt idx="250">
                  <c:v>41932</c:v>
                </c:pt>
                <c:pt idx="251">
                  <c:v>41939</c:v>
                </c:pt>
                <c:pt idx="252">
                  <c:v>41946</c:v>
                </c:pt>
                <c:pt idx="253">
                  <c:v>41953</c:v>
                </c:pt>
                <c:pt idx="254">
                  <c:v>41960</c:v>
                </c:pt>
                <c:pt idx="255">
                  <c:v>41967</c:v>
                </c:pt>
                <c:pt idx="256">
                  <c:v>41975</c:v>
                </c:pt>
                <c:pt idx="257">
                  <c:v>41981</c:v>
                </c:pt>
                <c:pt idx="258">
                  <c:v>41988</c:v>
                </c:pt>
                <c:pt idx="259">
                  <c:v>41995</c:v>
                </c:pt>
                <c:pt idx="260">
                  <c:v>42002</c:v>
                </c:pt>
                <c:pt idx="261">
                  <c:v>42009</c:v>
                </c:pt>
                <c:pt idx="262">
                  <c:v>42016</c:v>
                </c:pt>
                <c:pt idx="263">
                  <c:v>42023</c:v>
                </c:pt>
                <c:pt idx="264">
                  <c:v>42030</c:v>
                </c:pt>
                <c:pt idx="265">
                  <c:v>42037</c:v>
                </c:pt>
                <c:pt idx="266">
                  <c:v>42044</c:v>
                </c:pt>
                <c:pt idx="267">
                  <c:v>42051</c:v>
                </c:pt>
                <c:pt idx="268">
                  <c:v>42058</c:v>
                </c:pt>
                <c:pt idx="269">
                  <c:v>42065</c:v>
                </c:pt>
                <c:pt idx="270">
                  <c:v>42073</c:v>
                </c:pt>
                <c:pt idx="271">
                  <c:v>42079</c:v>
                </c:pt>
                <c:pt idx="272">
                  <c:v>42089</c:v>
                </c:pt>
                <c:pt idx="273">
                  <c:v>42093</c:v>
                </c:pt>
                <c:pt idx="274">
                  <c:v>42100</c:v>
                </c:pt>
                <c:pt idx="275">
                  <c:v>42107</c:v>
                </c:pt>
                <c:pt idx="276">
                  <c:v>42114</c:v>
                </c:pt>
                <c:pt idx="277">
                  <c:v>42121</c:v>
                </c:pt>
                <c:pt idx="278">
                  <c:v>42128</c:v>
                </c:pt>
                <c:pt idx="279">
                  <c:v>42136</c:v>
                </c:pt>
                <c:pt idx="280">
                  <c:v>42142</c:v>
                </c:pt>
                <c:pt idx="281">
                  <c:v>42149</c:v>
                </c:pt>
                <c:pt idx="282">
                  <c:v>42156</c:v>
                </c:pt>
                <c:pt idx="283">
                  <c:v>42163</c:v>
                </c:pt>
                <c:pt idx="284">
                  <c:v>42170</c:v>
                </c:pt>
                <c:pt idx="285">
                  <c:v>42177</c:v>
                </c:pt>
                <c:pt idx="286">
                  <c:v>42184</c:v>
                </c:pt>
                <c:pt idx="287">
                  <c:v>42192</c:v>
                </c:pt>
                <c:pt idx="288">
                  <c:v>42198</c:v>
                </c:pt>
                <c:pt idx="289">
                  <c:v>42205</c:v>
                </c:pt>
                <c:pt idx="290">
                  <c:v>42212</c:v>
                </c:pt>
                <c:pt idx="291">
                  <c:v>42219</c:v>
                </c:pt>
                <c:pt idx="292">
                  <c:v>42226</c:v>
                </c:pt>
                <c:pt idx="293">
                  <c:v>42233</c:v>
                </c:pt>
                <c:pt idx="294">
                  <c:v>42240</c:v>
                </c:pt>
                <c:pt idx="295">
                  <c:v>42248</c:v>
                </c:pt>
                <c:pt idx="296">
                  <c:v>42254</c:v>
                </c:pt>
                <c:pt idx="297">
                  <c:v>42261</c:v>
                </c:pt>
                <c:pt idx="298">
                  <c:v>42268</c:v>
                </c:pt>
                <c:pt idx="299">
                  <c:v>42275</c:v>
                </c:pt>
                <c:pt idx="300">
                  <c:v>42282</c:v>
                </c:pt>
                <c:pt idx="301">
                  <c:v>42289</c:v>
                </c:pt>
                <c:pt idx="302">
                  <c:v>42296</c:v>
                </c:pt>
                <c:pt idx="303">
                  <c:v>42303</c:v>
                </c:pt>
                <c:pt idx="304">
                  <c:v>42310</c:v>
                </c:pt>
                <c:pt idx="305">
                  <c:v>42317</c:v>
                </c:pt>
                <c:pt idx="306">
                  <c:v>42324</c:v>
                </c:pt>
                <c:pt idx="307">
                  <c:v>42331</c:v>
                </c:pt>
                <c:pt idx="308">
                  <c:v>42338</c:v>
                </c:pt>
                <c:pt idx="309">
                  <c:v>42345</c:v>
                </c:pt>
                <c:pt idx="310">
                  <c:v>42352</c:v>
                </c:pt>
                <c:pt idx="311">
                  <c:v>42359</c:v>
                </c:pt>
                <c:pt idx="312">
                  <c:v>42366</c:v>
                </c:pt>
                <c:pt idx="313">
                  <c:v>42374</c:v>
                </c:pt>
                <c:pt idx="314">
                  <c:v>42380</c:v>
                </c:pt>
                <c:pt idx="315">
                  <c:v>42387</c:v>
                </c:pt>
                <c:pt idx="316">
                  <c:v>42394</c:v>
                </c:pt>
                <c:pt idx="317">
                  <c:v>42401</c:v>
                </c:pt>
                <c:pt idx="318">
                  <c:v>42408</c:v>
                </c:pt>
                <c:pt idx="319">
                  <c:v>42415</c:v>
                </c:pt>
                <c:pt idx="320">
                  <c:v>42422</c:v>
                </c:pt>
                <c:pt idx="321">
                  <c:v>42429</c:v>
                </c:pt>
                <c:pt idx="322">
                  <c:v>42438</c:v>
                </c:pt>
                <c:pt idx="323">
                  <c:v>42443</c:v>
                </c:pt>
                <c:pt idx="324">
                  <c:v>42453</c:v>
                </c:pt>
                <c:pt idx="325">
                  <c:v>42457</c:v>
                </c:pt>
                <c:pt idx="326">
                  <c:v>42464</c:v>
                </c:pt>
                <c:pt idx="327">
                  <c:v>42471</c:v>
                </c:pt>
                <c:pt idx="328">
                  <c:v>42478</c:v>
                </c:pt>
                <c:pt idx="329">
                  <c:v>42485</c:v>
                </c:pt>
                <c:pt idx="330">
                  <c:v>42493</c:v>
                </c:pt>
                <c:pt idx="331">
                  <c:v>42501</c:v>
                </c:pt>
                <c:pt idx="332">
                  <c:v>42506</c:v>
                </c:pt>
                <c:pt idx="333">
                  <c:v>42513</c:v>
                </c:pt>
                <c:pt idx="334">
                  <c:v>42520</c:v>
                </c:pt>
                <c:pt idx="335">
                  <c:v>42527</c:v>
                </c:pt>
                <c:pt idx="336">
                  <c:v>42534</c:v>
                </c:pt>
                <c:pt idx="337">
                  <c:v>42541</c:v>
                </c:pt>
                <c:pt idx="338">
                  <c:v>42548</c:v>
                </c:pt>
                <c:pt idx="339">
                  <c:v>42555</c:v>
                </c:pt>
                <c:pt idx="340">
                  <c:v>42562</c:v>
                </c:pt>
                <c:pt idx="341">
                  <c:v>42569</c:v>
                </c:pt>
                <c:pt idx="342">
                  <c:v>42576</c:v>
                </c:pt>
                <c:pt idx="343">
                  <c:v>42583</c:v>
                </c:pt>
                <c:pt idx="344">
                  <c:v>42590</c:v>
                </c:pt>
                <c:pt idx="345">
                  <c:v>42597</c:v>
                </c:pt>
                <c:pt idx="346">
                  <c:v>42604</c:v>
                </c:pt>
                <c:pt idx="347">
                  <c:v>42611</c:v>
                </c:pt>
                <c:pt idx="348">
                  <c:v>42618</c:v>
                </c:pt>
                <c:pt idx="349">
                  <c:v>42626</c:v>
                </c:pt>
                <c:pt idx="350">
                  <c:v>42632</c:v>
                </c:pt>
                <c:pt idx="351">
                  <c:v>42639</c:v>
                </c:pt>
                <c:pt idx="352">
                  <c:v>42646</c:v>
                </c:pt>
                <c:pt idx="353">
                  <c:v>42653</c:v>
                </c:pt>
                <c:pt idx="354">
                  <c:v>42660</c:v>
                </c:pt>
                <c:pt idx="355">
                  <c:v>42667</c:v>
                </c:pt>
                <c:pt idx="356">
                  <c:v>42674</c:v>
                </c:pt>
                <c:pt idx="357">
                  <c:v>42681</c:v>
                </c:pt>
                <c:pt idx="358">
                  <c:v>42688</c:v>
                </c:pt>
                <c:pt idx="359">
                  <c:v>42695</c:v>
                </c:pt>
                <c:pt idx="360">
                  <c:v>42702</c:v>
                </c:pt>
                <c:pt idx="361">
                  <c:v>42709</c:v>
                </c:pt>
                <c:pt idx="362">
                  <c:v>42716</c:v>
                </c:pt>
                <c:pt idx="363">
                  <c:v>42724</c:v>
                </c:pt>
                <c:pt idx="364">
                  <c:v>42730</c:v>
                </c:pt>
                <c:pt idx="365">
                  <c:v>42739</c:v>
                </c:pt>
                <c:pt idx="366">
                  <c:v>42744</c:v>
                </c:pt>
                <c:pt idx="367">
                  <c:v>42751</c:v>
                </c:pt>
                <c:pt idx="368">
                  <c:v>42758</c:v>
                </c:pt>
                <c:pt idx="369">
                  <c:v>42765</c:v>
                </c:pt>
                <c:pt idx="370">
                  <c:v>42772</c:v>
                </c:pt>
                <c:pt idx="371">
                  <c:v>42779</c:v>
                </c:pt>
                <c:pt idx="372">
                  <c:v>42786</c:v>
                </c:pt>
                <c:pt idx="373">
                  <c:v>42793</c:v>
                </c:pt>
                <c:pt idx="374">
                  <c:v>42800</c:v>
                </c:pt>
                <c:pt idx="375">
                  <c:v>42807</c:v>
                </c:pt>
                <c:pt idx="376">
                  <c:v>42818</c:v>
                </c:pt>
                <c:pt idx="377">
                  <c:v>42821</c:v>
                </c:pt>
                <c:pt idx="378">
                  <c:v>42828</c:v>
                </c:pt>
                <c:pt idx="379">
                  <c:v>42835</c:v>
                </c:pt>
                <c:pt idx="380">
                  <c:v>42842</c:v>
                </c:pt>
                <c:pt idx="381">
                  <c:v>42849</c:v>
                </c:pt>
                <c:pt idx="382">
                  <c:v>42857</c:v>
                </c:pt>
                <c:pt idx="383">
                  <c:v>42865</c:v>
                </c:pt>
                <c:pt idx="384">
                  <c:v>42870</c:v>
                </c:pt>
                <c:pt idx="385">
                  <c:v>42877</c:v>
                </c:pt>
                <c:pt idx="386">
                  <c:v>42884</c:v>
                </c:pt>
                <c:pt idx="387">
                  <c:v>42891</c:v>
                </c:pt>
                <c:pt idx="388">
                  <c:v>42898</c:v>
                </c:pt>
                <c:pt idx="389">
                  <c:v>42905</c:v>
                </c:pt>
                <c:pt idx="390">
                  <c:v>42912</c:v>
                </c:pt>
                <c:pt idx="391">
                  <c:v>42919</c:v>
                </c:pt>
                <c:pt idx="392">
                  <c:v>42926</c:v>
                </c:pt>
                <c:pt idx="393">
                  <c:v>42933</c:v>
                </c:pt>
                <c:pt idx="394">
                  <c:v>42940</c:v>
                </c:pt>
                <c:pt idx="395">
                  <c:v>42947</c:v>
                </c:pt>
                <c:pt idx="396">
                  <c:v>42954</c:v>
                </c:pt>
                <c:pt idx="397">
                  <c:v>42961</c:v>
                </c:pt>
                <c:pt idx="398">
                  <c:v>42968</c:v>
                </c:pt>
                <c:pt idx="399">
                  <c:v>42975</c:v>
                </c:pt>
                <c:pt idx="400">
                  <c:v>42982</c:v>
                </c:pt>
                <c:pt idx="401">
                  <c:v>42989</c:v>
                </c:pt>
                <c:pt idx="402">
                  <c:v>42996</c:v>
                </c:pt>
                <c:pt idx="403">
                  <c:v>43003</c:v>
                </c:pt>
                <c:pt idx="404">
                  <c:v>43010</c:v>
                </c:pt>
                <c:pt idx="405">
                  <c:v>43017</c:v>
                </c:pt>
                <c:pt idx="406">
                  <c:v>43024</c:v>
                </c:pt>
                <c:pt idx="407">
                  <c:v>43031</c:v>
                </c:pt>
                <c:pt idx="408">
                  <c:v>43038</c:v>
                </c:pt>
                <c:pt idx="409">
                  <c:v>43045</c:v>
                </c:pt>
              </c:numCache>
            </c:numRef>
          </c:xVal>
          <c:yVal>
            <c:numRef>
              <c:f>Sheet1!$B$2:$B$411</c:f>
              <c:numCache>
                <c:formatCode>_(* #,##0.00_);_(* \(#,##0.00\);_(* "-"??_);_(@_)</c:formatCode>
                <c:ptCount val="410"/>
                <c:pt idx="0">
                  <c:v>100</c:v>
                </c:pt>
                <c:pt idx="1">
                  <c:v>100.30116134407101</c:v>
                </c:pt>
                <c:pt idx="2">
                  <c:v>100.419653227447</c:v>
                </c:pt>
                <c:pt idx="3">
                  <c:v>100.613604497927</c:v>
                </c:pt>
                <c:pt idx="4">
                  <c:v>100.71007137255801</c:v>
                </c:pt>
                <c:pt idx="5">
                  <c:v>100.793916226245</c:v>
                </c:pt>
                <c:pt idx="6">
                  <c:v>101.04466135221401</c:v>
                </c:pt>
                <c:pt idx="7">
                  <c:v>101.164927696614</c:v>
                </c:pt>
                <c:pt idx="8">
                  <c:v>101.39078248579099</c:v>
                </c:pt>
                <c:pt idx="9">
                  <c:v>101.43495237753299</c:v>
                </c:pt>
                <c:pt idx="10">
                  <c:v>101.519087093555</c:v>
                </c:pt>
                <c:pt idx="11">
                  <c:v>101.560008206489</c:v>
                </c:pt>
                <c:pt idx="12">
                  <c:v>101.53883449779801</c:v>
                </c:pt>
                <c:pt idx="13">
                  <c:v>101.889812218608</c:v>
                </c:pt>
                <c:pt idx="14">
                  <c:v>102.134040611782</c:v>
                </c:pt>
                <c:pt idx="15">
                  <c:v>102.214477915153</c:v>
                </c:pt>
                <c:pt idx="16">
                  <c:v>102.340785522714</c:v>
                </c:pt>
                <c:pt idx="17">
                  <c:v>102.57651898354401</c:v>
                </c:pt>
                <c:pt idx="18">
                  <c:v>102.643587832823</c:v>
                </c:pt>
                <c:pt idx="19">
                  <c:v>102.756218215229</c:v>
                </c:pt>
                <c:pt idx="20">
                  <c:v>102.720038206284</c:v>
                </c:pt>
                <c:pt idx="21">
                  <c:v>102.633878313362</c:v>
                </c:pt>
                <c:pt idx="22">
                  <c:v>102.65709124825101</c:v>
                </c:pt>
                <c:pt idx="23">
                  <c:v>102.538958590801</c:v>
                </c:pt>
                <c:pt idx="24">
                  <c:v>102.504540222868</c:v>
                </c:pt>
                <c:pt idx="25">
                  <c:v>102.750352988796</c:v>
                </c:pt>
                <c:pt idx="26">
                  <c:v>102.970026651379</c:v>
                </c:pt>
                <c:pt idx="27">
                  <c:v>103.011351424729</c:v>
                </c:pt>
                <c:pt idx="28">
                  <c:v>102.71782635976901</c:v>
                </c:pt>
                <c:pt idx="29">
                  <c:v>102.875580585234</c:v>
                </c:pt>
                <c:pt idx="30">
                  <c:v>103.01752205126</c:v>
                </c:pt>
                <c:pt idx="31">
                  <c:v>102.98919608083401</c:v>
                </c:pt>
                <c:pt idx="32">
                  <c:v>102.990444837673</c:v>
                </c:pt>
                <c:pt idx="33">
                  <c:v>103.014211534773</c:v>
                </c:pt>
                <c:pt idx="34">
                  <c:v>103.241158337241</c:v>
                </c:pt>
                <c:pt idx="35">
                  <c:v>103.26569434701</c:v>
                </c:pt>
                <c:pt idx="36">
                  <c:v>103.35980324437099</c:v>
                </c:pt>
                <c:pt idx="37">
                  <c:v>103.26796600102401</c:v>
                </c:pt>
                <c:pt idx="38">
                  <c:v>103.334717220851</c:v>
                </c:pt>
                <c:pt idx="39">
                  <c:v>103.376408014109</c:v>
                </c:pt>
                <c:pt idx="40">
                  <c:v>103.42891118373301</c:v>
                </c:pt>
                <c:pt idx="41">
                  <c:v>103.466420719128</c:v>
                </c:pt>
                <c:pt idx="42">
                  <c:v>103.594072265363</c:v>
                </c:pt>
                <c:pt idx="43">
                  <c:v>103.599347557607</c:v>
                </c:pt>
                <c:pt idx="44">
                  <c:v>103.53705050179801</c:v>
                </c:pt>
                <c:pt idx="45">
                  <c:v>103.65052063687401</c:v>
                </c:pt>
                <c:pt idx="46">
                  <c:v>103.665702146299</c:v>
                </c:pt>
                <c:pt idx="47">
                  <c:v>103.730587554165</c:v>
                </c:pt>
                <c:pt idx="48">
                  <c:v>103.876364569847</c:v>
                </c:pt>
                <c:pt idx="49">
                  <c:v>104.37215823341</c:v>
                </c:pt>
                <c:pt idx="50">
                  <c:v>104.057171161177</c:v>
                </c:pt>
                <c:pt idx="51">
                  <c:v>104.579288455097</c:v>
                </c:pt>
                <c:pt idx="52">
                  <c:v>104.60806127555399</c:v>
                </c:pt>
                <c:pt idx="53">
                  <c:v>104.211935779551</c:v>
                </c:pt>
                <c:pt idx="54">
                  <c:v>104.617315700701</c:v>
                </c:pt>
                <c:pt idx="55">
                  <c:v>104.484298636009</c:v>
                </c:pt>
                <c:pt idx="56">
                  <c:v>104.598355106556</c:v>
                </c:pt>
                <c:pt idx="57">
                  <c:v>104.560556542546</c:v>
                </c:pt>
                <c:pt idx="58">
                  <c:v>104.602511110829</c:v>
                </c:pt>
                <c:pt idx="59">
                  <c:v>104.64606833978</c:v>
                </c:pt>
                <c:pt idx="60">
                  <c:v>104.672838379563</c:v>
                </c:pt>
                <c:pt idx="61">
                  <c:v>105.02376389977201</c:v>
                </c:pt>
                <c:pt idx="62">
                  <c:v>105.271839857336</c:v>
                </c:pt>
                <c:pt idx="63">
                  <c:v>105.536454753939</c:v>
                </c:pt>
                <c:pt idx="64">
                  <c:v>105.561871208509</c:v>
                </c:pt>
                <c:pt idx="65">
                  <c:v>105.677892911855</c:v>
                </c:pt>
                <c:pt idx="66">
                  <c:v>105.60438398710799</c:v>
                </c:pt>
                <c:pt idx="67">
                  <c:v>105.364370762562</c:v>
                </c:pt>
                <c:pt idx="68">
                  <c:v>105.483305249759</c:v>
                </c:pt>
                <c:pt idx="69">
                  <c:v>105.409876048474</c:v>
                </c:pt>
                <c:pt idx="70">
                  <c:v>105.50201311791</c:v>
                </c:pt>
                <c:pt idx="71">
                  <c:v>105.585029520809</c:v>
                </c:pt>
                <c:pt idx="72">
                  <c:v>105.623946601127</c:v>
                </c:pt>
                <c:pt idx="73">
                  <c:v>105.717809848131</c:v>
                </c:pt>
                <c:pt idx="74">
                  <c:v>105.70779665387199</c:v>
                </c:pt>
                <c:pt idx="75">
                  <c:v>105.778998598801</c:v>
                </c:pt>
                <c:pt idx="76">
                  <c:v>105.785498129643</c:v>
                </c:pt>
                <c:pt idx="77">
                  <c:v>105.84700938462299</c:v>
                </c:pt>
                <c:pt idx="78">
                  <c:v>105.92010969872</c:v>
                </c:pt>
                <c:pt idx="79">
                  <c:v>105.93869633799601</c:v>
                </c:pt>
                <c:pt idx="80">
                  <c:v>105.975159004472</c:v>
                </c:pt>
                <c:pt idx="81">
                  <c:v>105.204168902402</c:v>
                </c:pt>
                <c:pt idx="82">
                  <c:v>106.02610212191701</c:v>
                </c:pt>
                <c:pt idx="83">
                  <c:v>106.037236592396</c:v>
                </c:pt>
                <c:pt idx="84">
                  <c:v>106.089290170453</c:v>
                </c:pt>
                <c:pt idx="85">
                  <c:v>105.950472044496</c:v>
                </c:pt>
                <c:pt idx="86">
                  <c:v>105.76530338613399</c:v>
                </c:pt>
                <c:pt idx="87">
                  <c:v>105.792030730505</c:v>
                </c:pt>
                <c:pt idx="88">
                  <c:v>105.816644716561</c:v>
                </c:pt>
                <c:pt idx="89">
                  <c:v>105.86728726752899</c:v>
                </c:pt>
                <c:pt idx="90">
                  <c:v>105.96720721473601</c:v>
                </c:pt>
                <c:pt idx="91">
                  <c:v>106.030320828811</c:v>
                </c:pt>
                <c:pt idx="92">
                  <c:v>106.174111834326</c:v>
                </c:pt>
                <c:pt idx="93">
                  <c:v>106.141086536825</c:v>
                </c:pt>
                <c:pt idx="94">
                  <c:v>106.29868893554701</c:v>
                </c:pt>
                <c:pt idx="95">
                  <c:v>106.37111027677901</c:v>
                </c:pt>
                <c:pt idx="96">
                  <c:v>106.447564753864</c:v>
                </c:pt>
                <c:pt idx="97">
                  <c:v>106.45216512994</c:v>
                </c:pt>
                <c:pt idx="98">
                  <c:v>106.585129747491</c:v>
                </c:pt>
                <c:pt idx="99">
                  <c:v>106.635748861983</c:v>
                </c:pt>
                <c:pt idx="100">
                  <c:v>106.73073621363601</c:v>
                </c:pt>
                <c:pt idx="101">
                  <c:v>106.66547793997501</c:v>
                </c:pt>
                <c:pt idx="102">
                  <c:v>106.576404556887</c:v>
                </c:pt>
                <c:pt idx="103">
                  <c:v>106.598378568398</c:v>
                </c:pt>
                <c:pt idx="104">
                  <c:v>106.68157136359299</c:v>
                </c:pt>
                <c:pt idx="105">
                  <c:v>106.72461239885899</c:v>
                </c:pt>
                <c:pt idx="106">
                  <c:v>106.545641280761</c:v>
                </c:pt>
                <c:pt idx="107">
                  <c:v>106.602281337847</c:v>
                </c:pt>
                <c:pt idx="108">
                  <c:v>106.660281945637</c:v>
                </c:pt>
                <c:pt idx="109">
                  <c:v>106.103473165887</c:v>
                </c:pt>
                <c:pt idx="110">
                  <c:v>106.87943342627401</c:v>
                </c:pt>
                <c:pt idx="111">
                  <c:v>106.742709155252</c:v>
                </c:pt>
                <c:pt idx="112">
                  <c:v>107.01911728892701</c:v>
                </c:pt>
                <c:pt idx="113">
                  <c:v>106.951326651119</c:v>
                </c:pt>
                <c:pt idx="114">
                  <c:v>106.80196521251</c:v>
                </c:pt>
                <c:pt idx="115">
                  <c:v>106.89074347024901</c:v>
                </c:pt>
                <c:pt idx="116">
                  <c:v>106.3599707867</c:v>
                </c:pt>
                <c:pt idx="117">
                  <c:v>106.921335421588</c:v>
                </c:pt>
                <c:pt idx="118">
                  <c:v>106.90159291469401</c:v>
                </c:pt>
                <c:pt idx="119">
                  <c:v>106.956494060777</c:v>
                </c:pt>
                <c:pt idx="120">
                  <c:v>107.021334664158</c:v>
                </c:pt>
                <c:pt idx="121">
                  <c:v>107.137145158683</c:v>
                </c:pt>
                <c:pt idx="122">
                  <c:v>107.18285671755901</c:v>
                </c:pt>
                <c:pt idx="123">
                  <c:v>107.212341058383</c:v>
                </c:pt>
                <c:pt idx="124">
                  <c:v>107.28234591475599</c:v>
                </c:pt>
                <c:pt idx="125">
                  <c:v>107.35069411104099</c:v>
                </c:pt>
                <c:pt idx="126">
                  <c:v>107.41539586027901</c:v>
                </c:pt>
                <c:pt idx="127">
                  <c:v>107.474927146279</c:v>
                </c:pt>
                <c:pt idx="128">
                  <c:v>107.48630227746</c:v>
                </c:pt>
                <c:pt idx="129">
                  <c:v>108.22616188378601</c:v>
                </c:pt>
                <c:pt idx="130">
                  <c:v>107.590688528104</c:v>
                </c:pt>
                <c:pt idx="131">
                  <c:v>107.681168687544</c:v>
                </c:pt>
                <c:pt idx="132">
                  <c:v>107.742095779699</c:v>
                </c:pt>
                <c:pt idx="133">
                  <c:v>108.317746827034</c:v>
                </c:pt>
                <c:pt idx="134">
                  <c:v>108.249581182301</c:v>
                </c:pt>
                <c:pt idx="135">
                  <c:v>108.52832733878699</c:v>
                </c:pt>
                <c:pt idx="136">
                  <c:v>107.986842209305</c:v>
                </c:pt>
                <c:pt idx="137">
                  <c:v>108.04497503980301</c:v>
                </c:pt>
                <c:pt idx="138">
                  <c:v>108.059076714581</c:v>
                </c:pt>
                <c:pt idx="139">
                  <c:v>108.170352991114</c:v>
                </c:pt>
                <c:pt idx="140">
                  <c:v>108.152315264839</c:v>
                </c:pt>
                <c:pt idx="141">
                  <c:v>108.014939856114</c:v>
                </c:pt>
                <c:pt idx="142">
                  <c:v>108.08689955736099</c:v>
                </c:pt>
                <c:pt idx="143">
                  <c:v>108.37888073908201</c:v>
                </c:pt>
                <c:pt idx="144">
                  <c:v>108.36948517350601</c:v>
                </c:pt>
                <c:pt idx="145">
                  <c:v>108.47131415131599</c:v>
                </c:pt>
                <c:pt idx="146">
                  <c:v>108.513831198053</c:v>
                </c:pt>
                <c:pt idx="147">
                  <c:v>108.61021661299</c:v>
                </c:pt>
                <c:pt idx="148">
                  <c:v>108.681396893705</c:v>
                </c:pt>
                <c:pt idx="149">
                  <c:v>108.56517548131499</c:v>
                </c:pt>
                <c:pt idx="150">
                  <c:v>108.424159571091</c:v>
                </c:pt>
                <c:pt idx="151">
                  <c:v>108.49034092074901</c:v>
                </c:pt>
                <c:pt idx="152">
                  <c:v>108.557859873116</c:v>
                </c:pt>
                <c:pt idx="153">
                  <c:v>108.593695413907</c:v>
                </c:pt>
                <c:pt idx="154">
                  <c:v>108.67667693960701</c:v>
                </c:pt>
                <c:pt idx="155">
                  <c:v>108.726361207796</c:v>
                </c:pt>
                <c:pt idx="156">
                  <c:v>108.5600768531</c:v>
                </c:pt>
                <c:pt idx="157">
                  <c:v>108.611938885307</c:v>
                </c:pt>
                <c:pt idx="158">
                  <c:v>108.49481922575499</c:v>
                </c:pt>
                <c:pt idx="159">
                  <c:v>108.49176078974401</c:v>
                </c:pt>
                <c:pt idx="160">
                  <c:v>108.612534105509</c:v>
                </c:pt>
                <c:pt idx="161">
                  <c:v>108.635035904614</c:v>
                </c:pt>
                <c:pt idx="162">
                  <c:v>108.595356047835</c:v>
                </c:pt>
                <c:pt idx="163">
                  <c:v>108.670511237528</c:v>
                </c:pt>
                <c:pt idx="164">
                  <c:v>108.879228730837</c:v>
                </c:pt>
                <c:pt idx="165">
                  <c:v>108.991354336228</c:v>
                </c:pt>
                <c:pt idx="166">
                  <c:v>109.07516343549101</c:v>
                </c:pt>
                <c:pt idx="167">
                  <c:v>109.16945851861</c:v>
                </c:pt>
                <c:pt idx="168">
                  <c:v>109.202918835416</c:v>
                </c:pt>
                <c:pt idx="169">
                  <c:v>109.230843579534</c:v>
                </c:pt>
                <c:pt idx="170">
                  <c:v>109.22444573642601</c:v>
                </c:pt>
                <c:pt idx="171">
                  <c:v>109.386486213993</c:v>
                </c:pt>
                <c:pt idx="172">
                  <c:v>109.457410352634</c:v>
                </c:pt>
                <c:pt idx="173">
                  <c:v>109.545644060469</c:v>
                </c:pt>
                <c:pt idx="174">
                  <c:v>109.537009925975</c:v>
                </c:pt>
                <c:pt idx="175">
                  <c:v>109.602870697816</c:v>
                </c:pt>
                <c:pt idx="176">
                  <c:v>109.731897013958</c:v>
                </c:pt>
                <c:pt idx="177">
                  <c:v>109.78337184719</c:v>
                </c:pt>
                <c:pt idx="178">
                  <c:v>109.88779042294099</c:v>
                </c:pt>
                <c:pt idx="179">
                  <c:v>109.91618605063201</c:v>
                </c:pt>
                <c:pt idx="180">
                  <c:v>109.967099716525</c:v>
                </c:pt>
                <c:pt idx="181">
                  <c:v>110.05997621401301</c:v>
                </c:pt>
                <c:pt idx="182">
                  <c:v>110.157095360817</c:v>
                </c:pt>
                <c:pt idx="183">
                  <c:v>110.069415229802</c:v>
                </c:pt>
                <c:pt idx="184">
                  <c:v>110.153073774397</c:v>
                </c:pt>
                <c:pt idx="185">
                  <c:v>110.269427799336</c:v>
                </c:pt>
                <c:pt idx="186">
                  <c:v>110.44738583571301</c:v>
                </c:pt>
                <c:pt idx="187">
                  <c:v>110.514861910077</c:v>
                </c:pt>
                <c:pt idx="188">
                  <c:v>110.530961685419</c:v>
                </c:pt>
                <c:pt idx="189">
                  <c:v>110.624227326785</c:v>
                </c:pt>
                <c:pt idx="190">
                  <c:v>110.71241678384401</c:v>
                </c:pt>
                <c:pt idx="191">
                  <c:v>110.71745800297199</c:v>
                </c:pt>
                <c:pt idx="192">
                  <c:v>110.93876591686001</c:v>
                </c:pt>
                <c:pt idx="193">
                  <c:v>111.020238932071</c:v>
                </c:pt>
                <c:pt idx="194">
                  <c:v>111.072611833385</c:v>
                </c:pt>
                <c:pt idx="195">
                  <c:v>111.13549609390201</c:v>
                </c:pt>
                <c:pt idx="196">
                  <c:v>111.167917503838</c:v>
                </c:pt>
                <c:pt idx="197">
                  <c:v>111.263038320058</c:v>
                </c:pt>
                <c:pt idx="198">
                  <c:v>111.112610853715</c:v>
                </c:pt>
                <c:pt idx="199">
                  <c:v>111.124761175508</c:v>
                </c:pt>
                <c:pt idx="200">
                  <c:v>111.194353244189</c:v>
                </c:pt>
                <c:pt idx="201">
                  <c:v>111.229993496633</c:v>
                </c:pt>
                <c:pt idx="202">
                  <c:v>111.34759660598399</c:v>
                </c:pt>
                <c:pt idx="203">
                  <c:v>111.350369698126</c:v>
                </c:pt>
                <c:pt idx="204">
                  <c:v>111.47161794396099</c:v>
                </c:pt>
                <c:pt idx="205">
                  <c:v>111.49028539092301</c:v>
                </c:pt>
                <c:pt idx="206">
                  <c:v>111.586486438113</c:v>
                </c:pt>
                <c:pt idx="207">
                  <c:v>111.648781133591</c:v>
                </c:pt>
                <c:pt idx="208">
                  <c:v>111.727960595301</c:v>
                </c:pt>
                <c:pt idx="209">
                  <c:v>111.799990389172</c:v>
                </c:pt>
                <c:pt idx="210">
                  <c:v>111.876486250802</c:v>
                </c:pt>
                <c:pt idx="211">
                  <c:v>111.948927617869</c:v>
                </c:pt>
                <c:pt idx="212">
                  <c:v>112.038571830168</c:v>
                </c:pt>
                <c:pt idx="213">
                  <c:v>112.089667641576</c:v>
                </c:pt>
                <c:pt idx="214">
                  <c:v>112.187499838427</c:v>
                </c:pt>
                <c:pt idx="215">
                  <c:v>112.28020670471901</c:v>
                </c:pt>
                <c:pt idx="216">
                  <c:v>112.398622500279</c:v>
                </c:pt>
                <c:pt idx="217">
                  <c:v>112.492978547362</c:v>
                </c:pt>
                <c:pt idx="218">
                  <c:v>112.594803918406</c:v>
                </c:pt>
                <c:pt idx="219">
                  <c:v>112.677538932586</c:v>
                </c:pt>
                <c:pt idx="220">
                  <c:v>112.832871376298</c:v>
                </c:pt>
                <c:pt idx="221">
                  <c:v>112.884991879702</c:v>
                </c:pt>
                <c:pt idx="222">
                  <c:v>113.03314790139</c:v>
                </c:pt>
                <c:pt idx="223">
                  <c:v>113.13456647632999</c:v>
                </c:pt>
                <c:pt idx="224">
                  <c:v>113.23443521626</c:v>
                </c:pt>
                <c:pt idx="225">
                  <c:v>113.328077236651</c:v>
                </c:pt>
                <c:pt idx="226">
                  <c:v>113.425759809651</c:v>
                </c:pt>
                <c:pt idx="227">
                  <c:v>113.53091565790299</c:v>
                </c:pt>
                <c:pt idx="228">
                  <c:v>113.58788591757801</c:v>
                </c:pt>
                <c:pt idx="229">
                  <c:v>113.685562472729</c:v>
                </c:pt>
                <c:pt idx="230">
                  <c:v>113.757653784125</c:v>
                </c:pt>
                <c:pt idx="231">
                  <c:v>113.85218964807601</c:v>
                </c:pt>
                <c:pt idx="232">
                  <c:v>113.784391898156</c:v>
                </c:pt>
                <c:pt idx="233">
                  <c:v>114.069082508373</c:v>
                </c:pt>
                <c:pt idx="234">
                  <c:v>114.163524746463</c:v>
                </c:pt>
                <c:pt idx="235">
                  <c:v>114.28133784352799</c:v>
                </c:pt>
                <c:pt idx="236">
                  <c:v>114.37825902965101</c:v>
                </c:pt>
                <c:pt idx="237">
                  <c:v>114.477790110846</c:v>
                </c:pt>
                <c:pt idx="238">
                  <c:v>114.569574340694</c:v>
                </c:pt>
                <c:pt idx="239">
                  <c:v>114.652904413038</c:v>
                </c:pt>
                <c:pt idx="240">
                  <c:v>114.59972736115</c:v>
                </c:pt>
                <c:pt idx="241">
                  <c:v>114.64816105265101</c:v>
                </c:pt>
                <c:pt idx="242">
                  <c:v>114.46544169195001</c:v>
                </c:pt>
                <c:pt idx="243">
                  <c:v>114.573193019261</c:v>
                </c:pt>
                <c:pt idx="244">
                  <c:v>114.647106032385</c:v>
                </c:pt>
                <c:pt idx="245">
                  <c:v>114.80807458324399</c:v>
                </c:pt>
                <c:pt idx="246">
                  <c:v>114.865015657066</c:v>
                </c:pt>
                <c:pt idx="247">
                  <c:v>114.848105757613</c:v>
                </c:pt>
                <c:pt idx="248">
                  <c:v>114.604491204014</c:v>
                </c:pt>
                <c:pt idx="249">
                  <c:v>114.708847628223</c:v>
                </c:pt>
                <c:pt idx="250">
                  <c:v>114.849263312197</c:v>
                </c:pt>
                <c:pt idx="251">
                  <c:v>114.95643358717599</c:v>
                </c:pt>
                <c:pt idx="252">
                  <c:v>115.05210313550501</c:v>
                </c:pt>
                <c:pt idx="253">
                  <c:v>115.165690060779</c:v>
                </c:pt>
                <c:pt idx="254">
                  <c:v>115.32671871904201</c:v>
                </c:pt>
                <c:pt idx="255">
                  <c:v>115.43815866576701</c:v>
                </c:pt>
                <c:pt idx="256">
                  <c:v>115.575852285596</c:v>
                </c:pt>
                <c:pt idx="257">
                  <c:v>115.699057167397</c:v>
                </c:pt>
                <c:pt idx="258">
                  <c:v>115.832628863968</c:v>
                </c:pt>
                <c:pt idx="259">
                  <c:v>115.81973232704</c:v>
                </c:pt>
                <c:pt idx="260">
                  <c:v>115.84000089382999</c:v>
                </c:pt>
                <c:pt idx="261">
                  <c:v>115.82748837350201</c:v>
                </c:pt>
                <c:pt idx="262">
                  <c:v>115.95448539532801</c:v>
                </c:pt>
                <c:pt idx="263">
                  <c:v>116.056788455465</c:v>
                </c:pt>
                <c:pt idx="264">
                  <c:v>116.18008685441799</c:v>
                </c:pt>
                <c:pt idx="265">
                  <c:v>116.28084122273501</c:v>
                </c:pt>
                <c:pt idx="266">
                  <c:v>116.402469601587</c:v>
                </c:pt>
                <c:pt idx="267">
                  <c:v>116.503281826467</c:v>
                </c:pt>
                <c:pt idx="268">
                  <c:v>116.625705190449</c:v>
                </c:pt>
                <c:pt idx="269">
                  <c:v>116.778634649761</c:v>
                </c:pt>
                <c:pt idx="270">
                  <c:v>116.91253800364299</c:v>
                </c:pt>
                <c:pt idx="271">
                  <c:v>117.004982671915</c:v>
                </c:pt>
                <c:pt idx="272">
                  <c:v>117.169548430045</c:v>
                </c:pt>
                <c:pt idx="273">
                  <c:v>117.237459641277</c:v>
                </c:pt>
                <c:pt idx="274">
                  <c:v>117.342576976812</c:v>
                </c:pt>
                <c:pt idx="275">
                  <c:v>117.457440942693</c:v>
                </c:pt>
                <c:pt idx="276">
                  <c:v>117.57443471952701</c:v>
                </c:pt>
                <c:pt idx="277">
                  <c:v>117.689692285246</c:v>
                </c:pt>
                <c:pt idx="278">
                  <c:v>117.773343272112</c:v>
                </c:pt>
                <c:pt idx="279">
                  <c:v>117.903751116149</c:v>
                </c:pt>
                <c:pt idx="280">
                  <c:v>117.989614277809</c:v>
                </c:pt>
                <c:pt idx="281">
                  <c:v>118.12869534764</c:v>
                </c:pt>
                <c:pt idx="282">
                  <c:v>118.23154733485001</c:v>
                </c:pt>
                <c:pt idx="283">
                  <c:v>118.356390029095</c:v>
                </c:pt>
                <c:pt idx="284">
                  <c:v>118.459164493779</c:v>
                </c:pt>
                <c:pt idx="285">
                  <c:v>118.603653920639</c:v>
                </c:pt>
                <c:pt idx="286">
                  <c:v>118.72521948692</c:v>
                </c:pt>
                <c:pt idx="287">
                  <c:v>118.897549384855</c:v>
                </c:pt>
                <c:pt idx="288">
                  <c:v>118.988767333806</c:v>
                </c:pt>
                <c:pt idx="289">
                  <c:v>119.09498832776499</c:v>
                </c:pt>
                <c:pt idx="290">
                  <c:v>119.191627557473</c:v>
                </c:pt>
                <c:pt idx="291">
                  <c:v>119.316256876333</c:v>
                </c:pt>
                <c:pt idx="292">
                  <c:v>119.462819009792</c:v>
                </c:pt>
                <c:pt idx="293">
                  <c:v>119.559503632786</c:v>
                </c:pt>
                <c:pt idx="294">
                  <c:v>119.676897601231</c:v>
                </c:pt>
                <c:pt idx="295">
                  <c:v>119.76810364346601</c:v>
                </c:pt>
                <c:pt idx="296">
                  <c:v>119.87012242428101</c:v>
                </c:pt>
                <c:pt idx="297">
                  <c:v>120.00752732018</c:v>
                </c:pt>
                <c:pt idx="298">
                  <c:v>119.33709521582099</c:v>
                </c:pt>
                <c:pt idx="299">
                  <c:v>119.424845406586</c:v>
                </c:pt>
                <c:pt idx="300">
                  <c:v>119.457212135017</c:v>
                </c:pt>
                <c:pt idx="301">
                  <c:v>118.947971370426</c:v>
                </c:pt>
                <c:pt idx="302">
                  <c:v>119.19226993958701</c:v>
                </c:pt>
                <c:pt idx="303">
                  <c:v>117.81827218274501</c:v>
                </c:pt>
                <c:pt idx="304">
                  <c:v>117.929430492686</c:v>
                </c:pt>
                <c:pt idx="305">
                  <c:v>117.449784376152</c:v>
                </c:pt>
                <c:pt idx="306">
                  <c:v>117.066633202792</c:v>
                </c:pt>
                <c:pt idx="307">
                  <c:v>117.00434234015199</c:v>
                </c:pt>
                <c:pt idx="308">
                  <c:v>117.982454810908</c:v>
                </c:pt>
                <c:pt idx="309">
                  <c:v>117.019646006988</c:v>
                </c:pt>
                <c:pt idx="310">
                  <c:v>116.35378532232301</c:v>
                </c:pt>
                <c:pt idx="311">
                  <c:v>116.303173928776</c:v>
                </c:pt>
                <c:pt idx="312">
                  <c:v>114.17445879844701</c:v>
                </c:pt>
                <c:pt idx="313">
                  <c:v>111.798297049479</c:v>
                </c:pt>
                <c:pt idx="314">
                  <c:v>112.008254102126</c:v>
                </c:pt>
                <c:pt idx="315">
                  <c:v>112.24529824812799</c:v>
                </c:pt>
                <c:pt idx="316">
                  <c:v>112.29812987600501</c:v>
                </c:pt>
                <c:pt idx="317">
                  <c:v>112.630882109243</c:v>
                </c:pt>
                <c:pt idx="318">
                  <c:v>112.352596042057</c:v>
                </c:pt>
                <c:pt idx="319">
                  <c:v>112.510068306633</c:v>
                </c:pt>
                <c:pt idx="320">
                  <c:v>110.824838114838</c:v>
                </c:pt>
                <c:pt idx="321">
                  <c:v>110.791706813242</c:v>
                </c:pt>
                <c:pt idx="322">
                  <c:v>111.07338100248001</c:v>
                </c:pt>
                <c:pt idx="323">
                  <c:v>112.37892314275</c:v>
                </c:pt>
                <c:pt idx="324">
                  <c:v>112.64553264005301</c:v>
                </c:pt>
                <c:pt idx="325">
                  <c:v>112.721548217433</c:v>
                </c:pt>
                <c:pt idx="326">
                  <c:v>112.86369629181399</c:v>
                </c:pt>
                <c:pt idx="327">
                  <c:v>112.439049981602</c:v>
                </c:pt>
                <c:pt idx="328">
                  <c:v>112.0329141121</c:v>
                </c:pt>
                <c:pt idx="329">
                  <c:v>111.362320435914</c:v>
                </c:pt>
                <c:pt idx="330">
                  <c:v>110.66342347109</c:v>
                </c:pt>
                <c:pt idx="331">
                  <c:v>111.353217301575</c:v>
                </c:pt>
                <c:pt idx="332">
                  <c:v>112.66041538094601</c:v>
                </c:pt>
                <c:pt idx="333">
                  <c:v>113.743110699677</c:v>
                </c:pt>
                <c:pt idx="334">
                  <c:v>113.651825832375</c:v>
                </c:pt>
                <c:pt idx="335">
                  <c:v>113.857319060039</c:v>
                </c:pt>
                <c:pt idx="336">
                  <c:v>114.689913409304</c:v>
                </c:pt>
                <c:pt idx="337">
                  <c:v>115.024707852454</c:v>
                </c:pt>
                <c:pt idx="338">
                  <c:v>115.43783638881</c:v>
                </c:pt>
                <c:pt idx="339">
                  <c:v>117.07296573844</c:v>
                </c:pt>
                <c:pt idx="340">
                  <c:v>117.76704698055499</c:v>
                </c:pt>
                <c:pt idx="341">
                  <c:v>117.396356372155</c:v>
                </c:pt>
                <c:pt idx="342">
                  <c:v>118.486682005074</c:v>
                </c:pt>
                <c:pt idx="343">
                  <c:v>118.704616327799</c:v>
                </c:pt>
                <c:pt idx="344">
                  <c:v>119.62091190018999</c:v>
                </c:pt>
                <c:pt idx="345">
                  <c:v>119.39113950741999</c:v>
                </c:pt>
                <c:pt idx="346">
                  <c:v>119.30419661771801</c:v>
                </c:pt>
                <c:pt idx="347">
                  <c:v>119.60072836368499</c:v>
                </c:pt>
                <c:pt idx="348">
                  <c:v>119.632746547472</c:v>
                </c:pt>
                <c:pt idx="349">
                  <c:v>119.81999018746301</c:v>
                </c:pt>
                <c:pt idx="350">
                  <c:v>119.878511009717</c:v>
                </c:pt>
                <c:pt idx="351">
                  <c:v>120.286775152807</c:v>
                </c:pt>
                <c:pt idx="352">
                  <c:v>119.162021230367</c:v>
                </c:pt>
                <c:pt idx="353">
                  <c:v>119.611249007937</c:v>
                </c:pt>
                <c:pt idx="354">
                  <c:v>119.88017772829799</c:v>
                </c:pt>
                <c:pt idx="355">
                  <c:v>120.06259951661001</c:v>
                </c:pt>
                <c:pt idx="356">
                  <c:v>120.38632025086601</c:v>
                </c:pt>
                <c:pt idx="357">
                  <c:v>120.751919957529</c:v>
                </c:pt>
                <c:pt idx="358">
                  <c:v>121.10227878744</c:v>
                </c:pt>
                <c:pt idx="359">
                  <c:v>121.50404942570501</c:v>
                </c:pt>
                <c:pt idx="360">
                  <c:v>121.84835646418701</c:v>
                </c:pt>
                <c:pt idx="361">
                  <c:v>122.17065959141701</c:v>
                </c:pt>
                <c:pt idx="362">
                  <c:v>122.66333983495301</c:v>
                </c:pt>
                <c:pt idx="363">
                  <c:v>123.069818126531</c:v>
                </c:pt>
                <c:pt idx="364">
                  <c:v>123.29873558804</c:v>
                </c:pt>
                <c:pt idx="365">
                  <c:v>123.694772358053</c:v>
                </c:pt>
                <c:pt idx="366">
                  <c:v>123.96780060033601</c:v>
                </c:pt>
                <c:pt idx="367">
                  <c:v>124.25689243193899</c:v>
                </c:pt>
                <c:pt idx="368">
                  <c:v>124.382264304872</c:v>
                </c:pt>
                <c:pt idx="369">
                  <c:v>124.770365593685</c:v>
                </c:pt>
                <c:pt idx="370">
                  <c:v>125.001775682234</c:v>
                </c:pt>
                <c:pt idx="371">
                  <c:v>125.391973455285</c:v>
                </c:pt>
                <c:pt idx="372">
                  <c:v>125.620216958916</c:v>
                </c:pt>
                <c:pt idx="373">
                  <c:v>125.999265017677</c:v>
                </c:pt>
                <c:pt idx="374">
                  <c:v>126.380870867501</c:v>
                </c:pt>
                <c:pt idx="375">
                  <c:v>126.71600727645099</c:v>
                </c:pt>
                <c:pt idx="376">
                  <c:v>127.09152492286</c:v>
                </c:pt>
                <c:pt idx="377">
                  <c:v>127.20331497207199</c:v>
                </c:pt>
                <c:pt idx="378">
                  <c:v>129.290343877807</c:v>
                </c:pt>
                <c:pt idx="379">
                  <c:v>129.77755044293201</c:v>
                </c:pt>
                <c:pt idx="380">
                  <c:v>130.150552656744</c:v>
                </c:pt>
                <c:pt idx="381">
                  <c:v>130.59399242592201</c:v>
                </c:pt>
                <c:pt idx="382">
                  <c:v>131.16348259801401</c:v>
                </c:pt>
                <c:pt idx="383">
                  <c:v>131.38619106981301</c:v>
                </c:pt>
                <c:pt idx="384">
                  <c:v>131.50559842401299</c:v>
                </c:pt>
                <c:pt idx="385">
                  <c:v>131.765212071278</c:v>
                </c:pt>
                <c:pt idx="386">
                  <c:v>132.072408896881</c:v>
                </c:pt>
                <c:pt idx="387">
                  <c:v>132.26559166552099</c:v>
                </c:pt>
                <c:pt idx="388">
                  <c:v>132.769468268975</c:v>
                </c:pt>
                <c:pt idx="389">
                  <c:v>133.004752480576</c:v>
                </c:pt>
                <c:pt idx="390">
                  <c:v>133.43347064744401</c:v>
                </c:pt>
                <c:pt idx="391">
                  <c:v>133.35178028164799</c:v>
                </c:pt>
                <c:pt idx="392">
                  <c:v>133.88031002203499</c:v>
                </c:pt>
                <c:pt idx="393">
                  <c:v>133.76293297794001</c:v>
                </c:pt>
                <c:pt idx="394">
                  <c:v>134.55903128052</c:v>
                </c:pt>
                <c:pt idx="395">
                  <c:v>134.825496629209</c:v>
                </c:pt>
                <c:pt idx="396">
                  <c:v>135.040309753228</c:v>
                </c:pt>
                <c:pt idx="397">
                  <c:v>135.050225330936</c:v>
                </c:pt>
                <c:pt idx="398">
                  <c:v>135.231822177787</c:v>
                </c:pt>
                <c:pt idx="399">
                  <c:v>135.44426522235401</c:v>
                </c:pt>
                <c:pt idx="400">
                  <c:v>135.390395943263</c:v>
                </c:pt>
                <c:pt idx="401">
                  <c:v>135.63811349708001</c:v>
                </c:pt>
                <c:pt idx="402">
                  <c:v>135.93990877132001</c:v>
                </c:pt>
                <c:pt idx="403">
                  <c:v>136.18105392355801</c:v>
                </c:pt>
                <c:pt idx="404">
                  <c:v>136.55384050424601</c:v>
                </c:pt>
                <c:pt idx="405">
                  <c:v>136.73022608849601</c:v>
                </c:pt>
                <c:pt idx="406">
                  <c:v>136.94082977071599</c:v>
                </c:pt>
                <c:pt idx="407">
                  <c:v>137.17325701767101</c:v>
                </c:pt>
                <c:pt idx="408">
                  <c:v>137.36767897423499</c:v>
                </c:pt>
                <c:pt idx="409">
                  <c:v>137.52353218168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REPO Index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Sheet1!$A$2:$A$394</c:f>
              <c:numCache>
                <c:formatCode>m/d/yyyy</c:formatCode>
                <c:ptCount val="393"/>
                <c:pt idx="0">
                  <c:v>40183</c:v>
                </c:pt>
                <c:pt idx="1">
                  <c:v>40189</c:v>
                </c:pt>
                <c:pt idx="2">
                  <c:v>40196</c:v>
                </c:pt>
                <c:pt idx="3">
                  <c:v>40203</c:v>
                </c:pt>
                <c:pt idx="4">
                  <c:v>40210</c:v>
                </c:pt>
                <c:pt idx="5">
                  <c:v>40217</c:v>
                </c:pt>
                <c:pt idx="6">
                  <c:v>40224</c:v>
                </c:pt>
                <c:pt idx="7">
                  <c:v>40231</c:v>
                </c:pt>
                <c:pt idx="8">
                  <c:v>40238</c:v>
                </c:pt>
                <c:pt idx="9">
                  <c:v>40246</c:v>
                </c:pt>
                <c:pt idx="10">
                  <c:v>40252</c:v>
                </c:pt>
                <c:pt idx="11">
                  <c:v>40262</c:v>
                </c:pt>
                <c:pt idx="12">
                  <c:v>40266</c:v>
                </c:pt>
                <c:pt idx="13">
                  <c:v>40273</c:v>
                </c:pt>
                <c:pt idx="14">
                  <c:v>40280</c:v>
                </c:pt>
                <c:pt idx="15">
                  <c:v>40287</c:v>
                </c:pt>
                <c:pt idx="16">
                  <c:v>40294</c:v>
                </c:pt>
                <c:pt idx="17">
                  <c:v>40302</c:v>
                </c:pt>
                <c:pt idx="18">
                  <c:v>40309</c:v>
                </c:pt>
                <c:pt idx="19">
                  <c:v>40315</c:v>
                </c:pt>
                <c:pt idx="20">
                  <c:v>40322</c:v>
                </c:pt>
                <c:pt idx="21">
                  <c:v>40329</c:v>
                </c:pt>
                <c:pt idx="22">
                  <c:v>40336</c:v>
                </c:pt>
                <c:pt idx="23">
                  <c:v>40343</c:v>
                </c:pt>
                <c:pt idx="24">
                  <c:v>40350</c:v>
                </c:pt>
                <c:pt idx="25">
                  <c:v>40357</c:v>
                </c:pt>
                <c:pt idx="26">
                  <c:v>40366</c:v>
                </c:pt>
                <c:pt idx="27">
                  <c:v>40371</c:v>
                </c:pt>
                <c:pt idx="28">
                  <c:v>40378</c:v>
                </c:pt>
                <c:pt idx="29">
                  <c:v>40385</c:v>
                </c:pt>
                <c:pt idx="30">
                  <c:v>40392</c:v>
                </c:pt>
                <c:pt idx="31">
                  <c:v>40399</c:v>
                </c:pt>
                <c:pt idx="32">
                  <c:v>40406</c:v>
                </c:pt>
                <c:pt idx="33">
                  <c:v>40413</c:v>
                </c:pt>
                <c:pt idx="34">
                  <c:v>40421</c:v>
                </c:pt>
                <c:pt idx="35">
                  <c:v>40427</c:v>
                </c:pt>
                <c:pt idx="36">
                  <c:v>40434</c:v>
                </c:pt>
                <c:pt idx="37">
                  <c:v>40441</c:v>
                </c:pt>
                <c:pt idx="38">
                  <c:v>40448</c:v>
                </c:pt>
                <c:pt idx="39">
                  <c:v>40455</c:v>
                </c:pt>
                <c:pt idx="40">
                  <c:v>40462</c:v>
                </c:pt>
                <c:pt idx="41">
                  <c:v>40469</c:v>
                </c:pt>
                <c:pt idx="42">
                  <c:v>40476</c:v>
                </c:pt>
                <c:pt idx="43">
                  <c:v>40483</c:v>
                </c:pt>
                <c:pt idx="44">
                  <c:v>40490</c:v>
                </c:pt>
                <c:pt idx="45">
                  <c:v>40497</c:v>
                </c:pt>
                <c:pt idx="46">
                  <c:v>40504</c:v>
                </c:pt>
                <c:pt idx="47">
                  <c:v>40511</c:v>
                </c:pt>
                <c:pt idx="48">
                  <c:v>40518</c:v>
                </c:pt>
                <c:pt idx="49">
                  <c:v>40525</c:v>
                </c:pt>
                <c:pt idx="50">
                  <c:v>40532</c:v>
                </c:pt>
                <c:pt idx="51">
                  <c:v>40539</c:v>
                </c:pt>
                <c:pt idx="52">
                  <c:v>40548</c:v>
                </c:pt>
                <c:pt idx="53">
                  <c:v>40553</c:v>
                </c:pt>
                <c:pt idx="54">
                  <c:v>40560</c:v>
                </c:pt>
                <c:pt idx="55">
                  <c:v>40567</c:v>
                </c:pt>
                <c:pt idx="56">
                  <c:v>40574</c:v>
                </c:pt>
                <c:pt idx="57">
                  <c:v>40581</c:v>
                </c:pt>
                <c:pt idx="58">
                  <c:v>40588</c:v>
                </c:pt>
                <c:pt idx="59">
                  <c:v>40595</c:v>
                </c:pt>
                <c:pt idx="60">
                  <c:v>40602</c:v>
                </c:pt>
                <c:pt idx="61">
                  <c:v>40611</c:v>
                </c:pt>
                <c:pt idx="62">
                  <c:v>40616</c:v>
                </c:pt>
                <c:pt idx="63">
                  <c:v>40626</c:v>
                </c:pt>
                <c:pt idx="64">
                  <c:v>40630</c:v>
                </c:pt>
                <c:pt idx="65">
                  <c:v>40637</c:v>
                </c:pt>
                <c:pt idx="66">
                  <c:v>40644</c:v>
                </c:pt>
                <c:pt idx="67">
                  <c:v>40651</c:v>
                </c:pt>
                <c:pt idx="68">
                  <c:v>40658</c:v>
                </c:pt>
                <c:pt idx="69">
                  <c:v>40666</c:v>
                </c:pt>
                <c:pt idx="70">
                  <c:v>40673</c:v>
                </c:pt>
                <c:pt idx="71">
                  <c:v>40679</c:v>
                </c:pt>
                <c:pt idx="72">
                  <c:v>40686</c:v>
                </c:pt>
                <c:pt idx="73">
                  <c:v>40693</c:v>
                </c:pt>
                <c:pt idx="74">
                  <c:v>40700</c:v>
                </c:pt>
                <c:pt idx="75">
                  <c:v>40707</c:v>
                </c:pt>
                <c:pt idx="76">
                  <c:v>40714</c:v>
                </c:pt>
                <c:pt idx="77">
                  <c:v>40721</c:v>
                </c:pt>
                <c:pt idx="78">
                  <c:v>40728</c:v>
                </c:pt>
                <c:pt idx="79">
                  <c:v>40735</c:v>
                </c:pt>
                <c:pt idx="80">
                  <c:v>40742</c:v>
                </c:pt>
                <c:pt idx="81">
                  <c:v>40749</c:v>
                </c:pt>
                <c:pt idx="82">
                  <c:v>40756</c:v>
                </c:pt>
                <c:pt idx="83">
                  <c:v>40763</c:v>
                </c:pt>
                <c:pt idx="84">
                  <c:v>40770</c:v>
                </c:pt>
                <c:pt idx="85">
                  <c:v>40777</c:v>
                </c:pt>
                <c:pt idx="86">
                  <c:v>40786</c:v>
                </c:pt>
                <c:pt idx="87">
                  <c:v>40791</c:v>
                </c:pt>
                <c:pt idx="88">
                  <c:v>40798</c:v>
                </c:pt>
                <c:pt idx="89">
                  <c:v>40805</c:v>
                </c:pt>
                <c:pt idx="90">
                  <c:v>40812</c:v>
                </c:pt>
                <c:pt idx="91">
                  <c:v>40819</c:v>
                </c:pt>
                <c:pt idx="92">
                  <c:v>40826</c:v>
                </c:pt>
                <c:pt idx="93">
                  <c:v>40833</c:v>
                </c:pt>
                <c:pt idx="94">
                  <c:v>40840</c:v>
                </c:pt>
                <c:pt idx="95">
                  <c:v>40847</c:v>
                </c:pt>
                <c:pt idx="96">
                  <c:v>40854</c:v>
                </c:pt>
                <c:pt idx="97">
                  <c:v>40861</c:v>
                </c:pt>
                <c:pt idx="98">
                  <c:v>40868</c:v>
                </c:pt>
                <c:pt idx="99">
                  <c:v>40875</c:v>
                </c:pt>
                <c:pt idx="100">
                  <c:v>40882</c:v>
                </c:pt>
                <c:pt idx="101">
                  <c:v>40889</c:v>
                </c:pt>
                <c:pt idx="102">
                  <c:v>40897</c:v>
                </c:pt>
                <c:pt idx="103">
                  <c:v>40903</c:v>
                </c:pt>
                <c:pt idx="104">
                  <c:v>40912</c:v>
                </c:pt>
                <c:pt idx="105">
                  <c:v>40917</c:v>
                </c:pt>
                <c:pt idx="106">
                  <c:v>40924</c:v>
                </c:pt>
                <c:pt idx="107">
                  <c:v>40931</c:v>
                </c:pt>
                <c:pt idx="108">
                  <c:v>40938</c:v>
                </c:pt>
                <c:pt idx="109">
                  <c:v>40945</c:v>
                </c:pt>
                <c:pt idx="110">
                  <c:v>40952</c:v>
                </c:pt>
                <c:pt idx="111">
                  <c:v>40959</c:v>
                </c:pt>
                <c:pt idx="112">
                  <c:v>40966</c:v>
                </c:pt>
                <c:pt idx="113">
                  <c:v>40973</c:v>
                </c:pt>
                <c:pt idx="114">
                  <c:v>40980</c:v>
                </c:pt>
                <c:pt idx="115">
                  <c:v>40987</c:v>
                </c:pt>
                <c:pt idx="116">
                  <c:v>40994</c:v>
                </c:pt>
                <c:pt idx="117">
                  <c:v>41001</c:v>
                </c:pt>
                <c:pt idx="118">
                  <c:v>41008</c:v>
                </c:pt>
                <c:pt idx="119">
                  <c:v>41015</c:v>
                </c:pt>
                <c:pt idx="120">
                  <c:v>41022</c:v>
                </c:pt>
                <c:pt idx="121">
                  <c:v>41031</c:v>
                </c:pt>
                <c:pt idx="122">
                  <c:v>41036</c:v>
                </c:pt>
                <c:pt idx="123">
                  <c:v>41043</c:v>
                </c:pt>
                <c:pt idx="124">
                  <c:v>41050</c:v>
                </c:pt>
                <c:pt idx="125">
                  <c:v>41057</c:v>
                </c:pt>
                <c:pt idx="126">
                  <c:v>41064</c:v>
                </c:pt>
                <c:pt idx="127">
                  <c:v>41071</c:v>
                </c:pt>
                <c:pt idx="128">
                  <c:v>41078</c:v>
                </c:pt>
                <c:pt idx="129">
                  <c:v>41085</c:v>
                </c:pt>
                <c:pt idx="130">
                  <c:v>41092</c:v>
                </c:pt>
                <c:pt idx="131">
                  <c:v>41099</c:v>
                </c:pt>
                <c:pt idx="132">
                  <c:v>41106</c:v>
                </c:pt>
                <c:pt idx="133">
                  <c:v>41113</c:v>
                </c:pt>
                <c:pt idx="134">
                  <c:v>41120</c:v>
                </c:pt>
                <c:pt idx="135">
                  <c:v>41127</c:v>
                </c:pt>
                <c:pt idx="136">
                  <c:v>41134</c:v>
                </c:pt>
                <c:pt idx="137">
                  <c:v>41141</c:v>
                </c:pt>
                <c:pt idx="138">
                  <c:v>41148</c:v>
                </c:pt>
                <c:pt idx="139">
                  <c:v>41155</c:v>
                </c:pt>
                <c:pt idx="140">
                  <c:v>41162</c:v>
                </c:pt>
                <c:pt idx="141">
                  <c:v>41169</c:v>
                </c:pt>
                <c:pt idx="142">
                  <c:v>41176</c:v>
                </c:pt>
                <c:pt idx="143">
                  <c:v>41183</c:v>
                </c:pt>
                <c:pt idx="144">
                  <c:v>41190</c:v>
                </c:pt>
                <c:pt idx="145">
                  <c:v>41197</c:v>
                </c:pt>
                <c:pt idx="146">
                  <c:v>41204</c:v>
                </c:pt>
                <c:pt idx="147">
                  <c:v>41211</c:v>
                </c:pt>
                <c:pt idx="148">
                  <c:v>41218</c:v>
                </c:pt>
                <c:pt idx="149">
                  <c:v>41225</c:v>
                </c:pt>
                <c:pt idx="150">
                  <c:v>41232</c:v>
                </c:pt>
                <c:pt idx="151">
                  <c:v>41239</c:v>
                </c:pt>
                <c:pt idx="152">
                  <c:v>41247</c:v>
                </c:pt>
                <c:pt idx="153">
                  <c:v>41253</c:v>
                </c:pt>
                <c:pt idx="154">
                  <c:v>41262</c:v>
                </c:pt>
                <c:pt idx="155">
                  <c:v>41267</c:v>
                </c:pt>
                <c:pt idx="156">
                  <c:v>41277</c:v>
                </c:pt>
                <c:pt idx="157">
                  <c:v>41282</c:v>
                </c:pt>
                <c:pt idx="158">
                  <c:v>41288</c:v>
                </c:pt>
                <c:pt idx="159">
                  <c:v>41295</c:v>
                </c:pt>
                <c:pt idx="160">
                  <c:v>41302</c:v>
                </c:pt>
                <c:pt idx="161">
                  <c:v>41309</c:v>
                </c:pt>
                <c:pt idx="162">
                  <c:v>41316</c:v>
                </c:pt>
                <c:pt idx="163">
                  <c:v>41323</c:v>
                </c:pt>
                <c:pt idx="164">
                  <c:v>41330</c:v>
                </c:pt>
                <c:pt idx="165">
                  <c:v>41337</c:v>
                </c:pt>
                <c:pt idx="166">
                  <c:v>41344</c:v>
                </c:pt>
                <c:pt idx="167">
                  <c:v>41351</c:v>
                </c:pt>
                <c:pt idx="168">
                  <c:v>41359</c:v>
                </c:pt>
                <c:pt idx="169">
                  <c:v>41365</c:v>
                </c:pt>
                <c:pt idx="170">
                  <c:v>41372</c:v>
                </c:pt>
                <c:pt idx="171">
                  <c:v>41379</c:v>
                </c:pt>
                <c:pt idx="172">
                  <c:v>41386</c:v>
                </c:pt>
                <c:pt idx="173">
                  <c:v>41393</c:v>
                </c:pt>
                <c:pt idx="174">
                  <c:v>41400</c:v>
                </c:pt>
                <c:pt idx="175">
                  <c:v>41407</c:v>
                </c:pt>
                <c:pt idx="176">
                  <c:v>41414</c:v>
                </c:pt>
                <c:pt idx="177">
                  <c:v>41421</c:v>
                </c:pt>
                <c:pt idx="178">
                  <c:v>41428</c:v>
                </c:pt>
                <c:pt idx="179">
                  <c:v>41435</c:v>
                </c:pt>
                <c:pt idx="180">
                  <c:v>41442</c:v>
                </c:pt>
                <c:pt idx="181">
                  <c:v>41449</c:v>
                </c:pt>
                <c:pt idx="182">
                  <c:v>41456</c:v>
                </c:pt>
                <c:pt idx="183">
                  <c:v>41464</c:v>
                </c:pt>
                <c:pt idx="184">
                  <c:v>41470</c:v>
                </c:pt>
                <c:pt idx="185">
                  <c:v>41477</c:v>
                </c:pt>
                <c:pt idx="186">
                  <c:v>41484</c:v>
                </c:pt>
                <c:pt idx="187">
                  <c:v>41491</c:v>
                </c:pt>
                <c:pt idx="188">
                  <c:v>41498</c:v>
                </c:pt>
                <c:pt idx="189">
                  <c:v>41505</c:v>
                </c:pt>
                <c:pt idx="190">
                  <c:v>41512</c:v>
                </c:pt>
                <c:pt idx="191">
                  <c:v>41519</c:v>
                </c:pt>
                <c:pt idx="192">
                  <c:v>41526</c:v>
                </c:pt>
                <c:pt idx="193">
                  <c:v>41533</c:v>
                </c:pt>
                <c:pt idx="194">
                  <c:v>41540</c:v>
                </c:pt>
                <c:pt idx="195">
                  <c:v>41547</c:v>
                </c:pt>
                <c:pt idx="196">
                  <c:v>41554</c:v>
                </c:pt>
                <c:pt idx="197">
                  <c:v>41563</c:v>
                </c:pt>
                <c:pt idx="198">
                  <c:v>41568</c:v>
                </c:pt>
                <c:pt idx="199">
                  <c:v>41575</c:v>
                </c:pt>
                <c:pt idx="200">
                  <c:v>41582</c:v>
                </c:pt>
                <c:pt idx="201">
                  <c:v>41589</c:v>
                </c:pt>
                <c:pt idx="202">
                  <c:v>41596</c:v>
                </c:pt>
                <c:pt idx="203">
                  <c:v>41603</c:v>
                </c:pt>
                <c:pt idx="204">
                  <c:v>41611</c:v>
                </c:pt>
                <c:pt idx="205">
                  <c:v>41617</c:v>
                </c:pt>
                <c:pt idx="206">
                  <c:v>41626</c:v>
                </c:pt>
                <c:pt idx="207">
                  <c:v>41631</c:v>
                </c:pt>
                <c:pt idx="208">
                  <c:v>41638</c:v>
                </c:pt>
                <c:pt idx="209">
                  <c:v>41645</c:v>
                </c:pt>
                <c:pt idx="210">
                  <c:v>41652</c:v>
                </c:pt>
                <c:pt idx="211">
                  <c:v>41659</c:v>
                </c:pt>
                <c:pt idx="212">
                  <c:v>41666</c:v>
                </c:pt>
                <c:pt idx="213">
                  <c:v>41673</c:v>
                </c:pt>
                <c:pt idx="214">
                  <c:v>41680</c:v>
                </c:pt>
                <c:pt idx="215">
                  <c:v>41687</c:v>
                </c:pt>
                <c:pt idx="216">
                  <c:v>41694</c:v>
                </c:pt>
                <c:pt idx="217">
                  <c:v>41701</c:v>
                </c:pt>
                <c:pt idx="218">
                  <c:v>41709</c:v>
                </c:pt>
                <c:pt idx="219">
                  <c:v>41715</c:v>
                </c:pt>
                <c:pt idx="220">
                  <c:v>41724</c:v>
                </c:pt>
                <c:pt idx="221">
                  <c:v>41729</c:v>
                </c:pt>
                <c:pt idx="222">
                  <c:v>41736</c:v>
                </c:pt>
                <c:pt idx="223">
                  <c:v>41743</c:v>
                </c:pt>
                <c:pt idx="224">
                  <c:v>41750</c:v>
                </c:pt>
                <c:pt idx="225">
                  <c:v>41757</c:v>
                </c:pt>
                <c:pt idx="226">
                  <c:v>41764</c:v>
                </c:pt>
                <c:pt idx="227">
                  <c:v>41771</c:v>
                </c:pt>
                <c:pt idx="228">
                  <c:v>41778</c:v>
                </c:pt>
                <c:pt idx="229">
                  <c:v>41785</c:v>
                </c:pt>
                <c:pt idx="230">
                  <c:v>41792</c:v>
                </c:pt>
                <c:pt idx="231">
                  <c:v>41799</c:v>
                </c:pt>
                <c:pt idx="232">
                  <c:v>41806</c:v>
                </c:pt>
                <c:pt idx="233">
                  <c:v>41813</c:v>
                </c:pt>
                <c:pt idx="234">
                  <c:v>41820</c:v>
                </c:pt>
                <c:pt idx="235">
                  <c:v>41828</c:v>
                </c:pt>
                <c:pt idx="236">
                  <c:v>41834</c:v>
                </c:pt>
                <c:pt idx="237">
                  <c:v>41841</c:v>
                </c:pt>
                <c:pt idx="238">
                  <c:v>41848</c:v>
                </c:pt>
                <c:pt idx="239">
                  <c:v>41855</c:v>
                </c:pt>
                <c:pt idx="240">
                  <c:v>41862</c:v>
                </c:pt>
                <c:pt idx="241">
                  <c:v>41869</c:v>
                </c:pt>
                <c:pt idx="242">
                  <c:v>41876</c:v>
                </c:pt>
                <c:pt idx="243">
                  <c:v>41884</c:v>
                </c:pt>
                <c:pt idx="244">
                  <c:v>41890</c:v>
                </c:pt>
                <c:pt idx="245">
                  <c:v>41897</c:v>
                </c:pt>
                <c:pt idx="246">
                  <c:v>41904</c:v>
                </c:pt>
                <c:pt idx="247">
                  <c:v>41911</c:v>
                </c:pt>
                <c:pt idx="248">
                  <c:v>41918</c:v>
                </c:pt>
                <c:pt idx="249">
                  <c:v>41925</c:v>
                </c:pt>
                <c:pt idx="250">
                  <c:v>41932</c:v>
                </c:pt>
                <c:pt idx="251">
                  <c:v>41939</c:v>
                </c:pt>
                <c:pt idx="252">
                  <c:v>41946</c:v>
                </c:pt>
                <c:pt idx="253">
                  <c:v>41953</c:v>
                </c:pt>
                <c:pt idx="254">
                  <c:v>41960</c:v>
                </c:pt>
                <c:pt idx="255">
                  <c:v>41967</c:v>
                </c:pt>
                <c:pt idx="256">
                  <c:v>41975</c:v>
                </c:pt>
                <c:pt idx="257">
                  <c:v>41981</c:v>
                </c:pt>
                <c:pt idx="258">
                  <c:v>41988</c:v>
                </c:pt>
                <c:pt idx="259">
                  <c:v>41995</c:v>
                </c:pt>
                <c:pt idx="260">
                  <c:v>42002</c:v>
                </c:pt>
                <c:pt idx="261">
                  <c:v>42009</c:v>
                </c:pt>
                <c:pt idx="262">
                  <c:v>42016</c:v>
                </c:pt>
                <c:pt idx="263">
                  <c:v>42023</c:v>
                </c:pt>
                <c:pt idx="264">
                  <c:v>42030</c:v>
                </c:pt>
                <c:pt idx="265">
                  <c:v>42037</c:v>
                </c:pt>
                <c:pt idx="266">
                  <c:v>42044</c:v>
                </c:pt>
                <c:pt idx="267">
                  <c:v>42051</c:v>
                </c:pt>
                <c:pt idx="268">
                  <c:v>42058</c:v>
                </c:pt>
                <c:pt idx="269">
                  <c:v>42065</c:v>
                </c:pt>
                <c:pt idx="270">
                  <c:v>42073</c:v>
                </c:pt>
                <c:pt idx="271">
                  <c:v>42079</c:v>
                </c:pt>
                <c:pt idx="272">
                  <c:v>42089</c:v>
                </c:pt>
                <c:pt idx="273">
                  <c:v>42093</c:v>
                </c:pt>
                <c:pt idx="274">
                  <c:v>42100</c:v>
                </c:pt>
                <c:pt idx="275">
                  <c:v>42107</c:v>
                </c:pt>
                <c:pt idx="276">
                  <c:v>42114</c:v>
                </c:pt>
                <c:pt idx="277">
                  <c:v>42121</c:v>
                </c:pt>
                <c:pt idx="278">
                  <c:v>42128</c:v>
                </c:pt>
                <c:pt idx="279">
                  <c:v>42136</c:v>
                </c:pt>
                <c:pt idx="280">
                  <c:v>42142</c:v>
                </c:pt>
                <c:pt idx="281">
                  <c:v>42149</c:v>
                </c:pt>
                <c:pt idx="282">
                  <c:v>42156</c:v>
                </c:pt>
                <c:pt idx="283">
                  <c:v>42163</c:v>
                </c:pt>
                <c:pt idx="284">
                  <c:v>42170</c:v>
                </c:pt>
                <c:pt idx="285">
                  <c:v>42177</c:v>
                </c:pt>
                <c:pt idx="286">
                  <c:v>42184</c:v>
                </c:pt>
                <c:pt idx="287">
                  <c:v>42192</c:v>
                </c:pt>
                <c:pt idx="288">
                  <c:v>42198</c:v>
                </c:pt>
                <c:pt idx="289">
                  <c:v>42205</c:v>
                </c:pt>
                <c:pt idx="290">
                  <c:v>42212</c:v>
                </c:pt>
                <c:pt idx="291">
                  <c:v>42219</c:v>
                </c:pt>
                <c:pt idx="292">
                  <c:v>42226</c:v>
                </c:pt>
                <c:pt idx="293">
                  <c:v>42233</c:v>
                </c:pt>
                <c:pt idx="294">
                  <c:v>42240</c:v>
                </c:pt>
                <c:pt idx="295">
                  <c:v>42248</c:v>
                </c:pt>
                <c:pt idx="296">
                  <c:v>42254</c:v>
                </c:pt>
                <c:pt idx="297">
                  <c:v>42261</c:v>
                </c:pt>
                <c:pt idx="298">
                  <c:v>42268</c:v>
                </c:pt>
                <c:pt idx="299">
                  <c:v>42275</c:v>
                </c:pt>
                <c:pt idx="300">
                  <c:v>42282</c:v>
                </c:pt>
                <c:pt idx="301">
                  <c:v>42289</c:v>
                </c:pt>
                <c:pt idx="302">
                  <c:v>42296</c:v>
                </c:pt>
                <c:pt idx="303">
                  <c:v>42303</c:v>
                </c:pt>
                <c:pt idx="304">
                  <c:v>42310</c:v>
                </c:pt>
                <c:pt idx="305">
                  <c:v>42317</c:v>
                </c:pt>
                <c:pt idx="306">
                  <c:v>42324</c:v>
                </c:pt>
                <c:pt idx="307">
                  <c:v>42331</c:v>
                </c:pt>
                <c:pt idx="308">
                  <c:v>42338</c:v>
                </c:pt>
                <c:pt idx="309">
                  <c:v>42345</c:v>
                </c:pt>
                <c:pt idx="310">
                  <c:v>42352</c:v>
                </c:pt>
                <c:pt idx="311">
                  <c:v>42359</c:v>
                </c:pt>
                <c:pt idx="312">
                  <c:v>42366</c:v>
                </c:pt>
                <c:pt idx="313">
                  <c:v>42374</c:v>
                </c:pt>
                <c:pt idx="314">
                  <c:v>42380</c:v>
                </c:pt>
                <c:pt idx="315">
                  <c:v>42387</c:v>
                </c:pt>
                <c:pt idx="316">
                  <c:v>42394</c:v>
                </c:pt>
                <c:pt idx="317">
                  <c:v>42401</c:v>
                </c:pt>
                <c:pt idx="318">
                  <c:v>42408</c:v>
                </c:pt>
                <c:pt idx="319">
                  <c:v>42415</c:v>
                </c:pt>
                <c:pt idx="320">
                  <c:v>42422</c:v>
                </c:pt>
                <c:pt idx="321">
                  <c:v>42429</c:v>
                </c:pt>
                <c:pt idx="322">
                  <c:v>42438</c:v>
                </c:pt>
                <c:pt idx="323">
                  <c:v>42443</c:v>
                </c:pt>
                <c:pt idx="324">
                  <c:v>42453</c:v>
                </c:pt>
                <c:pt idx="325">
                  <c:v>42457</c:v>
                </c:pt>
                <c:pt idx="326">
                  <c:v>42464</c:v>
                </c:pt>
                <c:pt idx="327">
                  <c:v>42471</c:v>
                </c:pt>
                <c:pt idx="328">
                  <c:v>42478</c:v>
                </c:pt>
                <c:pt idx="329">
                  <c:v>42485</c:v>
                </c:pt>
                <c:pt idx="330">
                  <c:v>42493</c:v>
                </c:pt>
                <c:pt idx="331">
                  <c:v>42501</c:v>
                </c:pt>
                <c:pt idx="332">
                  <c:v>42506</c:v>
                </c:pt>
                <c:pt idx="333">
                  <c:v>42513</c:v>
                </c:pt>
                <c:pt idx="334">
                  <c:v>42520</c:v>
                </c:pt>
                <c:pt idx="335">
                  <c:v>42527</c:v>
                </c:pt>
                <c:pt idx="336">
                  <c:v>42534</c:v>
                </c:pt>
                <c:pt idx="337">
                  <c:v>42541</c:v>
                </c:pt>
                <c:pt idx="338">
                  <c:v>42548</c:v>
                </c:pt>
                <c:pt idx="339">
                  <c:v>42555</c:v>
                </c:pt>
                <c:pt idx="340">
                  <c:v>42562</c:v>
                </c:pt>
                <c:pt idx="341">
                  <c:v>42569</c:v>
                </c:pt>
                <c:pt idx="342">
                  <c:v>42576</c:v>
                </c:pt>
                <c:pt idx="343">
                  <c:v>42583</c:v>
                </c:pt>
                <c:pt idx="344">
                  <c:v>42590</c:v>
                </c:pt>
                <c:pt idx="345">
                  <c:v>42597</c:v>
                </c:pt>
                <c:pt idx="346">
                  <c:v>42604</c:v>
                </c:pt>
                <c:pt idx="347">
                  <c:v>42611</c:v>
                </c:pt>
                <c:pt idx="348">
                  <c:v>42618</c:v>
                </c:pt>
                <c:pt idx="349">
                  <c:v>42626</c:v>
                </c:pt>
                <c:pt idx="350">
                  <c:v>42632</c:v>
                </c:pt>
                <c:pt idx="351">
                  <c:v>42639</c:v>
                </c:pt>
                <c:pt idx="352">
                  <c:v>42646</c:v>
                </c:pt>
                <c:pt idx="353">
                  <c:v>42653</c:v>
                </c:pt>
                <c:pt idx="354">
                  <c:v>42660</c:v>
                </c:pt>
                <c:pt idx="355">
                  <c:v>42667</c:v>
                </c:pt>
                <c:pt idx="356">
                  <c:v>42674</c:v>
                </c:pt>
                <c:pt idx="357">
                  <c:v>42681</c:v>
                </c:pt>
                <c:pt idx="358">
                  <c:v>42688</c:v>
                </c:pt>
                <c:pt idx="359">
                  <c:v>42695</c:v>
                </c:pt>
                <c:pt idx="360">
                  <c:v>42702</c:v>
                </c:pt>
                <c:pt idx="361">
                  <c:v>42709</c:v>
                </c:pt>
                <c:pt idx="362">
                  <c:v>42716</c:v>
                </c:pt>
                <c:pt idx="363">
                  <c:v>42724</c:v>
                </c:pt>
                <c:pt idx="364">
                  <c:v>42730</c:v>
                </c:pt>
                <c:pt idx="365">
                  <c:v>42739</c:v>
                </c:pt>
                <c:pt idx="366">
                  <c:v>42744</c:v>
                </c:pt>
                <c:pt idx="367">
                  <c:v>42751</c:v>
                </c:pt>
                <c:pt idx="368">
                  <c:v>42758</c:v>
                </c:pt>
                <c:pt idx="369">
                  <c:v>42765</c:v>
                </c:pt>
                <c:pt idx="370">
                  <c:v>42772</c:v>
                </c:pt>
                <c:pt idx="371">
                  <c:v>42779</c:v>
                </c:pt>
                <c:pt idx="372">
                  <c:v>42786</c:v>
                </c:pt>
                <c:pt idx="373">
                  <c:v>42793</c:v>
                </c:pt>
                <c:pt idx="374">
                  <c:v>42800</c:v>
                </c:pt>
                <c:pt idx="375">
                  <c:v>42807</c:v>
                </c:pt>
                <c:pt idx="376">
                  <c:v>42818</c:v>
                </c:pt>
                <c:pt idx="377">
                  <c:v>42821</c:v>
                </c:pt>
                <c:pt idx="378">
                  <c:v>42828</c:v>
                </c:pt>
                <c:pt idx="379">
                  <c:v>42835</c:v>
                </c:pt>
                <c:pt idx="380">
                  <c:v>42842</c:v>
                </c:pt>
                <c:pt idx="381">
                  <c:v>42849</c:v>
                </c:pt>
                <c:pt idx="382">
                  <c:v>42857</c:v>
                </c:pt>
                <c:pt idx="383">
                  <c:v>42865</c:v>
                </c:pt>
                <c:pt idx="384">
                  <c:v>42870</c:v>
                </c:pt>
                <c:pt idx="385">
                  <c:v>42877</c:v>
                </c:pt>
                <c:pt idx="386">
                  <c:v>42884</c:v>
                </c:pt>
                <c:pt idx="387">
                  <c:v>42891</c:v>
                </c:pt>
                <c:pt idx="388">
                  <c:v>42898</c:v>
                </c:pt>
                <c:pt idx="389">
                  <c:v>42905</c:v>
                </c:pt>
                <c:pt idx="390">
                  <c:v>42912</c:v>
                </c:pt>
                <c:pt idx="391">
                  <c:v>42919</c:v>
                </c:pt>
                <c:pt idx="392">
                  <c:v>42926</c:v>
                </c:pt>
              </c:numCache>
            </c:numRef>
          </c:xVal>
          <c:yVal>
            <c:numRef>
              <c:f>Sheet1!$C$2:$C$394</c:f>
              <c:numCache>
                <c:formatCode>_(* #,##0.00_);_(* \(#,##0.00\);_(* "-"??_);_(@_)</c:formatCode>
                <c:ptCount val="393"/>
                <c:pt idx="0">
                  <c:v>100</c:v>
                </c:pt>
                <c:pt idx="1">
                  <c:v>100.00191782022895</c:v>
                </c:pt>
                <c:pt idx="2">
                  <c:v>100.0056162608534</c:v>
                </c:pt>
                <c:pt idx="3">
                  <c:v>100.00857601793057</c:v>
                </c:pt>
                <c:pt idx="4">
                  <c:v>100.01141248949499</c:v>
                </c:pt>
                <c:pt idx="5">
                  <c:v>100.01339910447923</c:v>
                </c:pt>
                <c:pt idx="6">
                  <c:v>100.01542252885584</c:v>
                </c:pt>
                <c:pt idx="7">
                  <c:v>100.01947800919957</c:v>
                </c:pt>
                <c:pt idx="8">
                  <c:v>100.02091201702341</c:v>
                </c:pt>
                <c:pt idx="9">
                  <c:v>100.02251016957092</c:v>
                </c:pt>
                <c:pt idx="10">
                  <c:v>100.02380765416915</c:v>
                </c:pt>
                <c:pt idx="11">
                  <c:v>100.02561835850196</c:v>
                </c:pt>
                <c:pt idx="12">
                  <c:v>100.02616644483281</c:v>
                </c:pt>
                <c:pt idx="13">
                  <c:v>100.0282603459717</c:v>
                </c:pt>
                <c:pt idx="14">
                  <c:v>100.03390590179406</c:v>
                </c:pt>
                <c:pt idx="15">
                  <c:v>100.03750648288238</c:v>
                </c:pt>
                <c:pt idx="16">
                  <c:v>100.04022563486296</c:v>
                </c:pt>
                <c:pt idx="17">
                  <c:v>100.0429523055529</c:v>
                </c:pt>
                <c:pt idx="18">
                  <c:v>100.04624041036791</c:v>
                </c:pt>
                <c:pt idx="19">
                  <c:v>100.04914589424934</c:v>
                </c:pt>
                <c:pt idx="20">
                  <c:v>100.05554336126519</c:v>
                </c:pt>
                <c:pt idx="21">
                  <c:v>100.06170348594368</c:v>
                </c:pt>
                <c:pt idx="22">
                  <c:v>100.06459473154446</c:v>
                </c:pt>
                <c:pt idx="23">
                  <c:v>100.06708167385571</c:v>
                </c:pt>
                <c:pt idx="24">
                  <c:v>100.07067235661172</c:v>
                </c:pt>
                <c:pt idx="25">
                  <c:v>100.07438845755586</c:v>
                </c:pt>
                <c:pt idx="26">
                  <c:v>100.07863411138587</c:v>
                </c:pt>
                <c:pt idx="27">
                  <c:v>100.08051404129314</c:v>
                </c:pt>
                <c:pt idx="28">
                  <c:v>100.08303186174585</c:v>
                </c:pt>
                <c:pt idx="29">
                  <c:v>100.08799780422808</c:v>
                </c:pt>
                <c:pt idx="30">
                  <c:v>100.09170371953051</c:v>
                </c:pt>
                <c:pt idx="31">
                  <c:v>100.09469612976079</c:v>
                </c:pt>
                <c:pt idx="32">
                  <c:v>100.09776742091101</c:v>
                </c:pt>
                <c:pt idx="33">
                  <c:v>100.10003862635406</c:v>
                </c:pt>
                <c:pt idx="34">
                  <c:v>100.11848358211601</c:v>
                </c:pt>
                <c:pt idx="35">
                  <c:v>100.12110700002447</c:v>
                </c:pt>
                <c:pt idx="36">
                  <c:v>100.12358509981408</c:v>
                </c:pt>
                <c:pt idx="37">
                  <c:v>100.12851408812604</c:v>
                </c:pt>
                <c:pt idx="38">
                  <c:v>100.13133296729124</c:v>
                </c:pt>
                <c:pt idx="39">
                  <c:v>100.13556258588284</c:v>
                </c:pt>
                <c:pt idx="40">
                  <c:v>100.14207094228317</c:v>
                </c:pt>
                <c:pt idx="41">
                  <c:v>100.14703498558458</c:v>
                </c:pt>
                <c:pt idx="42">
                  <c:v>100.15022897235205</c:v>
                </c:pt>
                <c:pt idx="43">
                  <c:v>100.15382772900573</c:v>
                </c:pt>
                <c:pt idx="44">
                  <c:v>100.1569158579744</c:v>
                </c:pt>
                <c:pt idx="45">
                  <c:v>100.15927641683386</c:v>
                </c:pt>
                <c:pt idx="46">
                  <c:v>100.16098249417209</c:v>
                </c:pt>
                <c:pt idx="47">
                  <c:v>100.164454192615</c:v>
                </c:pt>
                <c:pt idx="48">
                  <c:v>100.16667606572742</c:v>
                </c:pt>
                <c:pt idx="49">
                  <c:v>100.16985154296887</c:v>
                </c:pt>
                <c:pt idx="50">
                  <c:v>100.1719179480818</c:v>
                </c:pt>
                <c:pt idx="51">
                  <c:v>100.17596009534674</c:v>
                </c:pt>
                <c:pt idx="52">
                  <c:v>100.17866876955496</c:v>
                </c:pt>
                <c:pt idx="53">
                  <c:v>100.18041343119866</c:v>
                </c:pt>
                <c:pt idx="54">
                  <c:v>100.1835419479293</c:v>
                </c:pt>
                <c:pt idx="55">
                  <c:v>100.18700486147291</c:v>
                </c:pt>
                <c:pt idx="56">
                  <c:v>100.18990817701184</c:v>
                </c:pt>
                <c:pt idx="57">
                  <c:v>100.19256238666881</c:v>
                </c:pt>
                <c:pt idx="58">
                  <c:v>100.19413052255047</c:v>
                </c:pt>
                <c:pt idx="59">
                  <c:v>100.19696688469386</c:v>
                </c:pt>
                <c:pt idx="60">
                  <c:v>100.19936793581685</c:v>
                </c:pt>
                <c:pt idx="61">
                  <c:v>100.20185377028838</c:v>
                </c:pt>
                <c:pt idx="62">
                  <c:v>100.20331688091753</c:v>
                </c:pt>
                <c:pt idx="63">
                  <c:v>100.2065106365072</c:v>
                </c:pt>
                <c:pt idx="64">
                  <c:v>100.20692887969636</c:v>
                </c:pt>
                <c:pt idx="65">
                  <c:v>100.20890581517673</c:v>
                </c:pt>
                <c:pt idx="66">
                  <c:v>100.21107378238572</c:v>
                </c:pt>
                <c:pt idx="67">
                  <c:v>100.21277950437086</c:v>
                </c:pt>
                <c:pt idx="68">
                  <c:v>100.21424403339965</c:v>
                </c:pt>
                <c:pt idx="69">
                  <c:v>100.21582107467459</c:v>
                </c:pt>
                <c:pt idx="70">
                  <c:v>100.21689129870704</c:v>
                </c:pt>
                <c:pt idx="71">
                  <c:v>100.21886932994508</c:v>
                </c:pt>
                <c:pt idx="72">
                  <c:v>100.22192928404074</c:v>
                </c:pt>
                <c:pt idx="73">
                  <c:v>100.23779692777219</c:v>
                </c:pt>
                <c:pt idx="74">
                  <c:v>100.24007908025611</c:v>
                </c:pt>
                <c:pt idx="75">
                  <c:v>100.24237445313547</c:v>
                </c:pt>
                <c:pt idx="76">
                  <c:v>100.24542168183872</c:v>
                </c:pt>
                <c:pt idx="77">
                  <c:v>100.24722512905603</c:v>
                </c:pt>
                <c:pt idx="78">
                  <c:v>100.24940500563849</c:v>
                </c:pt>
                <c:pt idx="79">
                  <c:v>100.25177546566883</c:v>
                </c:pt>
                <c:pt idx="80">
                  <c:v>100.25398405068248</c:v>
                </c:pt>
                <c:pt idx="81">
                  <c:v>100.25674731045018</c:v>
                </c:pt>
                <c:pt idx="82">
                  <c:v>100.25864184174621</c:v>
                </c:pt>
                <c:pt idx="83">
                  <c:v>100.26268329952127</c:v>
                </c:pt>
                <c:pt idx="84">
                  <c:v>100.29239088714347</c:v>
                </c:pt>
                <c:pt idx="85">
                  <c:v>100.3034214085082</c:v>
                </c:pt>
                <c:pt idx="86">
                  <c:v>100.31635823342067</c:v>
                </c:pt>
                <c:pt idx="87">
                  <c:v>100.31811564687693</c:v>
                </c:pt>
                <c:pt idx="88">
                  <c:v>100.32039136814282</c:v>
                </c:pt>
                <c:pt idx="89">
                  <c:v>100.3214926486706</c:v>
                </c:pt>
                <c:pt idx="90">
                  <c:v>100.33417806916006</c:v>
                </c:pt>
                <c:pt idx="91">
                  <c:v>100.34356373652861</c:v>
                </c:pt>
                <c:pt idx="92">
                  <c:v>100.36994772846937</c:v>
                </c:pt>
                <c:pt idx="93">
                  <c:v>100.38729310334745</c:v>
                </c:pt>
                <c:pt idx="94">
                  <c:v>100.40059860277825</c:v>
                </c:pt>
                <c:pt idx="95">
                  <c:v>100.40399089243297</c:v>
                </c:pt>
                <c:pt idx="96">
                  <c:v>100.40569314186945</c:v>
                </c:pt>
                <c:pt idx="97">
                  <c:v>100.4070287947111</c:v>
                </c:pt>
                <c:pt idx="98">
                  <c:v>100.4084134152495</c:v>
                </c:pt>
                <c:pt idx="99">
                  <c:v>100.46051674812804</c:v>
                </c:pt>
                <c:pt idx="100">
                  <c:v>100.46425885415444</c:v>
                </c:pt>
                <c:pt idx="101">
                  <c:v>100.46519350537068</c:v>
                </c:pt>
                <c:pt idx="102">
                  <c:v>100.46762282255138</c:v>
                </c:pt>
                <c:pt idx="103">
                  <c:v>100.47059825304478</c:v>
                </c:pt>
                <c:pt idx="104">
                  <c:v>100.48054857508012</c:v>
                </c:pt>
                <c:pt idx="105">
                  <c:v>100.4811893505168</c:v>
                </c:pt>
                <c:pt idx="106">
                  <c:v>100.48207128385924</c:v>
                </c:pt>
                <c:pt idx="107">
                  <c:v>100.48330815805566</c:v>
                </c:pt>
                <c:pt idx="108">
                  <c:v>100.48525780428132</c:v>
                </c:pt>
                <c:pt idx="109">
                  <c:v>100.48654871046018</c:v>
                </c:pt>
                <c:pt idx="110">
                  <c:v>100.48788802683501</c:v>
                </c:pt>
                <c:pt idx="111">
                  <c:v>100.48912284180722</c:v>
                </c:pt>
                <c:pt idx="112">
                  <c:v>100.49534828558505</c:v>
                </c:pt>
                <c:pt idx="113">
                  <c:v>100.49684604124846</c:v>
                </c:pt>
                <c:pt idx="114">
                  <c:v>100.49925806950188</c:v>
                </c:pt>
                <c:pt idx="115">
                  <c:v>100.50068399113064</c:v>
                </c:pt>
                <c:pt idx="116">
                  <c:v>100.50113940562458</c:v>
                </c:pt>
                <c:pt idx="117">
                  <c:v>100.50257338681445</c:v>
                </c:pt>
                <c:pt idx="118">
                  <c:v>100.50373254437885</c:v>
                </c:pt>
                <c:pt idx="119">
                  <c:v>100.50854503143221</c:v>
                </c:pt>
                <c:pt idx="120">
                  <c:v>100.51064637130884</c:v>
                </c:pt>
                <c:pt idx="121">
                  <c:v>100.51362222867914</c:v>
                </c:pt>
                <c:pt idx="122">
                  <c:v>100.51476759217128</c:v>
                </c:pt>
                <c:pt idx="123">
                  <c:v>100.51598032615756</c:v>
                </c:pt>
                <c:pt idx="124">
                  <c:v>100.51809297433707</c:v>
                </c:pt>
                <c:pt idx="125">
                  <c:v>100.56939748615562</c:v>
                </c:pt>
                <c:pt idx="126">
                  <c:v>100.57739617236392</c:v>
                </c:pt>
                <c:pt idx="127">
                  <c:v>100.58685088577228</c:v>
                </c:pt>
                <c:pt idx="128">
                  <c:v>100.59406864488312</c:v>
                </c:pt>
                <c:pt idx="129">
                  <c:v>100.59940700335238</c:v>
                </c:pt>
                <c:pt idx="130">
                  <c:v>100.60895834001187</c:v>
                </c:pt>
                <c:pt idx="131">
                  <c:v>100.61455112269951</c:v>
                </c:pt>
                <c:pt idx="132">
                  <c:v>100.61994112005083</c:v>
                </c:pt>
                <c:pt idx="133">
                  <c:v>100.62415838819145</c:v>
                </c:pt>
                <c:pt idx="134">
                  <c:v>100.62983300950101</c:v>
                </c:pt>
                <c:pt idx="135">
                  <c:v>100.6337781107985</c:v>
                </c:pt>
                <c:pt idx="136">
                  <c:v>100.6387318364069</c:v>
                </c:pt>
                <c:pt idx="137">
                  <c:v>100.6461940978311</c:v>
                </c:pt>
                <c:pt idx="138">
                  <c:v>100.73278582674267</c:v>
                </c:pt>
                <c:pt idx="139">
                  <c:v>100.75151715503385</c:v>
                </c:pt>
                <c:pt idx="140">
                  <c:v>100.77049817231662</c:v>
                </c:pt>
                <c:pt idx="141">
                  <c:v>100.77397550188752</c:v>
                </c:pt>
                <c:pt idx="142">
                  <c:v>100.78128141008176</c:v>
                </c:pt>
                <c:pt idx="143">
                  <c:v>100.80176789868021</c:v>
                </c:pt>
                <c:pt idx="144">
                  <c:v>100.80945861981375</c:v>
                </c:pt>
                <c:pt idx="145">
                  <c:v>100.85975660887867</c:v>
                </c:pt>
                <c:pt idx="146">
                  <c:v>100.88255537253769</c:v>
                </c:pt>
                <c:pt idx="147">
                  <c:v>100.89226510882584</c:v>
                </c:pt>
                <c:pt idx="148">
                  <c:v>100.90069711686952</c:v>
                </c:pt>
                <c:pt idx="149">
                  <c:v>100.90379282593742</c:v>
                </c:pt>
                <c:pt idx="150">
                  <c:v>100.90660996403594</c:v>
                </c:pt>
                <c:pt idx="151">
                  <c:v>100.94131741001067</c:v>
                </c:pt>
                <c:pt idx="152">
                  <c:v>100.99675990499658</c:v>
                </c:pt>
                <c:pt idx="153">
                  <c:v>101.01924052373789</c:v>
                </c:pt>
                <c:pt idx="154">
                  <c:v>101.04091489616911</c:v>
                </c:pt>
                <c:pt idx="155">
                  <c:v>101.05173448447367</c:v>
                </c:pt>
                <c:pt idx="156">
                  <c:v>101.08605640737014</c:v>
                </c:pt>
                <c:pt idx="157">
                  <c:v>101.08870755045058</c:v>
                </c:pt>
                <c:pt idx="158">
                  <c:v>101.09020918834425</c:v>
                </c:pt>
                <c:pt idx="159">
                  <c:v>101.09229181555844</c:v>
                </c:pt>
                <c:pt idx="160">
                  <c:v>101.09623047481965</c:v>
                </c:pt>
                <c:pt idx="161">
                  <c:v>101.10249611394433</c:v>
                </c:pt>
                <c:pt idx="162">
                  <c:v>101.10654679409453</c:v>
                </c:pt>
                <c:pt idx="163">
                  <c:v>101.11151997812769</c:v>
                </c:pt>
                <c:pt idx="164">
                  <c:v>101.12712367493161</c:v>
                </c:pt>
                <c:pt idx="165">
                  <c:v>101.15543799631199</c:v>
                </c:pt>
                <c:pt idx="166">
                  <c:v>101.15906721897011</c:v>
                </c:pt>
                <c:pt idx="167">
                  <c:v>101.16046072947495</c:v>
                </c:pt>
                <c:pt idx="168">
                  <c:v>101.16137442736071</c:v>
                </c:pt>
                <c:pt idx="169">
                  <c:v>101.16272337806704</c:v>
                </c:pt>
                <c:pt idx="170">
                  <c:v>101.16427437841074</c:v>
                </c:pt>
                <c:pt idx="171">
                  <c:v>101.16586035037564</c:v>
                </c:pt>
                <c:pt idx="172">
                  <c:v>101.16742784886351</c:v>
                </c:pt>
                <c:pt idx="173">
                  <c:v>101.17915811431449</c:v>
                </c:pt>
                <c:pt idx="174">
                  <c:v>101.18072886258182</c:v>
                </c:pt>
                <c:pt idx="175">
                  <c:v>101.18142803371272</c:v>
                </c:pt>
                <c:pt idx="176">
                  <c:v>101.18380641596239</c:v>
                </c:pt>
                <c:pt idx="177">
                  <c:v>101.21776412504244</c:v>
                </c:pt>
                <c:pt idx="178">
                  <c:v>101.25214436319935</c:v>
                </c:pt>
                <c:pt idx="179">
                  <c:v>101.28530677328285</c:v>
                </c:pt>
                <c:pt idx="180">
                  <c:v>101.31199425495588</c:v>
                </c:pt>
                <c:pt idx="181">
                  <c:v>101.3218756502954</c:v>
                </c:pt>
                <c:pt idx="182">
                  <c:v>101.32424439131937</c:v>
                </c:pt>
                <c:pt idx="183">
                  <c:v>101.32717448609112</c:v>
                </c:pt>
                <c:pt idx="184">
                  <c:v>101.33095552177949</c:v>
                </c:pt>
                <c:pt idx="185">
                  <c:v>101.33794179173876</c:v>
                </c:pt>
                <c:pt idx="186">
                  <c:v>101.4129053497123</c:v>
                </c:pt>
                <c:pt idx="187">
                  <c:v>101.47051386296036</c:v>
                </c:pt>
                <c:pt idx="188">
                  <c:v>101.52665475885829</c:v>
                </c:pt>
                <c:pt idx="189">
                  <c:v>101.53702631439209</c:v>
                </c:pt>
                <c:pt idx="190">
                  <c:v>101.6356995743554</c:v>
                </c:pt>
                <c:pt idx="191">
                  <c:v>101.72888622994206</c:v>
                </c:pt>
                <c:pt idx="192">
                  <c:v>101.80709653853602</c:v>
                </c:pt>
                <c:pt idx="193">
                  <c:v>101.81584033490113</c:v>
                </c:pt>
                <c:pt idx="194">
                  <c:v>101.81927929131575</c:v>
                </c:pt>
                <c:pt idx="195">
                  <c:v>101.82343172977041</c:v>
                </c:pt>
                <c:pt idx="196">
                  <c:v>101.82878633811318</c:v>
                </c:pt>
                <c:pt idx="197">
                  <c:v>101.92483772729173</c:v>
                </c:pt>
                <c:pt idx="198">
                  <c:v>101.94757111132846</c:v>
                </c:pt>
                <c:pt idx="199">
                  <c:v>101.99685507555679</c:v>
                </c:pt>
                <c:pt idx="200">
                  <c:v>102.01438945004212</c:v>
                </c:pt>
                <c:pt idx="201">
                  <c:v>102.0212184770462</c:v>
                </c:pt>
                <c:pt idx="202">
                  <c:v>102.02843823192042</c:v>
                </c:pt>
                <c:pt idx="203">
                  <c:v>102.15126660197392</c:v>
                </c:pt>
                <c:pt idx="204">
                  <c:v>102.2010254182901</c:v>
                </c:pt>
                <c:pt idx="205">
                  <c:v>102.22205891167799</c:v>
                </c:pt>
                <c:pt idx="206">
                  <c:v>102.24398339156558</c:v>
                </c:pt>
                <c:pt idx="207">
                  <c:v>102.25773608360116</c:v>
                </c:pt>
                <c:pt idx="208">
                  <c:v>102.28532638472431</c:v>
                </c:pt>
                <c:pt idx="209">
                  <c:v>102.29238750932424</c:v>
                </c:pt>
                <c:pt idx="210">
                  <c:v>102.29541688413919</c:v>
                </c:pt>
                <c:pt idx="211">
                  <c:v>102.3053009604423</c:v>
                </c:pt>
                <c:pt idx="212">
                  <c:v>102.34883797533755</c:v>
                </c:pt>
                <c:pt idx="213">
                  <c:v>102.38299860700113</c:v>
                </c:pt>
                <c:pt idx="214">
                  <c:v>102.39947737239564</c:v>
                </c:pt>
                <c:pt idx="215">
                  <c:v>102.43182652533612</c:v>
                </c:pt>
                <c:pt idx="216">
                  <c:v>102.45208403853486</c:v>
                </c:pt>
                <c:pt idx="217">
                  <c:v>102.59365966183732</c:v>
                </c:pt>
                <c:pt idx="218">
                  <c:v>103.12249351787499</c:v>
                </c:pt>
                <c:pt idx="219">
                  <c:v>103.41376470969828</c:v>
                </c:pt>
                <c:pt idx="220">
                  <c:v>103.51460791588875</c:v>
                </c:pt>
                <c:pt idx="221">
                  <c:v>103.53088096149851</c:v>
                </c:pt>
                <c:pt idx="222">
                  <c:v>103.53578650154198</c:v>
                </c:pt>
                <c:pt idx="223">
                  <c:v>103.54918105401775</c:v>
                </c:pt>
                <c:pt idx="224">
                  <c:v>103.56285105840242</c:v>
                </c:pt>
                <c:pt idx="225">
                  <c:v>103.57119424836783</c:v>
                </c:pt>
                <c:pt idx="226">
                  <c:v>103.57610098947049</c:v>
                </c:pt>
                <c:pt idx="227">
                  <c:v>103.58088227118675</c:v>
                </c:pt>
                <c:pt idx="228">
                  <c:v>103.59025816495566</c:v>
                </c:pt>
                <c:pt idx="229">
                  <c:v>103.6029873362661</c:v>
                </c:pt>
                <c:pt idx="230">
                  <c:v>103.60935917126791</c:v>
                </c:pt>
                <c:pt idx="231">
                  <c:v>103.61871744594374</c:v>
                </c:pt>
                <c:pt idx="232">
                  <c:v>103.63190789166948</c:v>
                </c:pt>
                <c:pt idx="233">
                  <c:v>103.64374083573477</c:v>
                </c:pt>
                <c:pt idx="234">
                  <c:v>103.65389735571949</c:v>
                </c:pt>
                <c:pt idx="235">
                  <c:v>103.67652500645117</c:v>
                </c:pt>
                <c:pt idx="236">
                  <c:v>103.70393678542654</c:v>
                </c:pt>
                <c:pt idx="237">
                  <c:v>103.71507483047503</c:v>
                </c:pt>
                <c:pt idx="238">
                  <c:v>103.7276003240809</c:v>
                </c:pt>
                <c:pt idx="239">
                  <c:v>103.75905039452509</c:v>
                </c:pt>
                <c:pt idx="240">
                  <c:v>103.7929194792717</c:v>
                </c:pt>
                <c:pt idx="241">
                  <c:v>103.82321452710981</c:v>
                </c:pt>
                <c:pt idx="242">
                  <c:v>103.84881057625057</c:v>
                </c:pt>
                <c:pt idx="243">
                  <c:v>103.88471135197867</c:v>
                </c:pt>
                <c:pt idx="244">
                  <c:v>103.88989707001855</c:v>
                </c:pt>
                <c:pt idx="245">
                  <c:v>103.89616718460969</c:v>
                </c:pt>
                <c:pt idx="246">
                  <c:v>103.89952463372668</c:v>
                </c:pt>
                <c:pt idx="247">
                  <c:v>103.91383280076325</c:v>
                </c:pt>
                <c:pt idx="248">
                  <c:v>103.92939639070727</c:v>
                </c:pt>
                <c:pt idx="249">
                  <c:v>103.9573963358995</c:v>
                </c:pt>
                <c:pt idx="250">
                  <c:v>104.09376066895457</c:v>
                </c:pt>
                <c:pt idx="251">
                  <c:v>104.27322422718728</c:v>
                </c:pt>
                <c:pt idx="252">
                  <c:v>104.32404951267084</c:v>
                </c:pt>
                <c:pt idx="253">
                  <c:v>104.36642899160346</c:v>
                </c:pt>
                <c:pt idx="254">
                  <c:v>104.44551671895236</c:v>
                </c:pt>
                <c:pt idx="255">
                  <c:v>104.61040631387544</c:v>
                </c:pt>
                <c:pt idx="256">
                  <c:v>104.70403939729859</c:v>
                </c:pt>
                <c:pt idx="257">
                  <c:v>105.13600784328425</c:v>
                </c:pt>
                <c:pt idx="258">
                  <c:v>105.80989927288211</c:v>
                </c:pt>
                <c:pt idx="259">
                  <c:v>106.46237843520215</c:v>
                </c:pt>
                <c:pt idx="260">
                  <c:v>106.94412144751566</c:v>
                </c:pt>
                <c:pt idx="261">
                  <c:v>107.1142362745769</c:v>
                </c:pt>
                <c:pt idx="262">
                  <c:v>107.28378975350125</c:v>
                </c:pt>
                <c:pt idx="263">
                  <c:v>107.50438761527562</c:v>
                </c:pt>
                <c:pt idx="264">
                  <c:v>107.72761833834997</c:v>
                </c:pt>
                <c:pt idx="265">
                  <c:v>107.95438134624584</c:v>
                </c:pt>
                <c:pt idx="266">
                  <c:v>108.17518015601296</c:v>
                </c:pt>
                <c:pt idx="267">
                  <c:v>108.39801125886824</c:v>
                </c:pt>
                <c:pt idx="268">
                  <c:v>108.6163702334383</c:v>
                </c:pt>
                <c:pt idx="269">
                  <c:v>108.8384509613244</c:v>
                </c:pt>
                <c:pt idx="270">
                  <c:v>109.06076606754129</c:v>
                </c:pt>
                <c:pt idx="271">
                  <c:v>109.22703807998077</c:v>
                </c:pt>
                <c:pt idx="272">
                  <c:v>109.43687606107697</c:v>
                </c:pt>
                <c:pt idx="273">
                  <c:v>109.52046134951694</c:v>
                </c:pt>
                <c:pt idx="274">
                  <c:v>109.70016921297965</c:v>
                </c:pt>
                <c:pt idx="275">
                  <c:v>109.78367686576047</c:v>
                </c:pt>
                <c:pt idx="276">
                  <c:v>109.90130722099845</c:v>
                </c:pt>
                <c:pt idx="277">
                  <c:v>110.07639741367302</c:v>
                </c:pt>
                <c:pt idx="278">
                  <c:v>110.23694445467427</c:v>
                </c:pt>
                <c:pt idx="279">
                  <c:v>110.38335328091728</c:v>
                </c:pt>
                <c:pt idx="280">
                  <c:v>110.52510376767316</c:v>
                </c:pt>
                <c:pt idx="281">
                  <c:v>110.70509156259581</c:v>
                </c:pt>
                <c:pt idx="282">
                  <c:v>110.82090288620721</c:v>
                </c:pt>
                <c:pt idx="283">
                  <c:v>110.88460071881386</c:v>
                </c:pt>
                <c:pt idx="284">
                  <c:v>110.95188842015816</c:v>
                </c:pt>
                <c:pt idx="285">
                  <c:v>110.96652939928967</c:v>
                </c:pt>
                <c:pt idx="286">
                  <c:v>110.98227800347577</c:v>
                </c:pt>
                <c:pt idx="287">
                  <c:v>111.01882442856044</c:v>
                </c:pt>
                <c:pt idx="288">
                  <c:v>111.03992196894799</c:v>
                </c:pt>
                <c:pt idx="289">
                  <c:v>111.10436357824878</c:v>
                </c:pt>
                <c:pt idx="290">
                  <c:v>111.14960449534918</c:v>
                </c:pt>
                <c:pt idx="291">
                  <c:v>111.18746323930203</c:v>
                </c:pt>
                <c:pt idx="292">
                  <c:v>111.22477002011642</c:v>
                </c:pt>
                <c:pt idx="293">
                  <c:v>111.26841060914629</c:v>
                </c:pt>
                <c:pt idx="294">
                  <c:v>111.53907128829113</c:v>
                </c:pt>
                <c:pt idx="295">
                  <c:v>111.74288116309488</c:v>
                </c:pt>
                <c:pt idx="296">
                  <c:v>111.85488116123005</c:v>
                </c:pt>
                <c:pt idx="297">
                  <c:v>112.01088222504586</c:v>
                </c:pt>
                <c:pt idx="298">
                  <c:v>112.24494802949428</c:v>
                </c:pt>
                <c:pt idx="299">
                  <c:v>112.45296159554847</c:v>
                </c:pt>
                <c:pt idx="300">
                  <c:v>112.71242208099773</c:v>
                </c:pt>
                <c:pt idx="301">
                  <c:v>112.97355554560505</c:v>
                </c:pt>
                <c:pt idx="302">
                  <c:v>113.22650142309789</c:v>
                </c:pt>
                <c:pt idx="303">
                  <c:v>113.48315624589443</c:v>
                </c:pt>
                <c:pt idx="304">
                  <c:v>113.73746320104148</c:v>
                </c:pt>
                <c:pt idx="305">
                  <c:v>114.16434494779196</c:v>
                </c:pt>
                <c:pt idx="306">
                  <c:v>114.55479116395813</c:v>
                </c:pt>
                <c:pt idx="307">
                  <c:v>114.83426751677574</c:v>
                </c:pt>
                <c:pt idx="308">
                  <c:v>115.22950640591147</c:v>
                </c:pt>
                <c:pt idx="309">
                  <c:v>115.43551929284317</c:v>
                </c:pt>
                <c:pt idx="310">
                  <c:v>115.72009990936043</c:v>
                </c:pt>
                <c:pt idx="311">
                  <c:v>117.85841801474831</c:v>
                </c:pt>
                <c:pt idx="312">
                  <c:v>119.13817945778166</c:v>
                </c:pt>
                <c:pt idx="313">
                  <c:v>120.14042359913152</c:v>
                </c:pt>
                <c:pt idx="314">
                  <c:v>120.80759357552317</c:v>
                </c:pt>
                <c:pt idx="315">
                  <c:v>121.66885411740972</c:v>
                </c:pt>
                <c:pt idx="316">
                  <c:v>122.23404029300237</c:v>
                </c:pt>
                <c:pt idx="317">
                  <c:v>122.67897909176963</c:v>
                </c:pt>
                <c:pt idx="318">
                  <c:v>122.98294839162519</c:v>
                </c:pt>
                <c:pt idx="319">
                  <c:v>123.23643579894963</c:v>
                </c:pt>
                <c:pt idx="320">
                  <c:v>123.48990967060872</c:v>
                </c:pt>
                <c:pt idx="321">
                  <c:v>123.74387114356141</c:v>
                </c:pt>
                <c:pt idx="322">
                  <c:v>124.04930707848084</c:v>
                </c:pt>
                <c:pt idx="323">
                  <c:v>124.20230785156635</c:v>
                </c:pt>
                <c:pt idx="324">
                  <c:v>124.45772815981435</c:v>
                </c:pt>
                <c:pt idx="325">
                  <c:v>124.56004457017126</c:v>
                </c:pt>
                <c:pt idx="326">
                  <c:v>124.81610977113682</c:v>
                </c:pt>
                <c:pt idx="327">
                  <c:v>125.07293604688044</c:v>
                </c:pt>
                <c:pt idx="328">
                  <c:v>125.33016155898358</c:v>
                </c:pt>
                <c:pt idx="329">
                  <c:v>125.58800384750622</c:v>
                </c:pt>
                <c:pt idx="330">
                  <c:v>125.84632010913954</c:v>
                </c:pt>
                <c:pt idx="331">
                  <c:v>126.04642437990947</c:v>
                </c:pt>
                <c:pt idx="332">
                  <c:v>126.19012258195309</c:v>
                </c:pt>
                <c:pt idx="333">
                  <c:v>126.43235050051985</c:v>
                </c:pt>
                <c:pt idx="334">
                  <c:v>126.6751152345697</c:v>
                </c:pt>
                <c:pt idx="335">
                  <c:v>126.91824887072303</c:v>
                </c:pt>
                <c:pt idx="336">
                  <c:v>127.16158558815744</c:v>
                </c:pt>
                <c:pt idx="337">
                  <c:v>127.40567839462098</c:v>
                </c:pt>
                <c:pt idx="338">
                  <c:v>127.65028078069868</c:v>
                </c:pt>
                <c:pt idx="339">
                  <c:v>127.89571583046671</c:v>
                </c:pt>
                <c:pt idx="340">
                  <c:v>128.09205865108743</c:v>
                </c:pt>
                <c:pt idx="341">
                  <c:v>128.30350021881873</c:v>
                </c:pt>
                <c:pt idx="342">
                  <c:v>128.51652213002359</c:v>
                </c:pt>
                <c:pt idx="343">
                  <c:v>128.72951716003433</c:v>
                </c:pt>
                <c:pt idx="344">
                  <c:v>128.94244536879259</c:v>
                </c:pt>
                <c:pt idx="345">
                  <c:v>129.15498007111981</c:v>
                </c:pt>
                <c:pt idx="346">
                  <c:v>129.36765760891222</c:v>
                </c:pt>
                <c:pt idx="347">
                  <c:v>129.58961541552611</c:v>
                </c:pt>
                <c:pt idx="348">
                  <c:v>129.76033686725719</c:v>
                </c:pt>
                <c:pt idx="349">
                  <c:v>129.98057055581404</c:v>
                </c:pt>
                <c:pt idx="350">
                  <c:v>130.15242987542214</c:v>
                </c:pt>
                <c:pt idx="351">
                  <c:v>130.36999451272183</c:v>
                </c:pt>
                <c:pt idx="352">
                  <c:v>130.58607168077137</c:v>
                </c:pt>
                <c:pt idx="353">
                  <c:v>130.79333784044684</c:v>
                </c:pt>
                <c:pt idx="354">
                  <c:v>131.00234508715354</c:v>
                </c:pt>
                <c:pt idx="355">
                  <c:v>131.20994896549612</c:v>
                </c:pt>
                <c:pt idx="356">
                  <c:v>131.41846298489764</c:v>
                </c:pt>
                <c:pt idx="357">
                  <c:v>131.62693449259831</c:v>
                </c:pt>
                <c:pt idx="358">
                  <c:v>131.83528594259161</c:v>
                </c:pt>
                <c:pt idx="359">
                  <c:v>132.03530903144679</c:v>
                </c:pt>
                <c:pt idx="360">
                  <c:v>132.25367409274051</c:v>
                </c:pt>
                <c:pt idx="361">
                  <c:v>132.41772032993308</c:v>
                </c:pt>
                <c:pt idx="362">
                  <c:v>132.62758099930252</c:v>
                </c:pt>
                <c:pt idx="363">
                  <c:v>132.7890961848737</c:v>
                </c:pt>
                <c:pt idx="364">
                  <c:v>132.95010751268907</c:v>
                </c:pt>
                <c:pt idx="365">
                  <c:v>133.16565589878653</c:v>
                </c:pt>
                <c:pt idx="366">
                  <c:v>133.29541127767618</c:v>
                </c:pt>
                <c:pt idx="367">
                  <c:v>133.50471713768354</c:v>
                </c:pt>
                <c:pt idx="368">
                  <c:v>133.71431438334031</c:v>
                </c:pt>
                <c:pt idx="369">
                  <c:v>133.92500942089944</c:v>
                </c:pt>
                <c:pt idx="370">
                  <c:v>134.13226607287166</c:v>
                </c:pt>
                <c:pt idx="371">
                  <c:v>134.34070894623181</c:v>
                </c:pt>
                <c:pt idx="372">
                  <c:v>134.54697714328714</c:v>
                </c:pt>
                <c:pt idx="373">
                  <c:v>134.73354513496847</c:v>
                </c:pt>
                <c:pt idx="374">
                  <c:v>134.92103485983679</c:v>
                </c:pt>
                <c:pt idx="375">
                  <c:v>135.07159441775497</c:v>
                </c:pt>
                <c:pt idx="376">
                  <c:v>135.30394742070979</c:v>
                </c:pt>
                <c:pt idx="377">
                  <c:v>135.34128088252655</c:v>
                </c:pt>
                <c:pt idx="378">
                  <c:v>135.53006744697134</c:v>
                </c:pt>
                <c:pt idx="379">
                  <c:v>135.71979454464517</c:v>
                </c:pt>
                <c:pt idx="380">
                  <c:v>135.92618270944754</c:v>
                </c:pt>
                <c:pt idx="381">
                  <c:v>136.11868743984772</c:v>
                </c:pt>
                <c:pt idx="382">
                  <c:v>136.30779724661014</c:v>
                </c:pt>
                <c:pt idx="383">
                  <c:v>136.45766669497579</c:v>
                </c:pt>
                <c:pt idx="384">
                  <c:v>136.57024030909275</c:v>
                </c:pt>
                <c:pt idx="385">
                  <c:v>136.75817483963405</c:v>
                </c:pt>
                <c:pt idx="386">
                  <c:v>136.94983519234117</c:v>
                </c:pt>
                <c:pt idx="387">
                  <c:v>137.13767857317995</c:v>
                </c:pt>
                <c:pt idx="388">
                  <c:v>137.3162686619591</c:v>
                </c:pt>
                <c:pt idx="389">
                  <c:v>137.49503861018326</c:v>
                </c:pt>
                <c:pt idx="390">
                  <c:v>137.67472581537348</c:v>
                </c:pt>
                <c:pt idx="391">
                  <c:v>137.89840612905749</c:v>
                </c:pt>
                <c:pt idx="392">
                  <c:v>138.00666279579167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UPD TR Jan 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Sheet1!$A$2:$A$411</c:f>
              <c:numCache>
                <c:formatCode>m/d/yyyy</c:formatCode>
                <c:ptCount val="410"/>
                <c:pt idx="0">
                  <c:v>40183</c:v>
                </c:pt>
                <c:pt idx="1">
                  <c:v>40189</c:v>
                </c:pt>
                <c:pt idx="2">
                  <c:v>40196</c:v>
                </c:pt>
                <c:pt idx="3">
                  <c:v>40203</c:v>
                </c:pt>
                <c:pt idx="4">
                  <c:v>40210</c:v>
                </c:pt>
                <c:pt idx="5">
                  <c:v>40217</c:v>
                </c:pt>
                <c:pt idx="6">
                  <c:v>40224</c:v>
                </c:pt>
                <c:pt idx="7">
                  <c:v>40231</c:v>
                </c:pt>
                <c:pt idx="8">
                  <c:v>40238</c:v>
                </c:pt>
                <c:pt idx="9">
                  <c:v>40246</c:v>
                </c:pt>
                <c:pt idx="10">
                  <c:v>40252</c:v>
                </c:pt>
                <c:pt idx="11">
                  <c:v>40262</c:v>
                </c:pt>
                <c:pt idx="12">
                  <c:v>40266</c:v>
                </c:pt>
                <c:pt idx="13">
                  <c:v>40273</c:v>
                </c:pt>
                <c:pt idx="14">
                  <c:v>40280</c:v>
                </c:pt>
                <c:pt idx="15">
                  <c:v>40287</c:v>
                </c:pt>
                <c:pt idx="16">
                  <c:v>40294</c:v>
                </c:pt>
                <c:pt idx="17">
                  <c:v>40302</c:v>
                </c:pt>
                <c:pt idx="18">
                  <c:v>40309</c:v>
                </c:pt>
                <c:pt idx="19">
                  <c:v>40315</c:v>
                </c:pt>
                <c:pt idx="20">
                  <c:v>40322</c:v>
                </c:pt>
                <c:pt idx="21">
                  <c:v>40329</c:v>
                </c:pt>
                <c:pt idx="22">
                  <c:v>40336</c:v>
                </c:pt>
                <c:pt idx="23">
                  <c:v>40343</c:v>
                </c:pt>
                <c:pt idx="24">
                  <c:v>40350</c:v>
                </c:pt>
                <c:pt idx="25">
                  <c:v>40357</c:v>
                </c:pt>
                <c:pt idx="26">
                  <c:v>40366</c:v>
                </c:pt>
                <c:pt idx="27">
                  <c:v>40371</c:v>
                </c:pt>
                <c:pt idx="28">
                  <c:v>40378</c:v>
                </c:pt>
                <c:pt idx="29">
                  <c:v>40385</c:v>
                </c:pt>
                <c:pt idx="30">
                  <c:v>40392</c:v>
                </c:pt>
                <c:pt idx="31">
                  <c:v>40399</c:v>
                </c:pt>
                <c:pt idx="32">
                  <c:v>40406</c:v>
                </c:pt>
                <c:pt idx="33">
                  <c:v>40413</c:v>
                </c:pt>
                <c:pt idx="34">
                  <c:v>40421</c:v>
                </c:pt>
                <c:pt idx="35">
                  <c:v>40427</c:v>
                </c:pt>
                <c:pt idx="36">
                  <c:v>40434</c:v>
                </c:pt>
                <c:pt idx="37">
                  <c:v>40441</c:v>
                </c:pt>
                <c:pt idx="38">
                  <c:v>40448</c:v>
                </c:pt>
                <c:pt idx="39">
                  <c:v>40455</c:v>
                </c:pt>
                <c:pt idx="40">
                  <c:v>40462</c:v>
                </c:pt>
                <c:pt idx="41">
                  <c:v>40469</c:v>
                </c:pt>
                <c:pt idx="42">
                  <c:v>40476</c:v>
                </c:pt>
                <c:pt idx="43">
                  <c:v>40483</c:v>
                </c:pt>
                <c:pt idx="44">
                  <c:v>40490</c:v>
                </c:pt>
                <c:pt idx="45">
                  <c:v>40497</c:v>
                </c:pt>
                <c:pt idx="46">
                  <c:v>40504</c:v>
                </c:pt>
                <c:pt idx="47">
                  <c:v>40511</c:v>
                </c:pt>
                <c:pt idx="48">
                  <c:v>40518</c:v>
                </c:pt>
                <c:pt idx="49">
                  <c:v>40525</c:v>
                </c:pt>
                <c:pt idx="50">
                  <c:v>40532</c:v>
                </c:pt>
                <c:pt idx="51">
                  <c:v>40539</c:v>
                </c:pt>
                <c:pt idx="52">
                  <c:v>40548</c:v>
                </c:pt>
                <c:pt idx="53">
                  <c:v>40553</c:v>
                </c:pt>
                <c:pt idx="54">
                  <c:v>40560</c:v>
                </c:pt>
                <c:pt idx="55">
                  <c:v>40567</c:v>
                </c:pt>
                <c:pt idx="56">
                  <c:v>40574</c:v>
                </c:pt>
                <c:pt idx="57">
                  <c:v>40581</c:v>
                </c:pt>
                <c:pt idx="58">
                  <c:v>40588</c:v>
                </c:pt>
                <c:pt idx="59">
                  <c:v>40595</c:v>
                </c:pt>
                <c:pt idx="60">
                  <c:v>40602</c:v>
                </c:pt>
                <c:pt idx="61">
                  <c:v>40611</c:v>
                </c:pt>
                <c:pt idx="62">
                  <c:v>40616</c:v>
                </c:pt>
                <c:pt idx="63">
                  <c:v>40626</c:v>
                </c:pt>
                <c:pt idx="64">
                  <c:v>40630</c:v>
                </c:pt>
                <c:pt idx="65">
                  <c:v>40637</c:v>
                </c:pt>
                <c:pt idx="66">
                  <c:v>40644</c:v>
                </c:pt>
                <c:pt idx="67">
                  <c:v>40651</c:v>
                </c:pt>
                <c:pt idx="68">
                  <c:v>40658</c:v>
                </c:pt>
                <c:pt idx="69">
                  <c:v>40666</c:v>
                </c:pt>
                <c:pt idx="70">
                  <c:v>40673</c:v>
                </c:pt>
                <c:pt idx="71">
                  <c:v>40679</c:v>
                </c:pt>
                <c:pt idx="72">
                  <c:v>40686</c:v>
                </c:pt>
                <c:pt idx="73">
                  <c:v>40693</c:v>
                </c:pt>
                <c:pt idx="74">
                  <c:v>40700</c:v>
                </c:pt>
                <c:pt idx="75">
                  <c:v>40707</c:v>
                </c:pt>
                <c:pt idx="76">
                  <c:v>40714</c:v>
                </c:pt>
                <c:pt idx="77">
                  <c:v>40721</c:v>
                </c:pt>
                <c:pt idx="78">
                  <c:v>40728</c:v>
                </c:pt>
                <c:pt idx="79">
                  <c:v>40735</c:v>
                </c:pt>
                <c:pt idx="80">
                  <c:v>40742</c:v>
                </c:pt>
                <c:pt idx="81">
                  <c:v>40749</c:v>
                </c:pt>
                <c:pt idx="82">
                  <c:v>40756</c:v>
                </c:pt>
                <c:pt idx="83">
                  <c:v>40763</c:v>
                </c:pt>
                <c:pt idx="84">
                  <c:v>40770</c:v>
                </c:pt>
                <c:pt idx="85">
                  <c:v>40777</c:v>
                </c:pt>
                <c:pt idx="86">
                  <c:v>40786</c:v>
                </c:pt>
                <c:pt idx="87">
                  <c:v>40791</c:v>
                </c:pt>
                <c:pt idx="88">
                  <c:v>40798</c:v>
                </c:pt>
                <c:pt idx="89">
                  <c:v>40805</c:v>
                </c:pt>
                <c:pt idx="90">
                  <c:v>40812</c:v>
                </c:pt>
                <c:pt idx="91">
                  <c:v>40819</c:v>
                </c:pt>
                <c:pt idx="92">
                  <c:v>40826</c:v>
                </c:pt>
                <c:pt idx="93">
                  <c:v>40833</c:v>
                </c:pt>
                <c:pt idx="94">
                  <c:v>40840</c:v>
                </c:pt>
                <c:pt idx="95">
                  <c:v>40847</c:v>
                </c:pt>
                <c:pt idx="96">
                  <c:v>40854</c:v>
                </c:pt>
                <c:pt idx="97">
                  <c:v>40861</c:v>
                </c:pt>
                <c:pt idx="98">
                  <c:v>40868</c:v>
                </c:pt>
                <c:pt idx="99">
                  <c:v>40875</c:v>
                </c:pt>
                <c:pt idx="100">
                  <c:v>40882</c:v>
                </c:pt>
                <c:pt idx="101">
                  <c:v>40889</c:v>
                </c:pt>
                <c:pt idx="102">
                  <c:v>40897</c:v>
                </c:pt>
                <c:pt idx="103">
                  <c:v>40903</c:v>
                </c:pt>
                <c:pt idx="104">
                  <c:v>40912</c:v>
                </c:pt>
                <c:pt idx="105">
                  <c:v>40917</c:v>
                </c:pt>
                <c:pt idx="106">
                  <c:v>40924</c:v>
                </c:pt>
                <c:pt idx="107">
                  <c:v>40931</c:v>
                </c:pt>
                <c:pt idx="108">
                  <c:v>40938</c:v>
                </c:pt>
                <c:pt idx="109">
                  <c:v>40945</c:v>
                </c:pt>
                <c:pt idx="110">
                  <c:v>40952</c:v>
                </c:pt>
                <c:pt idx="111">
                  <c:v>40959</c:v>
                </c:pt>
                <c:pt idx="112">
                  <c:v>40966</c:v>
                </c:pt>
                <c:pt idx="113">
                  <c:v>40973</c:v>
                </c:pt>
                <c:pt idx="114">
                  <c:v>40980</c:v>
                </c:pt>
                <c:pt idx="115">
                  <c:v>40987</c:v>
                </c:pt>
                <c:pt idx="116">
                  <c:v>40994</c:v>
                </c:pt>
                <c:pt idx="117">
                  <c:v>41001</c:v>
                </c:pt>
                <c:pt idx="118">
                  <c:v>41008</c:v>
                </c:pt>
                <c:pt idx="119">
                  <c:v>41015</c:v>
                </c:pt>
                <c:pt idx="120">
                  <c:v>41022</c:v>
                </c:pt>
                <c:pt idx="121">
                  <c:v>41031</c:v>
                </c:pt>
                <c:pt idx="122">
                  <c:v>41036</c:v>
                </c:pt>
                <c:pt idx="123">
                  <c:v>41043</c:v>
                </c:pt>
                <c:pt idx="124">
                  <c:v>41050</c:v>
                </c:pt>
                <c:pt idx="125">
                  <c:v>41057</c:v>
                </c:pt>
                <c:pt idx="126">
                  <c:v>41064</c:v>
                </c:pt>
                <c:pt idx="127">
                  <c:v>41071</c:v>
                </c:pt>
                <c:pt idx="128">
                  <c:v>41078</c:v>
                </c:pt>
                <c:pt idx="129">
                  <c:v>41085</c:v>
                </c:pt>
                <c:pt idx="130">
                  <c:v>41092</c:v>
                </c:pt>
                <c:pt idx="131">
                  <c:v>41099</c:v>
                </c:pt>
                <c:pt idx="132">
                  <c:v>41106</c:v>
                </c:pt>
                <c:pt idx="133">
                  <c:v>41113</c:v>
                </c:pt>
                <c:pt idx="134">
                  <c:v>41120</c:v>
                </c:pt>
                <c:pt idx="135">
                  <c:v>41127</c:v>
                </c:pt>
                <c:pt idx="136">
                  <c:v>41134</c:v>
                </c:pt>
                <c:pt idx="137">
                  <c:v>41141</c:v>
                </c:pt>
                <c:pt idx="138">
                  <c:v>41148</c:v>
                </c:pt>
                <c:pt idx="139">
                  <c:v>41155</c:v>
                </c:pt>
                <c:pt idx="140">
                  <c:v>41162</c:v>
                </c:pt>
                <c:pt idx="141">
                  <c:v>41169</c:v>
                </c:pt>
                <c:pt idx="142">
                  <c:v>41176</c:v>
                </c:pt>
                <c:pt idx="143">
                  <c:v>41183</c:v>
                </c:pt>
                <c:pt idx="144">
                  <c:v>41190</c:v>
                </c:pt>
                <c:pt idx="145">
                  <c:v>41197</c:v>
                </c:pt>
                <c:pt idx="146">
                  <c:v>41204</c:v>
                </c:pt>
                <c:pt idx="147">
                  <c:v>41211</c:v>
                </c:pt>
                <c:pt idx="148">
                  <c:v>41218</c:v>
                </c:pt>
                <c:pt idx="149">
                  <c:v>41225</c:v>
                </c:pt>
                <c:pt idx="150">
                  <c:v>41232</c:v>
                </c:pt>
                <c:pt idx="151">
                  <c:v>41239</c:v>
                </c:pt>
                <c:pt idx="152">
                  <c:v>41247</c:v>
                </c:pt>
                <c:pt idx="153">
                  <c:v>41253</c:v>
                </c:pt>
                <c:pt idx="154">
                  <c:v>41262</c:v>
                </c:pt>
                <c:pt idx="155">
                  <c:v>41267</c:v>
                </c:pt>
                <c:pt idx="156">
                  <c:v>41277</c:v>
                </c:pt>
                <c:pt idx="157">
                  <c:v>41282</c:v>
                </c:pt>
                <c:pt idx="158">
                  <c:v>41288</c:v>
                </c:pt>
                <c:pt idx="159">
                  <c:v>41295</c:v>
                </c:pt>
                <c:pt idx="160">
                  <c:v>41302</c:v>
                </c:pt>
                <c:pt idx="161">
                  <c:v>41309</c:v>
                </c:pt>
                <c:pt idx="162">
                  <c:v>41316</c:v>
                </c:pt>
                <c:pt idx="163">
                  <c:v>41323</c:v>
                </c:pt>
                <c:pt idx="164">
                  <c:v>41330</c:v>
                </c:pt>
                <c:pt idx="165">
                  <c:v>41337</c:v>
                </c:pt>
                <c:pt idx="166">
                  <c:v>41344</c:v>
                </c:pt>
                <c:pt idx="167">
                  <c:v>41351</c:v>
                </c:pt>
                <c:pt idx="168">
                  <c:v>41359</c:v>
                </c:pt>
                <c:pt idx="169">
                  <c:v>41365</c:v>
                </c:pt>
                <c:pt idx="170">
                  <c:v>41372</c:v>
                </c:pt>
                <c:pt idx="171">
                  <c:v>41379</c:v>
                </c:pt>
                <c:pt idx="172">
                  <c:v>41386</c:v>
                </c:pt>
                <c:pt idx="173">
                  <c:v>41393</c:v>
                </c:pt>
                <c:pt idx="174">
                  <c:v>41400</c:v>
                </c:pt>
                <c:pt idx="175">
                  <c:v>41407</c:v>
                </c:pt>
                <c:pt idx="176">
                  <c:v>41414</c:v>
                </c:pt>
                <c:pt idx="177">
                  <c:v>41421</c:v>
                </c:pt>
                <c:pt idx="178">
                  <c:v>41428</c:v>
                </c:pt>
                <c:pt idx="179">
                  <c:v>41435</c:v>
                </c:pt>
                <c:pt idx="180">
                  <c:v>41442</c:v>
                </c:pt>
                <c:pt idx="181">
                  <c:v>41449</c:v>
                </c:pt>
                <c:pt idx="182">
                  <c:v>41456</c:v>
                </c:pt>
                <c:pt idx="183">
                  <c:v>41464</c:v>
                </c:pt>
                <c:pt idx="184">
                  <c:v>41470</c:v>
                </c:pt>
                <c:pt idx="185">
                  <c:v>41477</c:v>
                </c:pt>
                <c:pt idx="186">
                  <c:v>41484</c:v>
                </c:pt>
                <c:pt idx="187">
                  <c:v>41491</c:v>
                </c:pt>
                <c:pt idx="188">
                  <c:v>41498</c:v>
                </c:pt>
                <c:pt idx="189">
                  <c:v>41505</c:v>
                </c:pt>
                <c:pt idx="190">
                  <c:v>41512</c:v>
                </c:pt>
                <c:pt idx="191">
                  <c:v>41519</c:v>
                </c:pt>
                <c:pt idx="192">
                  <c:v>41526</c:v>
                </c:pt>
                <c:pt idx="193">
                  <c:v>41533</c:v>
                </c:pt>
                <c:pt idx="194">
                  <c:v>41540</c:v>
                </c:pt>
                <c:pt idx="195">
                  <c:v>41547</c:v>
                </c:pt>
                <c:pt idx="196">
                  <c:v>41554</c:v>
                </c:pt>
                <c:pt idx="197">
                  <c:v>41563</c:v>
                </c:pt>
                <c:pt idx="198">
                  <c:v>41568</c:v>
                </c:pt>
                <c:pt idx="199">
                  <c:v>41575</c:v>
                </c:pt>
                <c:pt idx="200">
                  <c:v>41582</c:v>
                </c:pt>
                <c:pt idx="201">
                  <c:v>41589</c:v>
                </c:pt>
                <c:pt idx="202">
                  <c:v>41596</c:v>
                </c:pt>
                <c:pt idx="203">
                  <c:v>41603</c:v>
                </c:pt>
                <c:pt idx="204">
                  <c:v>41611</c:v>
                </c:pt>
                <c:pt idx="205">
                  <c:v>41617</c:v>
                </c:pt>
                <c:pt idx="206">
                  <c:v>41626</c:v>
                </c:pt>
                <c:pt idx="207">
                  <c:v>41631</c:v>
                </c:pt>
                <c:pt idx="208">
                  <c:v>41638</c:v>
                </c:pt>
                <c:pt idx="209">
                  <c:v>41645</c:v>
                </c:pt>
                <c:pt idx="210">
                  <c:v>41652</c:v>
                </c:pt>
                <c:pt idx="211">
                  <c:v>41659</c:v>
                </c:pt>
                <c:pt idx="212">
                  <c:v>41666</c:v>
                </c:pt>
                <c:pt idx="213">
                  <c:v>41673</c:v>
                </c:pt>
                <c:pt idx="214">
                  <c:v>41680</c:v>
                </c:pt>
                <c:pt idx="215">
                  <c:v>41687</c:v>
                </c:pt>
                <c:pt idx="216">
                  <c:v>41694</c:v>
                </c:pt>
                <c:pt idx="217">
                  <c:v>41701</c:v>
                </c:pt>
                <c:pt idx="218">
                  <c:v>41709</c:v>
                </c:pt>
                <c:pt idx="219">
                  <c:v>41715</c:v>
                </c:pt>
                <c:pt idx="220">
                  <c:v>41724</c:v>
                </c:pt>
                <c:pt idx="221">
                  <c:v>41729</c:v>
                </c:pt>
                <c:pt idx="222">
                  <c:v>41736</c:v>
                </c:pt>
                <c:pt idx="223">
                  <c:v>41743</c:v>
                </c:pt>
                <c:pt idx="224">
                  <c:v>41750</c:v>
                </c:pt>
                <c:pt idx="225">
                  <c:v>41757</c:v>
                </c:pt>
                <c:pt idx="226">
                  <c:v>41764</c:v>
                </c:pt>
                <c:pt idx="227">
                  <c:v>41771</c:v>
                </c:pt>
                <c:pt idx="228">
                  <c:v>41778</c:v>
                </c:pt>
                <c:pt idx="229">
                  <c:v>41785</c:v>
                </c:pt>
                <c:pt idx="230">
                  <c:v>41792</c:v>
                </c:pt>
                <c:pt idx="231">
                  <c:v>41799</c:v>
                </c:pt>
                <c:pt idx="232">
                  <c:v>41806</c:v>
                </c:pt>
                <c:pt idx="233">
                  <c:v>41813</c:v>
                </c:pt>
                <c:pt idx="234">
                  <c:v>41820</c:v>
                </c:pt>
                <c:pt idx="235">
                  <c:v>41828</c:v>
                </c:pt>
                <c:pt idx="236">
                  <c:v>41834</c:v>
                </c:pt>
                <c:pt idx="237">
                  <c:v>41841</c:v>
                </c:pt>
                <c:pt idx="238">
                  <c:v>41848</c:v>
                </c:pt>
                <c:pt idx="239">
                  <c:v>41855</c:v>
                </c:pt>
                <c:pt idx="240">
                  <c:v>41862</c:v>
                </c:pt>
                <c:pt idx="241">
                  <c:v>41869</c:v>
                </c:pt>
                <c:pt idx="242">
                  <c:v>41876</c:v>
                </c:pt>
                <c:pt idx="243">
                  <c:v>41884</c:v>
                </c:pt>
                <c:pt idx="244">
                  <c:v>41890</c:v>
                </c:pt>
                <c:pt idx="245">
                  <c:v>41897</c:v>
                </c:pt>
                <c:pt idx="246">
                  <c:v>41904</c:v>
                </c:pt>
                <c:pt idx="247">
                  <c:v>41911</c:v>
                </c:pt>
                <c:pt idx="248">
                  <c:v>41918</c:v>
                </c:pt>
                <c:pt idx="249">
                  <c:v>41925</c:v>
                </c:pt>
                <c:pt idx="250">
                  <c:v>41932</c:v>
                </c:pt>
                <c:pt idx="251">
                  <c:v>41939</c:v>
                </c:pt>
                <c:pt idx="252">
                  <c:v>41946</c:v>
                </c:pt>
                <c:pt idx="253">
                  <c:v>41953</c:v>
                </c:pt>
                <c:pt idx="254">
                  <c:v>41960</c:v>
                </c:pt>
                <c:pt idx="255">
                  <c:v>41967</c:v>
                </c:pt>
                <c:pt idx="256">
                  <c:v>41975</c:v>
                </c:pt>
                <c:pt idx="257">
                  <c:v>41981</c:v>
                </c:pt>
                <c:pt idx="258">
                  <c:v>41988</c:v>
                </c:pt>
                <c:pt idx="259">
                  <c:v>41995</c:v>
                </c:pt>
                <c:pt idx="260">
                  <c:v>42002</c:v>
                </c:pt>
                <c:pt idx="261">
                  <c:v>42009</c:v>
                </c:pt>
                <c:pt idx="262">
                  <c:v>42016</c:v>
                </c:pt>
                <c:pt idx="263">
                  <c:v>42023</c:v>
                </c:pt>
                <c:pt idx="264">
                  <c:v>42030</c:v>
                </c:pt>
                <c:pt idx="265">
                  <c:v>42037</c:v>
                </c:pt>
                <c:pt idx="266">
                  <c:v>42044</c:v>
                </c:pt>
                <c:pt idx="267">
                  <c:v>42051</c:v>
                </c:pt>
                <c:pt idx="268">
                  <c:v>42058</c:v>
                </c:pt>
                <c:pt idx="269">
                  <c:v>42065</c:v>
                </c:pt>
                <c:pt idx="270">
                  <c:v>42073</c:v>
                </c:pt>
                <c:pt idx="271">
                  <c:v>42079</c:v>
                </c:pt>
                <c:pt idx="272">
                  <c:v>42089</c:v>
                </c:pt>
                <c:pt idx="273">
                  <c:v>42093</c:v>
                </c:pt>
                <c:pt idx="274">
                  <c:v>42100</c:v>
                </c:pt>
                <c:pt idx="275">
                  <c:v>42107</c:v>
                </c:pt>
                <c:pt idx="276">
                  <c:v>42114</c:v>
                </c:pt>
                <c:pt idx="277">
                  <c:v>42121</c:v>
                </c:pt>
                <c:pt idx="278">
                  <c:v>42128</c:v>
                </c:pt>
                <c:pt idx="279">
                  <c:v>42136</c:v>
                </c:pt>
                <c:pt idx="280">
                  <c:v>42142</c:v>
                </c:pt>
                <c:pt idx="281">
                  <c:v>42149</c:v>
                </c:pt>
                <c:pt idx="282">
                  <c:v>42156</c:v>
                </c:pt>
                <c:pt idx="283">
                  <c:v>42163</c:v>
                </c:pt>
                <c:pt idx="284">
                  <c:v>42170</c:v>
                </c:pt>
                <c:pt idx="285">
                  <c:v>42177</c:v>
                </c:pt>
                <c:pt idx="286">
                  <c:v>42184</c:v>
                </c:pt>
                <c:pt idx="287">
                  <c:v>42192</c:v>
                </c:pt>
                <c:pt idx="288">
                  <c:v>42198</c:v>
                </c:pt>
                <c:pt idx="289">
                  <c:v>42205</c:v>
                </c:pt>
                <c:pt idx="290">
                  <c:v>42212</c:v>
                </c:pt>
                <c:pt idx="291">
                  <c:v>42219</c:v>
                </c:pt>
                <c:pt idx="292">
                  <c:v>42226</c:v>
                </c:pt>
                <c:pt idx="293">
                  <c:v>42233</c:v>
                </c:pt>
                <c:pt idx="294">
                  <c:v>42240</c:v>
                </c:pt>
                <c:pt idx="295">
                  <c:v>42248</c:v>
                </c:pt>
                <c:pt idx="296">
                  <c:v>42254</c:v>
                </c:pt>
                <c:pt idx="297">
                  <c:v>42261</c:v>
                </c:pt>
                <c:pt idx="298">
                  <c:v>42268</c:v>
                </c:pt>
                <c:pt idx="299">
                  <c:v>42275</c:v>
                </c:pt>
                <c:pt idx="300">
                  <c:v>42282</c:v>
                </c:pt>
                <c:pt idx="301">
                  <c:v>42289</c:v>
                </c:pt>
                <c:pt idx="302">
                  <c:v>42296</c:v>
                </c:pt>
                <c:pt idx="303">
                  <c:v>42303</c:v>
                </c:pt>
                <c:pt idx="304">
                  <c:v>42310</c:v>
                </c:pt>
                <c:pt idx="305">
                  <c:v>42317</c:v>
                </c:pt>
                <c:pt idx="306">
                  <c:v>42324</c:v>
                </c:pt>
                <c:pt idx="307">
                  <c:v>42331</c:v>
                </c:pt>
                <c:pt idx="308">
                  <c:v>42338</c:v>
                </c:pt>
                <c:pt idx="309">
                  <c:v>42345</c:v>
                </c:pt>
                <c:pt idx="310">
                  <c:v>42352</c:v>
                </c:pt>
                <c:pt idx="311">
                  <c:v>42359</c:v>
                </c:pt>
                <c:pt idx="312">
                  <c:v>42366</c:v>
                </c:pt>
                <c:pt idx="313">
                  <c:v>42374</c:v>
                </c:pt>
                <c:pt idx="314">
                  <c:v>42380</c:v>
                </c:pt>
                <c:pt idx="315">
                  <c:v>42387</c:v>
                </c:pt>
                <c:pt idx="316">
                  <c:v>42394</c:v>
                </c:pt>
                <c:pt idx="317">
                  <c:v>42401</c:v>
                </c:pt>
                <c:pt idx="318">
                  <c:v>42408</c:v>
                </c:pt>
                <c:pt idx="319">
                  <c:v>42415</c:v>
                </c:pt>
                <c:pt idx="320">
                  <c:v>42422</c:v>
                </c:pt>
                <c:pt idx="321">
                  <c:v>42429</c:v>
                </c:pt>
                <c:pt idx="322">
                  <c:v>42438</c:v>
                </c:pt>
                <c:pt idx="323">
                  <c:v>42443</c:v>
                </c:pt>
                <c:pt idx="324">
                  <c:v>42453</c:v>
                </c:pt>
                <c:pt idx="325">
                  <c:v>42457</c:v>
                </c:pt>
                <c:pt idx="326">
                  <c:v>42464</c:v>
                </c:pt>
                <c:pt idx="327">
                  <c:v>42471</c:v>
                </c:pt>
                <c:pt idx="328">
                  <c:v>42478</c:v>
                </c:pt>
                <c:pt idx="329">
                  <c:v>42485</c:v>
                </c:pt>
                <c:pt idx="330">
                  <c:v>42493</c:v>
                </c:pt>
                <c:pt idx="331">
                  <c:v>42501</c:v>
                </c:pt>
                <c:pt idx="332">
                  <c:v>42506</c:v>
                </c:pt>
                <c:pt idx="333">
                  <c:v>42513</c:v>
                </c:pt>
                <c:pt idx="334">
                  <c:v>42520</c:v>
                </c:pt>
                <c:pt idx="335">
                  <c:v>42527</c:v>
                </c:pt>
                <c:pt idx="336">
                  <c:v>42534</c:v>
                </c:pt>
                <c:pt idx="337">
                  <c:v>42541</c:v>
                </c:pt>
                <c:pt idx="338">
                  <c:v>42548</c:v>
                </c:pt>
                <c:pt idx="339">
                  <c:v>42555</c:v>
                </c:pt>
                <c:pt idx="340">
                  <c:v>42562</c:v>
                </c:pt>
                <c:pt idx="341">
                  <c:v>42569</c:v>
                </c:pt>
                <c:pt idx="342">
                  <c:v>42576</c:v>
                </c:pt>
                <c:pt idx="343">
                  <c:v>42583</c:v>
                </c:pt>
                <c:pt idx="344">
                  <c:v>42590</c:v>
                </c:pt>
                <c:pt idx="345">
                  <c:v>42597</c:v>
                </c:pt>
                <c:pt idx="346">
                  <c:v>42604</c:v>
                </c:pt>
                <c:pt idx="347">
                  <c:v>42611</c:v>
                </c:pt>
                <c:pt idx="348">
                  <c:v>42618</c:v>
                </c:pt>
                <c:pt idx="349">
                  <c:v>42626</c:v>
                </c:pt>
                <c:pt idx="350">
                  <c:v>42632</c:v>
                </c:pt>
                <c:pt idx="351">
                  <c:v>42639</c:v>
                </c:pt>
                <c:pt idx="352">
                  <c:v>42646</c:v>
                </c:pt>
                <c:pt idx="353">
                  <c:v>42653</c:v>
                </c:pt>
                <c:pt idx="354">
                  <c:v>42660</c:v>
                </c:pt>
                <c:pt idx="355">
                  <c:v>42667</c:v>
                </c:pt>
                <c:pt idx="356">
                  <c:v>42674</c:v>
                </c:pt>
                <c:pt idx="357">
                  <c:v>42681</c:v>
                </c:pt>
                <c:pt idx="358">
                  <c:v>42688</c:v>
                </c:pt>
                <c:pt idx="359">
                  <c:v>42695</c:v>
                </c:pt>
                <c:pt idx="360">
                  <c:v>42702</c:v>
                </c:pt>
                <c:pt idx="361">
                  <c:v>42709</c:v>
                </c:pt>
                <c:pt idx="362">
                  <c:v>42716</c:v>
                </c:pt>
                <c:pt idx="363">
                  <c:v>42724</c:v>
                </c:pt>
                <c:pt idx="364">
                  <c:v>42730</c:v>
                </c:pt>
                <c:pt idx="365">
                  <c:v>42739</c:v>
                </c:pt>
                <c:pt idx="366">
                  <c:v>42744</c:v>
                </c:pt>
                <c:pt idx="367">
                  <c:v>42751</c:v>
                </c:pt>
                <c:pt idx="368">
                  <c:v>42758</c:v>
                </c:pt>
                <c:pt idx="369">
                  <c:v>42765</c:v>
                </c:pt>
                <c:pt idx="370">
                  <c:v>42772</c:v>
                </c:pt>
                <c:pt idx="371">
                  <c:v>42779</c:v>
                </c:pt>
                <c:pt idx="372">
                  <c:v>42786</c:v>
                </c:pt>
                <c:pt idx="373">
                  <c:v>42793</c:v>
                </c:pt>
                <c:pt idx="374">
                  <c:v>42800</c:v>
                </c:pt>
                <c:pt idx="375">
                  <c:v>42807</c:v>
                </c:pt>
                <c:pt idx="376">
                  <c:v>42818</c:v>
                </c:pt>
                <c:pt idx="377">
                  <c:v>42821</c:v>
                </c:pt>
                <c:pt idx="378">
                  <c:v>42828</c:v>
                </c:pt>
                <c:pt idx="379">
                  <c:v>42835</c:v>
                </c:pt>
                <c:pt idx="380">
                  <c:v>42842</c:v>
                </c:pt>
                <c:pt idx="381">
                  <c:v>42849</c:v>
                </c:pt>
                <c:pt idx="382">
                  <c:v>42857</c:v>
                </c:pt>
                <c:pt idx="383">
                  <c:v>42865</c:v>
                </c:pt>
                <c:pt idx="384">
                  <c:v>42870</c:v>
                </c:pt>
                <c:pt idx="385">
                  <c:v>42877</c:v>
                </c:pt>
                <c:pt idx="386">
                  <c:v>42884</c:v>
                </c:pt>
                <c:pt idx="387">
                  <c:v>42891</c:v>
                </c:pt>
                <c:pt idx="388">
                  <c:v>42898</c:v>
                </c:pt>
                <c:pt idx="389">
                  <c:v>42905</c:v>
                </c:pt>
                <c:pt idx="390">
                  <c:v>42912</c:v>
                </c:pt>
                <c:pt idx="391">
                  <c:v>42919</c:v>
                </c:pt>
                <c:pt idx="392">
                  <c:v>42926</c:v>
                </c:pt>
                <c:pt idx="393">
                  <c:v>42933</c:v>
                </c:pt>
                <c:pt idx="394">
                  <c:v>42940</c:v>
                </c:pt>
                <c:pt idx="395">
                  <c:v>42947</c:v>
                </c:pt>
                <c:pt idx="396">
                  <c:v>42954</c:v>
                </c:pt>
                <c:pt idx="397">
                  <c:v>42961</c:v>
                </c:pt>
                <c:pt idx="398">
                  <c:v>42968</c:v>
                </c:pt>
                <c:pt idx="399">
                  <c:v>42975</c:v>
                </c:pt>
                <c:pt idx="400">
                  <c:v>42982</c:v>
                </c:pt>
                <c:pt idx="401">
                  <c:v>42989</c:v>
                </c:pt>
                <c:pt idx="402">
                  <c:v>42996</c:v>
                </c:pt>
                <c:pt idx="403">
                  <c:v>43003</c:v>
                </c:pt>
                <c:pt idx="404">
                  <c:v>43010</c:v>
                </c:pt>
                <c:pt idx="405">
                  <c:v>43017</c:v>
                </c:pt>
                <c:pt idx="406">
                  <c:v>43024</c:v>
                </c:pt>
                <c:pt idx="407">
                  <c:v>43031</c:v>
                </c:pt>
                <c:pt idx="408">
                  <c:v>43038</c:v>
                </c:pt>
                <c:pt idx="409">
                  <c:v>43045</c:v>
                </c:pt>
              </c:numCache>
            </c:numRef>
          </c:xVal>
          <c:yVal>
            <c:numRef>
              <c:f>Sheet1!$D$2:$D$411</c:f>
              <c:numCache>
                <c:formatCode>0.00</c:formatCode>
                <c:ptCount val="410"/>
                <c:pt idx="0">
                  <c:v>100</c:v>
                </c:pt>
                <c:pt idx="1">
                  <c:v>100.30116134407101</c:v>
                </c:pt>
                <c:pt idx="2">
                  <c:v>100.419653227447</c:v>
                </c:pt>
                <c:pt idx="3">
                  <c:v>100.613604497927</c:v>
                </c:pt>
                <c:pt idx="4">
                  <c:v>100.71007137255801</c:v>
                </c:pt>
                <c:pt idx="5">
                  <c:v>100.793916226245</c:v>
                </c:pt>
                <c:pt idx="6">
                  <c:v>101.04466135221401</c:v>
                </c:pt>
                <c:pt idx="7">
                  <c:v>101.164927696614</c:v>
                </c:pt>
                <c:pt idx="8">
                  <c:v>101.39078248579099</c:v>
                </c:pt>
                <c:pt idx="9">
                  <c:v>101.43495237753299</c:v>
                </c:pt>
                <c:pt idx="10">
                  <c:v>101.519087093555</c:v>
                </c:pt>
                <c:pt idx="11">
                  <c:v>101.560008206489</c:v>
                </c:pt>
                <c:pt idx="12">
                  <c:v>101.53883449779801</c:v>
                </c:pt>
                <c:pt idx="13">
                  <c:v>101.889812218608</c:v>
                </c:pt>
                <c:pt idx="14">
                  <c:v>102.134040611782</c:v>
                </c:pt>
                <c:pt idx="15">
                  <c:v>102.214477915153</c:v>
                </c:pt>
                <c:pt idx="16">
                  <c:v>102.340785522714</c:v>
                </c:pt>
                <c:pt idx="17">
                  <c:v>102.57651898354401</c:v>
                </c:pt>
                <c:pt idx="18">
                  <c:v>102.643587832823</c:v>
                </c:pt>
                <c:pt idx="19">
                  <c:v>102.756218215229</c:v>
                </c:pt>
                <c:pt idx="20">
                  <c:v>102.720038206284</c:v>
                </c:pt>
                <c:pt idx="21">
                  <c:v>102.633878313362</c:v>
                </c:pt>
                <c:pt idx="22">
                  <c:v>102.65709124825101</c:v>
                </c:pt>
                <c:pt idx="23">
                  <c:v>102.538958590801</c:v>
                </c:pt>
                <c:pt idx="24">
                  <c:v>102.504540222868</c:v>
                </c:pt>
                <c:pt idx="25">
                  <c:v>102.750352988796</c:v>
                </c:pt>
                <c:pt idx="26">
                  <c:v>102.970026651379</c:v>
                </c:pt>
                <c:pt idx="27">
                  <c:v>103.011351424729</c:v>
                </c:pt>
                <c:pt idx="28">
                  <c:v>102.71782635976901</c:v>
                </c:pt>
                <c:pt idx="29">
                  <c:v>102.875580585234</c:v>
                </c:pt>
                <c:pt idx="30">
                  <c:v>103.01752205126</c:v>
                </c:pt>
                <c:pt idx="31">
                  <c:v>102.98919608083401</c:v>
                </c:pt>
                <c:pt idx="32">
                  <c:v>102.990444837673</c:v>
                </c:pt>
                <c:pt idx="33">
                  <c:v>103.014211534773</c:v>
                </c:pt>
                <c:pt idx="34">
                  <c:v>103.241158337241</c:v>
                </c:pt>
                <c:pt idx="35">
                  <c:v>103.26569434701</c:v>
                </c:pt>
                <c:pt idx="36">
                  <c:v>103.35980324437099</c:v>
                </c:pt>
                <c:pt idx="37">
                  <c:v>103.26796600102401</c:v>
                </c:pt>
                <c:pt idx="38">
                  <c:v>103.334717220851</c:v>
                </c:pt>
                <c:pt idx="39">
                  <c:v>103.376408014109</c:v>
                </c:pt>
                <c:pt idx="40">
                  <c:v>103.42891118373301</c:v>
                </c:pt>
                <c:pt idx="41">
                  <c:v>103.466420719128</c:v>
                </c:pt>
                <c:pt idx="42">
                  <c:v>103.594072265363</c:v>
                </c:pt>
                <c:pt idx="43">
                  <c:v>103.599347557607</c:v>
                </c:pt>
                <c:pt idx="44">
                  <c:v>103.53705050179801</c:v>
                </c:pt>
                <c:pt idx="45">
                  <c:v>103.65052063687401</c:v>
                </c:pt>
                <c:pt idx="46">
                  <c:v>103.665702146299</c:v>
                </c:pt>
                <c:pt idx="47">
                  <c:v>103.730587554165</c:v>
                </c:pt>
                <c:pt idx="48">
                  <c:v>103.876364569847</c:v>
                </c:pt>
                <c:pt idx="49">
                  <c:v>104.37215823341</c:v>
                </c:pt>
                <c:pt idx="50">
                  <c:v>104.057171161177</c:v>
                </c:pt>
                <c:pt idx="51">
                  <c:v>104.579288455097</c:v>
                </c:pt>
                <c:pt idx="52">
                  <c:v>104.60806127555399</c:v>
                </c:pt>
                <c:pt idx="53">
                  <c:v>104.211935779551</c:v>
                </c:pt>
                <c:pt idx="54">
                  <c:v>104.617315700701</c:v>
                </c:pt>
                <c:pt idx="55">
                  <c:v>104.484298636009</c:v>
                </c:pt>
                <c:pt idx="56">
                  <c:v>104.598355106556</c:v>
                </c:pt>
                <c:pt idx="57">
                  <c:v>104.560556542546</c:v>
                </c:pt>
                <c:pt idx="58">
                  <c:v>104.602511110829</c:v>
                </c:pt>
                <c:pt idx="59">
                  <c:v>104.64606833978</c:v>
                </c:pt>
                <c:pt idx="60">
                  <c:v>104.672838379563</c:v>
                </c:pt>
                <c:pt idx="61">
                  <c:v>105.02376389977201</c:v>
                </c:pt>
                <c:pt idx="62">
                  <c:v>105.271839857336</c:v>
                </c:pt>
                <c:pt idx="63">
                  <c:v>105.536454753939</c:v>
                </c:pt>
                <c:pt idx="64">
                  <c:v>105.561871208509</c:v>
                </c:pt>
                <c:pt idx="65">
                  <c:v>105.677892911855</c:v>
                </c:pt>
                <c:pt idx="66">
                  <c:v>105.60438398710799</c:v>
                </c:pt>
                <c:pt idx="67">
                  <c:v>105.364370762562</c:v>
                </c:pt>
                <c:pt idx="68">
                  <c:v>105.483305249759</c:v>
                </c:pt>
                <c:pt idx="69">
                  <c:v>105.409876048474</c:v>
                </c:pt>
                <c:pt idx="70">
                  <c:v>105.50201311791</c:v>
                </c:pt>
                <c:pt idx="71">
                  <c:v>105.585029520809</c:v>
                </c:pt>
                <c:pt idx="72">
                  <c:v>105.623946601127</c:v>
                </c:pt>
                <c:pt idx="73">
                  <c:v>105.717809848131</c:v>
                </c:pt>
                <c:pt idx="74">
                  <c:v>105.70779665387199</c:v>
                </c:pt>
                <c:pt idx="75">
                  <c:v>105.778998598801</c:v>
                </c:pt>
                <c:pt idx="76">
                  <c:v>105.785498129643</c:v>
                </c:pt>
                <c:pt idx="77">
                  <c:v>105.84700938462299</c:v>
                </c:pt>
                <c:pt idx="78">
                  <c:v>105.92010969872</c:v>
                </c:pt>
                <c:pt idx="79">
                  <c:v>105.93869633799601</c:v>
                </c:pt>
                <c:pt idx="80">
                  <c:v>105.975159004472</c:v>
                </c:pt>
                <c:pt idx="81">
                  <c:v>105.204168902402</c:v>
                </c:pt>
                <c:pt idx="82">
                  <c:v>106.02610212191701</c:v>
                </c:pt>
                <c:pt idx="83">
                  <c:v>106.037236592396</c:v>
                </c:pt>
                <c:pt idx="84">
                  <c:v>106.089290170453</c:v>
                </c:pt>
                <c:pt idx="85">
                  <c:v>105.950472044496</c:v>
                </c:pt>
                <c:pt idx="86">
                  <c:v>105.76530338613399</c:v>
                </c:pt>
                <c:pt idx="87">
                  <c:v>105.792030730505</c:v>
                </c:pt>
                <c:pt idx="88">
                  <c:v>105.816644716561</c:v>
                </c:pt>
                <c:pt idx="89">
                  <c:v>105.86728726752899</c:v>
                </c:pt>
                <c:pt idx="90">
                  <c:v>105.96720721473601</c:v>
                </c:pt>
                <c:pt idx="91">
                  <c:v>106.030320828811</c:v>
                </c:pt>
                <c:pt idx="92">
                  <c:v>106.174111834326</c:v>
                </c:pt>
                <c:pt idx="93">
                  <c:v>106.141086536825</c:v>
                </c:pt>
                <c:pt idx="94">
                  <c:v>106.29868893554701</c:v>
                </c:pt>
                <c:pt idx="95">
                  <c:v>106.37111027677901</c:v>
                </c:pt>
                <c:pt idx="96">
                  <c:v>106.447564753864</c:v>
                </c:pt>
                <c:pt idx="97">
                  <c:v>106.45216512994</c:v>
                </c:pt>
                <c:pt idx="98">
                  <c:v>106.585129747491</c:v>
                </c:pt>
                <c:pt idx="99">
                  <c:v>106.635748861983</c:v>
                </c:pt>
                <c:pt idx="100">
                  <c:v>106.73073621363601</c:v>
                </c:pt>
                <c:pt idx="101">
                  <c:v>106.66547793997501</c:v>
                </c:pt>
                <c:pt idx="102">
                  <c:v>106.576404556887</c:v>
                </c:pt>
                <c:pt idx="103">
                  <c:v>106.598378568398</c:v>
                </c:pt>
                <c:pt idx="104">
                  <c:v>106.68157136359299</c:v>
                </c:pt>
                <c:pt idx="105">
                  <c:v>106.72461239885899</c:v>
                </c:pt>
                <c:pt idx="106">
                  <c:v>106.545641280761</c:v>
                </c:pt>
                <c:pt idx="107">
                  <c:v>106.602281337847</c:v>
                </c:pt>
                <c:pt idx="108">
                  <c:v>106.660281945637</c:v>
                </c:pt>
                <c:pt idx="109">
                  <c:v>106.103473165887</c:v>
                </c:pt>
                <c:pt idx="110">
                  <c:v>106.87943342627401</c:v>
                </c:pt>
                <c:pt idx="111">
                  <c:v>106.742709155252</c:v>
                </c:pt>
                <c:pt idx="112">
                  <c:v>107.01911728892701</c:v>
                </c:pt>
                <c:pt idx="113">
                  <c:v>106.951326651119</c:v>
                </c:pt>
                <c:pt idx="114">
                  <c:v>106.80196521251</c:v>
                </c:pt>
                <c:pt idx="115">
                  <c:v>106.89074347024901</c:v>
                </c:pt>
                <c:pt idx="116">
                  <c:v>106.3599707867</c:v>
                </c:pt>
                <c:pt idx="117">
                  <c:v>106.921335421588</c:v>
                </c:pt>
                <c:pt idx="118">
                  <c:v>106.90159291469401</c:v>
                </c:pt>
                <c:pt idx="119">
                  <c:v>106.956494060777</c:v>
                </c:pt>
                <c:pt idx="120">
                  <c:v>107.021334664158</c:v>
                </c:pt>
                <c:pt idx="121">
                  <c:v>107.137145158683</c:v>
                </c:pt>
                <c:pt idx="122">
                  <c:v>107.18285671755901</c:v>
                </c:pt>
                <c:pt idx="123">
                  <c:v>107.212341058383</c:v>
                </c:pt>
                <c:pt idx="124">
                  <c:v>107.28234591475599</c:v>
                </c:pt>
                <c:pt idx="125">
                  <c:v>107.35069411104099</c:v>
                </c:pt>
                <c:pt idx="126">
                  <c:v>107.41539586027901</c:v>
                </c:pt>
                <c:pt idx="127">
                  <c:v>107.474927146279</c:v>
                </c:pt>
                <c:pt idx="128">
                  <c:v>107.48630227746</c:v>
                </c:pt>
                <c:pt idx="129">
                  <c:v>108.22616188378601</c:v>
                </c:pt>
                <c:pt idx="130">
                  <c:v>107.590688528104</c:v>
                </c:pt>
                <c:pt idx="131">
                  <c:v>107.681168687544</c:v>
                </c:pt>
                <c:pt idx="132">
                  <c:v>107.742095779699</c:v>
                </c:pt>
                <c:pt idx="133">
                  <c:v>108.317746827034</c:v>
                </c:pt>
                <c:pt idx="134">
                  <c:v>108.249581182301</c:v>
                </c:pt>
                <c:pt idx="135">
                  <c:v>108.52832733878699</c:v>
                </c:pt>
                <c:pt idx="136">
                  <c:v>107.986842209305</c:v>
                </c:pt>
                <c:pt idx="137">
                  <c:v>108.04497503980301</c:v>
                </c:pt>
                <c:pt idx="138">
                  <c:v>108.059076714581</c:v>
                </c:pt>
                <c:pt idx="139">
                  <c:v>108.170352991114</c:v>
                </c:pt>
                <c:pt idx="140">
                  <c:v>108.152315264839</c:v>
                </c:pt>
                <c:pt idx="141">
                  <c:v>108.014939856114</c:v>
                </c:pt>
                <c:pt idx="142">
                  <c:v>108.08689955736099</c:v>
                </c:pt>
                <c:pt idx="143">
                  <c:v>108.37888073908201</c:v>
                </c:pt>
                <c:pt idx="144">
                  <c:v>108.36948517350601</c:v>
                </c:pt>
                <c:pt idx="145">
                  <c:v>108.47131415131599</c:v>
                </c:pt>
                <c:pt idx="146">
                  <c:v>108.513831198053</c:v>
                </c:pt>
                <c:pt idx="147">
                  <c:v>108.61021661299</c:v>
                </c:pt>
                <c:pt idx="148">
                  <c:v>108.681396893705</c:v>
                </c:pt>
                <c:pt idx="149">
                  <c:v>108.56517548131499</c:v>
                </c:pt>
                <c:pt idx="150">
                  <c:v>108.424159571091</c:v>
                </c:pt>
                <c:pt idx="151">
                  <c:v>108.49034092074901</c:v>
                </c:pt>
                <c:pt idx="152">
                  <c:v>108.557859873116</c:v>
                </c:pt>
                <c:pt idx="153">
                  <c:v>108.593695413907</c:v>
                </c:pt>
                <c:pt idx="154">
                  <c:v>108.67667693960701</c:v>
                </c:pt>
                <c:pt idx="155">
                  <c:v>108.726361207796</c:v>
                </c:pt>
                <c:pt idx="156">
                  <c:v>108.5600768531</c:v>
                </c:pt>
                <c:pt idx="157">
                  <c:v>108.611938885307</c:v>
                </c:pt>
                <c:pt idx="158">
                  <c:v>108.49481922575499</c:v>
                </c:pt>
                <c:pt idx="159">
                  <c:v>108.49176078974401</c:v>
                </c:pt>
                <c:pt idx="160">
                  <c:v>108.612534105509</c:v>
                </c:pt>
                <c:pt idx="161">
                  <c:v>108.635035904614</c:v>
                </c:pt>
                <c:pt idx="162">
                  <c:v>108.595356047835</c:v>
                </c:pt>
                <c:pt idx="163">
                  <c:v>108.670511237528</c:v>
                </c:pt>
                <c:pt idx="164">
                  <c:v>108.879228730837</c:v>
                </c:pt>
                <c:pt idx="165">
                  <c:v>108.991354336228</c:v>
                </c:pt>
                <c:pt idx="166">
                  <c:v>109.07516343549101</c:v>
                </c:pt>
                <c:pt idx="167">
                  <c:v>109.16945851861</c:v>
                </c:pt>
                <c:pt idx="168">
                  <c:v>109.202918835416</c:v>
                </c:pt>
                <c:pt idx="169">
                  <c:v>109.230843579534</c:v>
                </c:pt>
                <c:pt idx="170">
                  <c:v>109.22444573642601</c:v>
                </c:pt>
                <c:pt idx="171">
                  <c:v>109.386486213993</c:v>
                </c:pt>
                <c:pt idx="172">
                  <c:v>109.457410352634</c:v>
                </c:pt>
                <c:pt idx="173">
                  <c:v>109.545644060469</c:v>
                </c:pt>
                <c:pt idx="174">
                  <c:v>109.537009925975</c:v>
                </c:pt>
                <c:pt idx="175">
                  <c:v>109.602870697816</c:v>
                </c:pt>
                <c:pt idx="176">
                  <c:v>109.731897013958</c:v>
                </c:pt>
                <c:pt idx="177">
                  <c:v>109.78337184719</c:v>
                </c:pt>
                <c:pt idx="178">
                  <c:v>109.88779042294099</c:v>
                </c:pt>
                <c:pt idx="179">
                  <c:v>109.91618605063201</c:v>
                </c:pt>
                <c:pt idx="180">
                  <c:v>109.967099716525</c:v>
                </c:pt>
                <c:pt idx="181">
                  <c:v>110.05997621401301</c:v>
                </c:pt>
                <c:pt idx="182">
                  <c:v>110.157095360817</c:v>
                </c:pt>
                <c:pt idx="183">
                  <c:v>110.069415229802</c:v>
                </c:pt>
                <c:pt idx="184">
                  <c:v>110.153073774397</c:v>
                </c:pt>
                <c:pt idx="185">
                  <c:v>110.269427799336</c:v>
                </c:pt>
                <c:pt idx="186">
                  <c:v>110.44738583571301</c:v>
                </c:pt>
                <c:pt idx="187">
                  <c:v>110.514861910077</c:v>
                </c:pt>
                <c:pt idx="188">
                  <c:v>110.530961685419</c:v>
                </c:pt>
                <c:pt idx="189">
                  <c:v>110.624227326785</c:v>
                </c:pt>
                <c:pt idx="190">
                  <c:v>110.71241678384401</c:v>
                </c:pt>
                <c:pt idx="191">
                  <c:v>110.71745800297199</c:v>
                </c:pt>
                <c:pt idx="192">
                  <c:v>110.93876591686001</c:v>
                </c:pt>
                <c:pt idx="193">
                  <c:v>111.020238932071</c:v>
                </c:pt>
                <c:pt idx="194">
                  <c:v>111.072611833385</c:v>
                </c:pt>
                <c:pt idx="195">
                  <c:v>111.13549609390201</c:v>
                </c:pt>
                <c:pt idx="196">
                  <c:v>111.167917503838</c:v>
                </c:pt>
                <c:pt idx="197">
                  <c:v>111.263038320058</c:v>
                </c:pt>
                <c:pt idx="198">
                  <c:v>111.112610853715</c:v>
                </c:pt>
                <c:pt idx="199">
                  <c:v>111.124761175508</c:v>
                </c:pt>
                <c:pt idx="200">
                  <c:v>111.194353244189</c:v>
                </c:pt>
                <c:pt idx="201">
                  <c:v>111.229993496633</c:v>
                </c:pt>
                <c:pt idx="202">
                  <c:v>111.34759660598399</c:v>
                </c:pt>
                <c:pt idx="203">
                  <c:v>111.350369698126</c:v>
                </c:pt>
                <c:pt idx="204">
                  <c:v>111.47161794396099</c:v>
                </c:pt>
                <c:pt idx="205">
                  <c:v>111.49028539092301</c:v>
                </c:pt>
                <c:pt idx="206">
                  <c:v>111.586486438113</c:v>
                </c:pt>
                <c:pt idx="207">
                  <c:v>111.648781133591</c:v>
                </c:pt>
                <c:pt idx="208">
                  <c:v>111.727960595301</c:v>
                </c:pt>
                <c:pt idx="209">
                  <c:v>111.799990389172</c:v>
                </c:pt>
                <c:pt idx="210">
                  <c:v>111.876486250802</c:v>
                </c:pt>
                <c:pt idx="211">
                  <c:v>111.948927617869</c:v>
                </c:pt>
                <c:pt idx="212">
                  <c:v>112.038571830168</c:v>
                </c:pt>
                <c:pt idx="213">
                  <c:v>112.089667641576</c:v>
                </c:pt>
                <c:pt idx="214">
                  <c:v>112.187499838427</c:v>
                </c:pt>
                <c:pt idx="215">
                  <c:v>112.28020670471901</c:v>
                </c:pt>
                <c:pt idx="216">
                  <c:v>112.398622500279</c:v>
                </c:pt>
                <c:pt idx="217">
                  <c:v>112.492978547362</c:v>
                </c:pt>
                <c:pt idx="218">
                  <c:v>112.594803918406</c:v>
                </c:pt>
                <c:pt idx="219">
                  <c:v>112.677538932586</c:v>
                </c:pt>
                <c:pt idx="220">
                  <c:v>112.832871376298</c:v>
                </c:pt>
                <c:pt idx="221">
                  <c:v>112.884991879702</c:v>
                </c:pt>
                <c:pt idx="222">
                  <c:v>113.03314790139</c:v>
                </c:pt>
                <c:pt idx="223">
                  <c:v>113.13456647632999</c:v>
                </c:pt>
                <c:pt idx="224">
                  <c:v>113.23443521626</c:v>
                </c:pt>
                <c:pt idx="225">
                  <c:v>113.328077236651</c:v>
                </c:pt>
                <c:pt idx="226">
                  <c:v>113.425759809651</c:v>
                </c:pt>
                <c:pt idx="227">
                  <c:v>113.53091565790299</c:v>
                </c:pt>
                <c:pt idx="228">
                  <c:v>113.58788591757801</c:v>
                </c:pt>
                <c:pt idx="229">
                  <c:v>113.685562472729</c:v>
                </c:pt>
                <c:pt idx="230">
                  <c:v>113.757653784125</c:v>
                </c:pt>
                <c:pt idx="231">
                  <c:v>113.85218964807601</c:v>
                </c:pt>
                <c:pt idx="232">
                  <c:v>113.784391898156</c:v>
                </c:pt>
                <c:pt idx="233">
                  <c:v>114.069082508373</c:v>
                </c:pt>
                <c:pt idx="234">
                  <c:v>114.163524746463</c:v>
                </c:pt>
                <c:pt idx="235">
                  <c:v>114.28133784352799</c:v>
                </c:pt>
                <c:pt idx="236">
                  <c:v>114.37825902965101</c:v>
                </c:pt>
                <c:pt idx="237">
                  <c:v>114.477790110846</c:v>
                </c:pt>
                <c:pt idx="238">
                  <c:v>114.569574340694</c:v>
                </c:pt>
                <c:pt idx="239">
                  <c:v>114.652904413038</c:v>
                </c:pt>
                <c:pt idx="240">
                  <c:v>114.59972736115</c:v>
                </c:pt>
                <c:pt idx="241">
                  <c:v>114.64816105265101</c:v>
                </c:pt>
                <c:pt idx="242">
                  <c:v>114.46544169195001</c:v>
                </c:pt>
                <c:pt idx="243">
                  <c:v>114.573193019261</c:v>
                </c:pt>
                <c:pt idx="244">
                  <c:v>114.647106032385</c:v>
                </c:pt>
                <c:pt idx="245">
                  <c:v>114.80807458324399</c:v>
                </c:pt>
                <c:pt idx="246">
                  <c:v>114.865015657066</c:v>
                </c:pt>
                <c:pt idx="247">
                  <c:v>114.848105757613</c:v>
                </c:pt>
                <c:pt idx="248">
                  <c:v>114.604491204014</c:v>
                </c:pt>
                <c:pt idx="249">
                  <c:v>114.708847628223</c:v>
                </c:pt>
                <c:pt idx="250">
                  <c:v>114.849263312197</c:v>
                </c:pt>
                <c:pt idx="251">
                  <c:v>114.95643358717599</c:v>
                </c:pt>
                <c:pt idx="252">
                  <c:v>115.05210313550501</c:v>
                </c:pt>
                <c:pt idx="253">
                  <c:v>115.165690060779</c:v>
                </c:pt>
                <c:pt idx="254">
                  <c:v>115.32671871904201</c:v>
                </c:pt>
                <c:pt idx="255">
                  <c:v>115.43815866576701</c:v>
                </c:pt>
                <c:pt idx="256">
                  <c:v>115.575852285596</c:v>
                </c:pt>
                <c:pt idx="257">
                  <c:v>115.699057167397</c:v>
                </c:pt>
                <c:pt idx="258">
                  <c:v>115.832628863968</c:v>
                </c:pt>
                <c:pt idx="259">
                  <c:v>115.81973232704</c:v>
                </c:pt>
                <c:pt idx="260">
                  <c:v>115.84000089382999</c:v>
                </c:pt>
                <c:pt idx="261">
                  <c:v>115.82748837350201</c:v>
                </c:pt>
                <c:pt idx="262">
                  <c:v>115.95448539532801</c:v>
                </c:pt>
                <c:pt idx="263">
                  <c:v>116.056788455465</c:v>
                </c:pt>
                <c:pt idx="264">
                  <c:v>116.18008685441799</c:v>
                </c:pt>
                <c:pt idx="265">
                  <c:v>116.28084122273501</c:v>
                </c:pt>
                <c:pt idx="266">
                  <c:v>116.402469601587</c:v>
                </c:pt>
                <c:pt idx="267">
                  <c:v>116.503281826467</c:v>
                </c:pt>
                <c:pt idx="268">
                  <c:v>116.625705190449</c:v>
                </c:pt>
                <c:pt idx="269">
                  <c:v>116.778634649761</c:v>
                </c:pt>
                <c:pt idx="270">
                  <c:v>116.91253800364299</c:v>
                </c:pt>
                <c:pt idx="271">
                  <c:v>117.004982671915</c:v>
                </c:pt>
                <c:pt idx="272">
                  <c:v>117.169548430045</c:v>
                </c:pt>
                <c:pt idx="273">
                  <c:v>117.237459641277</c:v>
                </c:pt>
                <c:pt idx="274">
                  <c:v>117.342576976812</c:v>
                </c:pt>
                <c:pt idx="275">
                  <c:v>117.457440942693</c:v>
                </c:pt>
                <c:pt idx="276">
                  <c:v>117.57443471952701</c:v>
                </c:pt>
                <c:pt idx="277">
                  <c:v>117.689692285246</c:v>
                </c:pt>
                <c:pt idx="278">
                  <c:v>117.773343272112</c:v>
                </c:pt>
                <c:pt idx="279">
                  <c:v>117.903751116149</c:v>
                </c:pt>
                <c:pt idx="280">
                  <c:v>117.989614277809</c:v>
                </c:pt>
                <c:pt idx="281">
                  <c:v>118.12869534764</c:v>
                </c:pt>
                <c:pt idx="282">
                  <c:v>118.23154733485001</c:v>
                </c:pt>
                <c:pt idx="283">
                  <c:v>118.356390029095</c:v>
                </c:pt>
                <c:pt idx="284">
                  <c:v>118.459164493779</c:v>
                </c:pt>
                <c:pt idx="285">
                  <c:v>118.603653920639</c:v>
                </c:pt>
                <c:pt idx="286">
                  <c:v>118.72521948692</c:v>
                </c:pt>
                <c:pt idx="287">
                  <c:v>118.897549384855</c:v>
                </c:pt>
                <c:pt idx="288">
                  <c:v>118.988767333806</c:v>
                </c:pt>
                <c:pt idx="289">
                  <c:v>119.09498832776499</c:v>
                </c:pt>
                <c:pt idx="290">
                  <c:v>119.191627557473</c:v>
                </c:pt>
                <c:pt idx="291">
                  <c:v>119.316256876333</c:v>
                </c:pt>
                <c:pt idx="292">
                  <c:v>119.462819009792</c:v>
                </c:pt>
                <c:pt idx="293">
                  <c:v>119.559503632786</c:v>
                </c:pt>
                <c:pt idx="294">
                  <c:v>119.676897601231</c:v>
                </c:pt>
                <c:pt idx="295">
                  <c:v>119.76810364346601</c:v>
                </c:pt>
                <c:pt idx="296">
                  <c:v>119.87012242428101</c:v>
                </c:pt>
                <c:pt idx="297">
                  <c:v>120.00752732018</c:v>
                </c:pt>
                <c:pt idx="298">
                  <c:v>119.33709521582099</c:v>
                </c:pt>
                <c:pt idx="299">
                  <c:v>119.424845406586</c:v>
                </c:pt>
                <c:pt idx="300">
                  <c:v>119.457212135017</c:v>
                </c:pt>
                <c:pt idx="301">
                  <c:v>118.947971370426</c:v>
                </c:pt>
                <c:pt idx="302">
                  <c:v>119.19226993958701</c:v>
                </c:pt>
                <c:pt idx="303">
                  <c:v>117.81827218274501</c:v>
                </c:pt>
                <c:pt idx="304">
                  <c:v>117.929430492686</c:v>
                </c:pt>
                <c:pt idx="305">
                  <c:v>117.449784376152</c:v>
                </c:pt>
                <c:pt idx="306">
                  <c:v>117.066633202792</c:v>
                </c:pt>
                <c:pt idx="307">
                  <c:v>117.00434234015199</c:v>
                </c:pt>
                <c:pt idx="308">
                  <c:v>117.982454810908</c:v>
                </c:pt>
                <c:pt idx="309">
                  <c:v>117.019646006988</c:v>
                </c:pt>
                <c:pt idx="310">
                  <c:v>116.35378532232301</c:v>
                </c:pt>
                <c:pt idx="311">
                  <c:v>116.303173928776</c:v>
                </c:pt>
                <c:pt idx="312">
                  <c:v>114.17445879844701</c:v>
                </c:pt>
                <c:pt idx="313">
                  <c:v>111.798297049479</c:v>
                </c:pt>
                <c:pt idx="314">
                  <c:v>112.008254102126</c:v>
                </c:pt>
                <c:pt idx="315">
                  <c:v>112.24529824812799</c:v>
                </c:pt>
                <c:pt idx="316">
                  <c:v>112.29812987600501</c:v>
                </c:pt>
                <c:pt idx="317">
                  <c:v>112.630882109243</c:v>
                </c:pt>
                <c:pt idx="318">
                  <c:v>112.352596042057</c:v>
                </c:pt>
                <c:pt idx="319">
                  <c:v>112.510068306633</c:v>
                </c:pt>
                <c:pt idx="320">
                  <c:v>110.824838114838</c:v>
                </c:pt>
                <c:pt idx="321">
                  <c:v>110.791706813242</c:v>
                </c:pt>
                <c:pt idx="322">
                  <c:v>111.07338100248001</c:v>
                </c:pt>
                <c:pt idx="323">
                  <c:v>112.37892314275</c:v>
                </c:pt>
                <c:pt idx="324">
                  <c:v>112.64553264005301</c:v>
                </c:pt>
                <c:pt idx="325">
                  <c:v>112.721548217433</c:v>
                </c:pt>
                <c:pt idx="326">
                  <c:v>112.86369629181399</c:v>
                </c:pt>
                <c:pt idx="327">
                  <c:v>112.439049981602</c:v>
                </c:pt>
                <c:pt idx="328">
                  <c:v>112.0329141121</c:v>
                </c:pt>
                <c:pt idx="329">
                  <c:v>111.362320435914</c:v>
                </c:pt>
                <c:pt idx="330">
                  <c:v>110.66342347109</c:v>
                </c:pt>
                <c:pt idx="331">
                  <c:v>111.353217301575</c:v>
                </c:pt>
                <c:pt idx="332">
                  <c:v>112.66041538094601</c:v>
                </c:pt>
                <c:pt idx="333">
                  <c:v>113.743110699677</c:v>
                </c:pt>
                <c:pt idx="334">
                  <c:v>113.651825832375</c:v>
                </c:pt>
                <c:pt idx="335">
                  <c:v>113.857319060039</c:v>
                </c:pt>
                <c:pt idx="336">
                  <c:v>114.689913409304</c:v>
                </c:pt>
                <c:pt idx="337">
                  <c:v>115.024707852454</c:v>
                </c:pt>
                <c:pt idx="338">
                  <c:v>115.43783638881</c:v>
                </c:pt>
                <c:pt idx="339">
                  <c:v>117.07296573844</c:v>
                </c:pt>
                <c:pt idx="340">
                  <c:v>117.76704698055499</c:v>
                </c:pt>
                <c:pt idx="341">
                  <c:v>117.396356372155</c:v>
                </c:pt>
                <c:pt idx="342">
                  <c:v>118.486682005074</c:v>
                </c:pt>
                <c:pt idx="343">
                  <c:v>118.704616327799</c:v>
                </c:pt>
                <c:pt idx="344">
                  <c:v>119.62091190018999</c:v>
                </c:pt>
                <c:pt idx="345">
                  <c:v>119.39113950741999</c:v>
                </c:pt>
                <c:pt idx="346">
                  <c:v>119.30419661771801</c:v>
                </c:pt>
                <c:pt idx="347">
                  <c:v>119.60072836368499</c:v>
                </c:pt>
                <c:pt idx="348">
                  <c:v>119.632746547472</c:v>
                </c:pt>
                <c:pt idx="349">
                  <c:v>119.81999018746301</c:v>
                </c:pt>
                <c:pt idx="350">
                  <c:v>119.878511009717</c:v>
                </c:pt>
                <c:pt idx="351">
                  <c:v>120.286775152807</c:v>
                </c:pt>
                <c:pt idx="352">
                  <c:v>119.162021230367</c:v>
                </c:pt>
                <c:pt idx="353">
                  <c:v>119.611249007937</c:v>
                </c:pt>
                <c:pt idx="354">
                  <c:v>119.88017772829799</c:v>
                </c:pt>
                <c:pt idx="355">
                  <c:v>120.06259951661001</c:v>
                </c:pt>
                <c:pt idx="356">
                  <c:v>120.38632025086601</c:v>
                </c:pt>
                <c:pt idx="357">
                  <c:v>120.751919957529</c:v>
                </c:pt>
                <c:pt idx="358">
                  <c:v>121.10227878744</c:v>
                </c:pt>
                <c:pt idx="359">
                  <c:v>121.50404942570501</c:v>
                </c:pt>
                <c:pt idx="360">
                  <c:v>121.84835646418701</c:v>
                </c:pt>
                <c:pt idx="361">
                  <c:v>122.17065959141701</c:v>
                </c:pt>
                <c:pt idx="362">
                  <c:v>122.66333983495301</c:v>
                </c:pt>
                <c:pt idx="363">
                  <c:v>123.069818126531</c:v>
                </c:pt>
                <c:pt idx="364">
                  <c:v>123.29873558804</c:v>
                </c:pt>
                <c:pt idx="365">
                  <c:v>123.694772358053</c:v>
                </c:pt>
                <c:pt idx="366">
                  <c:v>123.96780060033601</c:v>
                </c:pt>
                <c:pt idx="367">
                  <c:v>124.25689243193899</c:v>
                </c:pt>
                <c:pt idx="368">
                  <c:v>124.382264304872</c:v>
                </c:pt>
                <c:pt idx="369">
                  <c:v>124.770365593685</c:v>
                </c:pt>
                <c:pt idx="370">
                  <c:v>125.001775682234</c:v>
                </c:pt>
                <c:pt idx="371">
                  <c:v>125.391973455285</c:v>
                </c:pt>
                <c:pt idx="372">
                  <c:v>125.620216958916</c:v>
                </c:pt>
                <c:pt idx="373">
                  <c:v>125.999265017677</c:v>
                </c:pt>
                <c:pt idx="374">
                  <c:v>126.380870867501</c:v>
                </c:pt>
                <c:pt idx="375">
                  <c:v>126.71600727645099</c:v>
                </c:pt>
                <c:pt idx="376">
                  <c:v>127.09152492286</c:v>
                </c:pt>
                <c:pt idx="377">
                  <c:v>127.20331497207199</c:v>
                </c:pt>
                <c:pt idx="378">
                  <c:v>129.290343877807</c:v>
                </c:pt>
                <c:pt idx="379">
                  <c:v>129.77755044293201</c:v>
                </c:pt>
                <c:pt idx="380">
                  <c:v>130.150552656744</c:v>
                </c:pt>
                <c:pt idx="381">
                  <c:v>130.59399242592201</c:v>
                </c:pt>
                <c:pt idx="382">
                  <c:v>131.16348259801401</c:v>
                </c:pt>
                <c:pt idx="383">
                  <c:v>131.38619106981301</c:v>
                </c:pt>
                <c:pt idx="384">
                  <c:v>131.50559842401299</c:v>
                </c:pt>
                <c:pt idx="385">
                  <c:v>131.765212071278</c:v>
                </c:pt>
                <c:pt idx="386">
                  <c:v>132.072408896881</c:v>
                </c:pt>
                <c:pt idx="387">
                  <c:v>132.26559166552099</c:v>
                </c:pt>
                <c:pt idx="388">
                  <c:v>132.769468268975</c:v>
                </c:pt>
                <c:pt idx="389">
                  <c:v>133.004752480576</c:v>
                </c:pt>
                <c:pt idx="390">
                  <c:v>133.43347064744401</c:v>
                </c:pt>
                <c:pt idx="391">
                  <c:v>133.35178028164799</c:v>
                </c:pt>
                <c:pt idx="392">
                  <c:v>133.88031002203499</c:v>
                </c:pt>
                <c:pt idx="393">
                  <c:v>133.76293297794001</c:v>
                </c:pt>
                <c:pt idx="394">
                  <c:v>134.55903128052</c:v>
                </c:pt>
                <c:pt idx="395">
                  <c:v>134.825496629209</c:v>
                </c:pt>
                <c:pt idx="396">
                  <c:v>135.040309753228</c:v>
                </c:pt>
                <c:pt idx="397">
                  <c:v>135.050225330936</c:v>
                </c:pt>
                <c:pt idx="398">
                  <c:v>135.231822177787</c:v>
                </c:pt>
                <c:pt idx="399">
                  <c:v>135.44426522235401</c:v>
                </c:pt>
                <c:pt idx="400">
                  <c:v>135.390395943263</c:v>
                </c:pt>
                <c:pt idx="401">
                  <c:v>135.63811349708001</c:v>
                </c:pt>
                <c:pt idx="402">
                  <c:v>135.93990877132001</c:v>
                </c:pt>
                <c:pt idx="403">
                  <c:v>136.18105392355801</c:v>
                </c:pt>
                <c:pt idx="404">
                  <c:v>136.55384050424601</c:v>
                </c:pt>
                <c:pt idx="405">
                  <c:v>136.73022608849601</c:v>
                </c:pt>
                <c:pt idx="406">
                  <c:v>136.94082977071599</c:v>
                </c:pt>
                <c:pt idx="407">
                  <c:v>137.17325701767101</c:v>
                </c:pt>
                <c:pt idx="408">
                  <c:v>137.36767897423499</c:v>
                </c:pt>
                <c:pt idx="409">
                  <c:v>137.52353218168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317424"/>
        <c:axId val="1718318512"/>
      </c:scatterChart>
      <c:valAx>
        <c:axId val="17183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18512"/>
        <c:crosses val="autoZero"/>
        <c:crossBetween val="midCat"/>
      </c:valAx>
      <c:valAx>
        <c:axId val="171831851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304801</xdr:colOff>
      <xdr:row>1</xdr:row>
      <xdr:rowOff>0</xdr:rowOff>
    </xdr:from>
    <xdr:to>
      <xdr:col>26</xdr:col>
      <xdr:colOff>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1"/>
  <sheetViews>
    <sheetView tabSelected="1" zoomScale="70" zoomScaleNormal="70" workbookViewId="0">
      <selection activeCell="N1" sqref="N1"/>
    </sheetView>
  </sheetViews>
  <sheetFormatPr defaultRowHeight="15" x14ac:dyDescent="0.25"/>
  <cols>
    <col min="1" max="1" width="11.5703125" bestFit="1" customWidth="1"/>
    <col min="2" max="2" width="14.85546875" bestFit="1" customWidth="1"/>
    <col min="3" max="3" width="11.140625" bestFit="1" customWidth="1"/>
    <col min="4" max="4" width="17.7109375" style="9" bestFit="1" customWidth="1"/>
    <col min="6" max="7" width="17.7109375" bestFit="1" customWidth="1"/>
    <col min="11" max="11" width="11.5703125" bestFit="1" customWidth="1"/>
    <col min="14" max="14" width="17.7109375" bestFit="1" customWidth="1"/>
  </cols>
  <sheetData>
    <row r="1" spans="1:17" x14ac:dyDescent="0.25">
      <c r="A1" t="s">
        <v>0</v>
      </c>
      <c r="B1" t="s">
        <v>1</v>
      </c>
      <c r="C1" t="s">
        <v>9</v>
      </c>
      <c r="D1" s="9" t="s">
        <v>11</v>
      </c>
      <c r="G1" s="9" t="s">
        <v>12</v>
      </c>
      <c r="L1" t="s">
        <v>10</v>
      </c>
      <c r="N1" s="9" t="s">
        <v>12</v>
      </c>
    </row>
    <row r="2" spans="1:17" x14ac:dyDescent="0.25">
      <c r="A2" s="1">
        <v>40183</v>
      </c>
      <c r="B2" s="2">
        <v>100</v>
      </c>
      <c r="C2" s="2">
        <f>VLOOKUP(A2,'TR Repo Index (TONIA)'!$A$3:$H$1849,8,FALSE)</f>
        <v>100</v>
      </c>
      <c r="D2" s="11">
        <v>100</v>
      </c>
      <c r="E2" t="b">
        <f>B2=D2</f>
        <v>1</v>
      </c>
      <c r="F2" s="1">
        <v>40183</v>
      </c>
      <c r="G2" s="12">
        <v>100</v>
      </c>
      <c r="H2" t="b">
        <f>F2=A2</f>
        <v>1</v>
      </c>
      <c r="I2" t="b">
        <f>G2=D2</f>
        <v>1</v>
      </c>
      <c r="K2" s="1">
        <v>40183</v>
      </c>
      <c r="L2">
        <v>100</v>
      </c>
      <c r="M2" t="b">
        <f>K2=A2</f>
        <v>1</v>
      </c>
      <c r="N2" s="1">
        <v>40183</v>
      </c>
      <c r="O2">
        <v>100</v>
      </c>
      <c r="P2" t="b">
        <f>K2=N2</f>
        <v>1</v>
      </c>
      <c r="Q2" t="b">
        <f>L2=O2</f>
        <v>1</v>
      </c>
    </row>
    <row r="3" spans="1:17" x14ac:dyDescent="0.25">
      <c r="A3" s="1">
        <v>40189</v>
      </c>
      <c r="B3" s="2">
        <v>100.30116134407101</v>
      </c>
      <c r="C3" s="2">
        <f>VLOOKUP(A3,'TR Repo Index (TONIA)'!$A$3:$H$1849,8,FALSE)</f>
        <v>100.00191782022895</v>
      </c>
      <c r="D3" s="11">
        <v>100.30116134407101</v>
      </c>
      <c r="E3" t="b">
        <f t="shared" ref="E3:E66" si="0">B3=D3</f>
        <v>1</v>
      </c>
      <c r="F3" s="1">
        <v>40189</v>
      </c>
      <c r="G3" s="12">
        <v>100.30116134407101</v>
      </c>
      <c r="H3" t="b">
        <f t="shared" ref="H3:H66" si="1">F3=A3</f>
        <v>1</v>
      </c>
      <c r="I3" t="b">
        <f t="shared" ref="I3:I66" si="2">G3=D3</f>
        <v>1</v>
      </c>
      <c r="K3" s="1">
        <v>40189</v>
      </c>
      <c r="L3">
        <v>100.075591764975</v>
      </c>
      <c r="M3" t="b">
        <f t="shared" ref="M3:M66" si="3">K3=A3</f>
        <v>1</v>
      </c>
      <c r="N3" s="1">
        <v>40189</v>
      </c>
      <c r="O3">
        <v>100.075591764975</v>
      </c>
      <c r="P3" t="b">
        <f t="shared" ref="P3:P66" si="4">K3=N3</f>
        <v>1</v>
      </c>
      <c r="Q3" t="b">
        <f t="shared" ref="Q3:Q66" si="5">L3=O3</f>
        <v>1</v>
      </c>
    </row>
    <row r="4" spans="1:17" x14ac:dyDescent="0.25">
      <c r="A4" s="1">
        <v>40196</v>
      </c>
      <c r="B4" s="2">
        <v>100.419653227447</v>
      </c>
      <c r="C4" s="2">
        <f>VLOOKUP(A4,'TR Repo Index (TONIA)'!$A$3:$H$1849,8,FALSE)</f>
        <v>100.0056162608534</v>
      </c>
      <c r="D4" s="11">
        <v>100.419653227447</v>
      </c>
      <c r="E4" t="b">
        <f t="shared" si="0"/>
        <v>1</v>
      </c>
      <c r="F4" s="1">
        <v>40196</v>
      </c>
      <c r="G4" s="12">
        <v>100.419653227447</v>
      </c>
      <c r="H4" t="b">
        <f t="shared" si="1"/>
        <v>1</v>
      </c>
      <c r="I4" t="b">
        <f t="shared" si="2"/>
        <v>1</v>
      </c>
      <c r="K4" s="1">
        <v>40196</v>
      </c>
      <c r="L4">
        <v>100.117051448398</v>
      </c>
      <c r="M4" t="b">
        <f t="shared" si="3"/>
        <v>1</v>
      </c>
      <c r="N4" s="1">
        <v>40196</v>
      </c>
      <c r="O4">
        <v>100.117051448398</v>
      </c>
      <c r="P4" t="b">
        <f t="shared" si="4"/>
        <v>1</v>
      </c>
      <c r="Q4" t="b">
        <f t="shared" si="5"/>
        <v>1</v>
      </c>
    </row>
    <row r="5" spans="1:17" x14ac:dyDescent="0.25">
      <c r="A5" s="1">
        <v>40203</v>
      </c>
      <c r="B5" s="2">
        <v>100.613604497927</v>
      </c>
      <c r="C5" s="2">
        <f>VLOOKUP(A5,'TR Repo Index (TONIA)'!$A$3:$H$1849,8,FALSE)</f>
        <v>100.00857601793057</v>
      </c>
      <c r="D5" s="11">
        <v>100.613604497927</v>
      </c>
      <c r="E5" t="b">
        <f t="shared" si="0"/>
        <v>1</v>
      </c>
      <c r="F5" s="1">
        <v>40203</v>
      </c>
      <c r="G5" s="12">
        <v>100.613604497927</v>
      </c>
      <c r="H5" t="b">
        <f t="shared" si="1"/>
        <v>1</v>
      </c>
      <c r="I5" t="b">
        <f t="shared" si="2"/>
        <v>1</v>
      </c>
      <c r="K5" s="1">
        <v>40203</v>
      </c>
      <c r="L5">
        <v>100.142227383666</v>
      </c>
      <c r="M5" t="b">
        <f t="shared" si="3"/>
        <v>1</v>
      </c>
      <c r="N5" s="1">
        <v>40203</v>
      </c>
      <c r="O5">
        <v>100.142227383666</v>
      </c>
      <c r="P5" t="b">
        <f t="shared" si="4"/>
        <v>1</v>
      </c>
      <c r="Q5" t="b">
        <f t="shared" si="5"/>
        <v>1</v>
      </c>
    </row>
    <row r="6" spans="1:17" x14ac:dyDescent="0.25">
      <c r="A6" s="1">
        <v>40210</v>
      </c>
      <c r="B6" s="2">
        <v>100.71007137255801</v>
      </c>
      <c r="C6" s="2">
        <f>VLOOKUP(A6,'TR Repo Index (TONIA)'!$A$3:$H$1849,8,FALSE)</f>
        <v>100.01141248949499</v>
      </c>
      <c r="D6" s="11">
        <v>100.71007137255801</v>
      </c>
      <c r="E6" t="b">
        <f t="shared" si="0"/>
        <v>1</v>
      </c>
      <c r="F6" s="1">
        <v>40210</v>
      </c>
      <c r="G6" s="12">
        <v>100.71007137255801</v>
      </c>
      <c r="H6" t="b">
        <f t="shared" si="1"/>
        <v>1</v>
      </c>
      <c r="I6" t="b">
        <f t="shared" si="2"/>
        <v>1</v>
      </c>
      <c r="K6" s="1">
        <v>40210</v>
      </c>
      <c r="L6">
        <v>100.1837675582</v>
      </c>
      <c r="M6" t="b">
        <f t="shared" si="3"/>
        <v>1</v>
      </c>
      <c r="N6" s="1">
        <v>40210</v>
      </c>
      <c r="O6">
        <v>100.1837675582</v>
      </c>
      <c r="P6" t="b">
        <f t="shared" si="4"/>
        <v>1</v>
      </c>
      <c r="Q6" t="b">
        <f t="shared" si="5"/>
        <v>1</v>
      </c>
    </row>
    <row r="7" spans="1:17" x14ac:dyDescent="0.25">
      <c r="A7" s="1">
        <v>40217</v>
      </c>
      <c r="B7" s="2">
        <v>100.793916226245</v>
      </c>
      <c r="C7" s="2">
        <f>VLOOKUP(A7,'TR Repo Index (TONIA)'!$A$3:$H$1849,8,FALSE)</f>
        <v>100.01339910447923</v>
      </c>
      <c r="D7" s="11">
        <v>100.793916226245</v>
      </c>
      <c r="E7" t="b">
        <f t="shared" si="0"/>
        <v>1</v>
      </c>
      <c r="F7" s="1">
        <v>40217</v>
      </c>
      <c r="G7" s="12">
        <v>100.793916226245</v>
      </c>
      <c r="H7" t="b">
        <f t="shared" si="1"/>
        <v>1</v>
      </c>
      <c r="I7" t="b">
        <f t="shared" si="2"/>
        <v>1</v>
      </c>
      <c r="K7" s="1">
        <v>40217</v>
      </c>
      <c r="L7">
        <v>100.212882197957</v>
      </c>
      <c r="M7" t="b">
        <f t="shared" si="3"/>
        <v>1</v>
      </c>
      <c r="N7" s="1">
        <v>40217</v>
      </c>
      <c r="O7">
        <v>100.212882197957</v>
      </c>
      <c r="P7" t="b">
        <f t="shared" si="4"/>
        <v>1</v>
      </c>
      <c r="Q7" t="b">
        <f t="shared" si="5"/>
        <v>1</v>
      </c>
    </row>
    <row r="8" spans="1:17" x14ac:dyDescent="0.25">
      <c r="A8" s="1">
        <v>40224</v>
      </c>
      <c r="B8" s="2">
        <v>101.04466135221401</v>
      </c>
      <c r="C8" s="2">
        <f>VLOOKUP(A8,'TR Repo Index (TONIA)'!$A$3:$H$1849,8,FALSE)</f>
        <v>100.01542252885584</v>
      </c>
      <c r="D8" s="11">
        <v>101.04466135221401</v>
      </c>
      <c r="E8" t="b">
        <f t="shared" si="0"/>
        <v>1</v>
      </c>
      <c r="F8" s="1">
        <v>40224</v>
      </c>
      <c r="G8" s="12">
        <v>101.04466135221401</v>
      </c>
      <c r="H8" t="b">
        <f t="shared" si="1"/>
        <v>1</v>
      </c>
      <c r="I8" t="b">
        <f t="shared" si="2"/>
        <v>1</v>
      </c>
      <c r="K8" s="1">
        <v>40224</v>
      </c>
      <c r="L8">
        <v>100.23963562466101</v>
      </c>
      <c r="M8" t="b">
        <f t="shared" si="3"/>
        <v>1</v>
      </c>
      <c r="N8" s="1">
        <v>40224</v>
      </c>
      <c r="O8">
        <v>100.23963562466101</v>
      </c>
      <c r="P8" t="b">
        <f t="shared" si="4"/>
        <v>1</v>
      </c>
      <c r="Q8" t="b">
        <f t="shared" si="5"/>
        <v>1</v>
      </c>
    </row>
    <row r="9" spans="1:17" x14ac:dyDescent="0.25">
      <c r="A9" s="1">
        <v>40231</v>
      </c>
      <c r="B9" s="2">
        <v>101.164927696614</v>
      </c>
      <c r="C9" s="2">
        <f>VLOOKUP(A9,'TR Repo Index (TONIA)'!$A$3:$H$1849,8,FALSE)</f>
        <v>100.01947800919957</v>
      </c>
      <c r="D9" s="11">
        <v>101.164927696614</v>
      </c>
      <c r="E9" t="b">
        <f t="shared" si="0"/>
        <v>1</v>
      </c>
      <c r="F9" s="1">
        <v>40231</v>
      </c>
      <c r="G9" s="12">
        <v>101.164927696614</v>
      </c>
      <c r="H9" t="b">
        <f t="shared" si="1"/>
        <v>1</v>
      </c>
      <c r="I9" t="b">
        <f t="shared" si="2"/>
        <v>1</v>
      </c>
      <c r="K9" s="1">
        <v>40231</v>
      </c>
      <c r="L9">
        <v>100.26392665089</v>
      </c>
      <c r="M9" t="b">
        <f t="shared" si="3"/>
        <v>1</v>
      </c>
      <c r="N9" s="1">
        <v>40231</v>
      </c>
      <c r="O9">
        <v>100.26392665089</v>
      </c>
      <c r="P9" t="b">
        <f t="shared" si="4"/>
        <v>1</v>
      </c>
      <c r="Q9" t="b">
        <f t="shared" si="5"/>
        <v>1</v>
      </c>
    </row>
    <row r="10" spans="1:17" x14ac:dyDescent="0.25">
      <c r="A10" s="1">
        <v>40238</v>
      </c>
      <c r="B10" s="2">
        <v>101.39078248579099</v>
      </c>
      <c r="C10" s="2">
        <f>VLOOKUP(A10,'TR Repo Index (TONIA)'!$A$3:$H$1849,8,FALSE)</f>
        <v>100.02091201702341</v>
      </c>
      <c r="D10" s="11">
        <v>101.39078248579099</v>
      </c>
      <c r="E10" t="b">
        <f t="shared" si="0"/>
        <v>1</v>
      </c>
      <c r="F10" s="1">
        <v>40238</v>
      </c>
      <c r="G10" s="12">
        <v>101.39078248579099</v>
      </c>
      <c r="H10" t="b">
        <f t="shared" si="1"/>
        <v>1</v>
      </c>
      <c r="I10" t="b">
        <f t="shared" si="2"/>
        <v>1</v>
      </c>
      <c r="K10" s="1">
        <v>40238</v>
      </c>
      <c r="L10">
        <v>100.28662005975499</v>
      </c>
      <c r="M10" t="b">
        <f t="shared" si="3"/>
        <v>1</v>
      </c>
      <c r="N10" s="1">
        <v>40238</v>
      </c>
      <c r="O10">
        <v>100.28662005975499</v>
      </c>
      <c r="P10" t="b">
        <f t="shared" si="4"/>
        <v>1</v>
      </c>
      <c r="Q10" t="b">
        <f t="shared" si="5"/>
        <v>1</v>
      </c>
    </row>
    <row r="11" spans="1:17" x14ac:dyDescent="0.25">
      <c r="A11" s="1">
        <v>40246</v>
      </c>
      <c r="B11" s="2">
        <v>101.43495237753299</v>
      </c>
      <c r="C11" s="2">
        <f>VLOOKUP(A11,'TR Repo Index (TONIA)'!$A$3:$H$1849,8,FALSE)</f>
        <v>100.02251016957092</v>
      </c>
      <c r="D11" s="11">
        <v>101.43495237753299</v>
      </c>
      <c r="E11" t="b">
        <f t="shared" si="0"/>
        <v>1</v>
      </c>
      <c r="F11" s="1">
        <v>40246</v>
      </c>
      <c r="G11" s="12">
        <v>101.43495237753299</v>
      </c>
      <c r="H11" t="b">
        <f t="shared" si="1"/>
        <v>1</v>
      </c>
      <c r="I11" t="b">
        <f t="shared" si="2"/>
        <v>1</v>
      </c>
      <c r="K11" s="1">
        <v>40246</v>
      </c>
      <c r="L11">
        <v>100.31277422942</v>
      </c>
      <c r="M11" t="b">
        <f t="shared" si="3"/>
        <v>1</v>
      </c>
      <c r="N11" s="1">
        <v>40246</v>
      </c>
      <c r="O11">
        <v>100.31277422942</v>
      </c>
      <c r="P11" t="b">
        <f t="shared" si="4"/>
        <v>1</v>
      </c>
      <c r="Q11" t="b">
        <f t="shared" si="5"/>
        <v>1</v>
      </c>
    </row>
    <row r="12" spans="1:17" x14ac:dyDescent="0.25">
      <c r="A12" s="1">
        <v>40252</v>
      </c>
      <c r="B12" s="2">
        <v>101.519087093555</v>
      </c>
      <c r="C12" s="2">
        <f>VLOOKUP(A12,'TR Repo Index (TONIA)'!$A$3:$H$1849,8,FALSE)</f>
        <v>100.02380765416915</v>
      </c>
      <c r="D12" s="11">
        <v>101.519087093555</v>
      </c>
      <c r="E12" t="b">
        <f t="shared" si="0"/>
        <v>1</v>
      </c>
      <c r="F12" s="1">
        <v>40252</v>
      </c>
      <c r="G12" s="12">
        <v>101.519087093555</v>
      </c>
      <c r="H12" t="b">
        <f t="shared" si="1"/>
        <v>1</v>
      </c>
      <c r="I12" t="b">
        <f t="shared" si="2"/>
        <v>1</v>
      </c>
      <c r="K12" s="1">
        <v>40252</v>
      </c>
      <c r="L12">
        <v>100.335968594988</v>
      </c>
      <c r="M12" t="b">
        <f t="shared" si="3"/>
        <v>1</v>
      </c>
      <c r="N12" s="1">
        <v>40252</v>
      </c>
      <c r="O12">
        <v>100.335968594988</v>
      </c>
      <c r="P12" t="b">
        <f t="shared" si="4"/>
        <v>1</v>
      </c>
      <c r="Q12" t="b">
        <f t="shared" si="5"/>
        <v>1</v>
      </c>
    </row>
    <row r="13" spans="1:17" x14ac:dyDescent="0.25">
      <c r="A13" s="1">
        <v>40262</v>
      </c>
      <c r="B13" s="2">
        <v>101.560008206489</v>
      </c>
      <c r="C13" s="2">
        <f>VLOOKUP(A13,'TR Repo Index (TONIA)'!$A$3:$H$1849,8,FALSE)</f>
        <v>100.02561835850196</v>
      </c>
      <c r="D13" s="11">
        <v>101.560008206489</v>
      </c>
      <c r="E13" t="b">
        <f t="shared" si="0"/>
        <v>1</v>
      </c>
      <c r="F13" s="1">
        <v>40262</v>
      </c>
      <c r="G13" s="12">
        <v>101.560008206489</v>
      </c>
      <c r="H13" t="b">
        <f t="shared" si="1"/>
        <v>1</v>
      </c>
      <c r="I13" t="b">
        <f t="shared" si="2"/>
        <v>1</v>
      </c>
      <c r="K13" s="1">
        <v>40262</v>
      </c>
      <c r="L13">
        <v>100.385723297832</v>
      </c>
      <c r="M13" t="b">
        <f t="shared" si="3"/>
        <v>1</v>
      </c>
      <c r="N13" s="1">
        <v>40262</v>
      </c>
      <c r="O13">
        <v>100.385723297832</v>
      </c>
      <c r="P13" t="b">
        <f t="shared" si="4"/>
        <v>1</v>
      </c>
      <c r="Q13" t="b">
        <f t="shared" si="5"/>
        <v>1</v>
      </c>
    </row>
    <row r="14" spans="1:17" x14ac:dyDescent="0.25">
      <c r="A14" s="1">
        <v>40266</v>
      </c>
      <c r="B14" s="2">
        <v>101.53883449779801</v>
      </c>
      <c r="C14" s="2">
        <f>VLOOKUP(A14,'TR Repo Index (TONIA)'!$A$3:$H$1849,8,FALSE)</f>
        <v>100.02616644483281</v>
      </c>
      <c r="D14" s="11">
        <v>101.53883449779801</v>
      </c>
      <c r="E14" t="b">
        <f t="shared" si="0"/>
        <v>1</v>
      </c>
      <c r="F14" s="1">
        <v>40266</v>
      </c>
      <c r="G14" s="12">
        <v>101.53883449779801</v>
      </c>
      <c r="H14" t="b">
        <f t="shared" si="1"/>
        <v>1</v>
      </c>
      <c r="I14" t="b">
        <f t="shared" si="2"/>
        <v>1</v>
      </c>
      <c r="K14" s="1">
        <v>40266</v>
      </c>
      <c r="L14">
        <v>100.41121165472499</v>
      </c>
      <c r="M14" t="b">
        <f t="shared" si="3"/>
        <v>1</v>
      </c>
      <c r="N14" s="1">
        <v>40266</v>
      </c>
      <c r="O14">
        <v>100.41121165472499</v>
      </c>
      <c r="P14" t="b">
        <f t="shared" si="4"/>
        <v>1</v>
      </c>
      <c r="Q14" t="b">
        <f t="shared" si="5"/>
        <v>1</v>
      </c>
    </row>
    <row r="15" spans="1:17" x14ac:dyDescent="0.25">
      <c r="A15" s="1">
        <v>40273</v>
      </c>
      <c r="B15" s="2">
        <v>101.889812218608</v>
      </c>
      <c r="C15" s="2">
        <f>VLOOKUP(A15,'TR Repo Index (TONIA)'!$A$3:$H$1849,8,FALSE)</f>
        <v>100.0282603459717</v>
      </c>
      <c r="D15" s="11">
        <v>101.889812218608</v>
      </c>
      <c r="E15" t="b">
        <f t="shared" si="0"/>
        <v>1</v>
      </c>
      <c r="F15" s="1">
        <v>40273</v>
      </c>
      <c r="G15" s="12">
        <v>101.889812218608</v>
      </c>
      <c r="H15" t="b">
        <f t="shared" si="1"/>
        <v>1</v>
      </c>
      <c r="I15" t="b">
        <f t="shared" si="2"/>
        <v>1</v>
      </c>
      <c r="K15" s="1">
        <v>40273</v>
      </c>
      <c r="L15">
        <v>100.44523342375599</v>
      </c>
      <c r="M15" t="b">
        <f t="shared" si="3"/>
        <v>1</v>
      </c>
      <c r="N15" s="1">
        <v>40273</v>
      </c>
      <c r="O15">
        <v>100.44523342375599</v>
      </c>
      <c r="P15" t="b">
        <f t="shared" si="4"/>
        <v>1</v>
      </c>
      <c r="Q15" t="b">
        <f t="shared" si="5"/>
        <v>1</v>
      </c>
    </row>
    <row r="16" spans="1:17" x14ac:dyDescent="0.25">
      <c r="A16" s="1">
        <v>40280</v>
      </c>
      <c r="B16" s="2">
        <v>102.134040611782</v>
      </c>
      <c r="C16" s="2">
        <f>VLOOKUP(A16,'TR Repo Index (TONIA)'!$A$3:$H$1849,8,FALSE)</f>
        <v>100.03390590179406</v>
      </c>
      <c r="D16" s="11">
        <v>102.134040611782</v>
      </c>
      <c r="E16" t="b">
        <f t="shared" si="0"/>
        <v>1</v>
      </c>
      <c r="F16" s="1">
        <v>40280</v>
      </c>
      <c r="G16" s="12">
        <v>102.134040611782</v>
      </c>
      <c r="H16" t="b">
        <f t="shared" si="1"/>
        <v>1</v>
      </c>
      <c r="I16" t="b">
        <f t="shared" si="2"/>
        <v>1</v>
      </c>
      <c r="K16" s="1">
        <v>40280</v>
      </c>
      <c r="L16">
        <v>100.476269546924</v>
      </c>
      <c r="M16" t="b">
        <f t="shared" si="3"/>
        <v>1</v>
      </c>
      <c r="N16" s="1">
        <v>40280</v>
      </c>
      <c r="O16">
        <v>100.476269546924</v>
      </c>
      <c r="P16" t="b">
        <f t="shared" si="4"/>
        <v>1</v>
      </c>
      <c r="Q16" t="b">
        <f t="shared" si="5"/>
        <v>1</v>
      </c>
    </row>
    <row r="17" spans="1:17" x14ac:dyDescent="0.25">
      <c r="A17" s="1">
        <v>40287</v>
      </c>
      <c r="B17" s="2">
        <v>102.214477915153</v>
      </c>
      <c r="C17" s="2">
        <f>VLOOKUP(A17,'TR Repo Index (TONIA)'!$A$3:$H$1849,8,FALSE)</f>
        <v>100.03750648288238</v>
      </c>
      <c r="D17" s="11">
        <v>102.214477915153</v>
      </c>
      <c r="E17" t="b">
        <f t="shared" si="0"/>
        <v>1</v>
      </c>
      <c r="F17" s="1">
        <v>40287</v>
      </c>
      <c r="G17" s="12">
        <v>102.214477915153</v>
      </c>
      <c r="H17" t="b">
        <f t="shared" si="1"/>
        <v>1</v>
      </c>
      <c r="I17" t="b">
        <f t="shared" si="2"/>
        <v>1</v>
      </c>
      <c r="K17" s="1">
        <v>40287</v>
      </c>
      <c r="L17">
        <v>100.47115146793401</v>
      </c>
      <c r="M17" t="b">
        <f t="shared" si="3"/>
        <v>1</v>
      </c>
      <c r="N17" s="1">
        <v>40287</v>
      </c>
      <c r="O17">
        <v>100.47115146793401</v>
      </c>
      <c r="P17" t="b">
        <f t="shared" si="4"/>
        <v>1</v>
      </c>
      <c r="Q17" t="b">
        <f t="shared" si="5"/>
        <v>1</v>
      </c>
    </row>
    <row r="18" spans="1:17" x14ac:dyDescent="0.25">
      <c r="A18" s="1">
        <v>40294</v>
      </c>
      <c r="B18" s="2">
        <v>102.340785522714</v>
      </c>
      <c r="C18" s="2">
        <f>VLOOKUP(A18,'TR Repo Index (TONIA)'!$A$3:$H$1849,8,FALSE)</f>
        <v>100.04022563486296</v>
      </c>
      <c r="D18" s="11">
        <v>102.340785522714</v>
      </c>
      <c r="E18" t="b">
        <f t="shared" si="0"/>
        <v>1</v>
      </c>
      <c r="F18" s="1">
        <v>40294</v>
      </c>
      <c r="G18" s="12">
        <v>102.340785522714</v>
      </c>
      <c r="H18" t="b">
        <f t="shared" si="1"/>
        <v>1</v>
      </c>
      <c r="I18" t="b">
        <f t="shared" si="2"/>
        <v>1</v>
      </c>
      <c r="K18" s="1">
        <v>40294</v>
      </c>
      <c r="L18">
        <v>100.535476553788</v>
      </c>
      <c r="M18" t="b">
        <f t="shared" si="3"/>
        <v>1</v>
      </c>
      <c r="N18" s="1">
        <v>40294</v>
      </c>
      <c r="O18">
        <v>100.535476553788</v>
      </c>
      <c r="P18" t="b">
        <f t="shared" si="4"/>
        <v>1</v>
      </c>
      <c r="Q18" t="b">
        <f t="shared" si="5"/>
        <v>1</v>
      </c>
    </row>
    <row r="19" spans="1:17" x14ac:dyDescent="0.25">
      <c r="A19" s="1">
        <v>40302</v>
      </c>
      <c r="B19" s="2">
        <v>102.57651898354401</v>
      </c>
      <c r="C19" s="2">
        <f>VLOOKUP(A19,'TR Repo Index (TONIA)'!$A$3:$H$1849,8,FALSE)</f>
        <v>100.0429523055529</v>
      </c>
      <c r="D19" s="11">
        <v>102.57651898354401</v>
      </c>
      <c r="E19" t="b">
        <f t="shared" si="0"/>
        <v>1</v>
      </c>
      <c r="F19" s="1">
        <v>40302</v>
      </c>
      <c r="G19" s="12">
        <v>102.57651898354401</v>
      </c>
      <c r="H19" t="b">
        <f t="shared" si="1"/>
        <v>1</v>
      </c>
      <c r="I19" t="b">
        <f t="shared" si="2"/>
        <v>1</v>
      </c>
      <c r="K19" s="1">
        <v>40302</v>
      </c>
      <c r="L19">
        <v>100.594007719513</v>
      </c>
      <c r="M19" t="b">
        <f t="shared" si="3"/>
        <v>1</v>
      </c>
      <c r="N19" s="1">
        <v>40302</v>
      </c>
      <c r="O19">
        <v>100.594007719513</v>
      </c>
      <c r="P19" t="b">
        <f t="shared" si="4"/>
        <v>1</v>
      </c>
      <c r="Q19" t="b">
        <f t="shared" si="5"/>
        <v>1</v>
      </c>
    </row>
    <row r="20" spans="1:17" x14ac:dyDescent="0.25">
      <c r="A20" s="1">
        <v>40309</v>
      </c>
      <c r="B20" s="2">
        <v>102.643587832823</v>
      </c>
      <c r="C20" s="2">
        <f>VLOOKUP(A20,'TR Repo Index (TONIA)'!$A$3:$H$1849,8,FALSE)</f>
        <v>100.04624041036791</v>
      </c>
      <c r="D20" s="11">
        <v>102.643587832823</v>
      </c>
      <c r="E20" t="b">
        <f t="shared" si="0"/>
        <v>1</v>
      </c>
      <c r="F20" s="1">
        <v>40309</v>
      </c>
      <c r="G20" s="12">
        <v>102.643587832823</v>
      </c>
      <c r="H20" t="b">
        <f t="shared" si="1"/>
        <v>1</v>
      </c>
      <c r="I20" t="b">
        <f t="shared" si="2"/>
        <v>1</v>
      </c>
      <c r="K20" s="1">
        <v>40309</v>
      </c>
      <c r="L20">
        <v>100.60119551839</v>
      </c>
      <c r="M20" t="b">
        <f t="shared" si="3"/>
        <v>1</v>
      </c>
      <c r="N20" s="1">
        <v>40309</v>
      </c>
      <c r="O20">
        <v>100.60119551839</v>
      </c>
      <c r="P20" t="b">
        <f t="shared" si="4"/>
        <v>1</v>
      </c>
      <c r="Q20" t="b">
        <f t="shared" si="5"/>
        <v>1</v>
      </c>
    </row>
    <row r="21" spans="1:17" x14ac:dyDescent="0.25">
      <c r="A21" s="1">
        <v>40315</v>
      </c>
      <c r="B21" s="2">
        <v>102.756218215229</v>
      </c>
      <c r="C21" s="2">
        <f>VLOOKUP(A21,'TR Repo Index (TONIA)'!$A$3:$H$1849,8,FALSE)</f>
        <v>100.04914589424934</v>
      </c>
      <c r="D21" s="11">
        <v>102.756218215229</v>
      </c>
      <c r="E21" t="b">
        <f t="shared" si="0"/>
        <v>1</v>
      </c>
      <c r="F21" s="1">
        <v>40315</v>
      </c>
      <c r="G21" s="12">
        <v>102.756218215229</v>
      </c>
      <c r="H21" t="b">
        <f t="shared" si="1"/>
        <v>1</v>
      </c>
      <c r="I21" t="b">
        <f t="shared" si="2"/>
        <v>1</v>
      </c>
      <c r="K21" s="1">
        <v>40315</v>
      </c>
      <c r="L21">
        <v>100.62567560356599</v>
      </c>
      <c r="M21" t="b">
        <f t="shared" si="3"/>
        <v>1</v>
      </c>
      <c r="N21" s="1">
        <v>40315</v>
      </c>
      <c r="O21">
        <v>100.62567560356599</v>
      </c>
      <c r="P21" t="b">
        <f t="shared" si="4"/>
        <v>1</v>
      </c>
      <c r="Q21" t="b">
        <f t="shared" si="5"/>
        <v>1</v>
      </c>
    </row>
    <row r="22" spans="1:17" x14ac:dyDescent="0.25">
      <c r="A22" s="1">
        <v>40322</v>
      </c>
      <c r="B22" s="2">
        <v>102.720038206284</v>
      </c>
      <c r="C22" s="2">
        <f>VLOOKUP(A22,'TR Repo Index (TONIA)'!$A$3:$H$1849,8,FALSE)</f>
        <v>100.05554336126519</v>
      </c>
      <c r="D22" s="11">
        <v>102.720038206284</v>
      </c>
      <c r="E22" t="b">
        <f t="shared" si="0"/>
        <v>1</v>
      </c>
      <c r="F22" s="1">
        <v>40322</v>
      </c>
      <c r="G22" s="12">
        <v>102.720038206284</v>
      </c>
      <c r="H22" t="b">
        <f t="shared" si="1"/>
        <v>1</v>
      </c>
      <c r="I22" t="b">
        <f t="shared" si="2"/>
        <v>1</v>
      </c>
      <c r="K22" s="1">
        <v>40322</v>
      </c>
      <c r="L22">
        <v>100.655573881029</v>
      </c>
      <c r="M22" t="b">
        <f t="shared" si="3"/>
        <v>1</v>
      </c>
      <c r="N22" s="1">
        <v>40322</v>
      </c>
      <c r="O22">
        <v>100.655573881029</v>
      </c>
      <c r="P22" t="b">
        <f t="shared" si="4"/>
        <v>1</v>
      </c>
      <c r="Q22" t="b">
        <f t="shared" si="5"/>
        <v>1</v>
      </c>
    </row>
    <row r="23" spans="1:17" x14ac:dyDescent="0.25">
      <c r="A23" s="1">
        <v>40329</v>
      </c>
      <c r="B23" s="2">
        <v>102.633878313362</v>
      </c>
      <c r="C23" s="2">
        <f>VLOOKUP(A23,'TR Repo Index (TONIA)'!$A$3:$H$1849,8,FALSE)</f>
        <v>100.06170348594368</v>
      </c>
      <c r="D23" s="11">
        <v>102.633878313362</v>
      </c>
      <c r="E23" t="b">
        <f t="shared" si="0"/>
        <v>1</v>
      </c>
      <c r="F23" s="1">
        <v>40329</v>
      </c>
      <c r="G23" s="12">
        <v>102.633878313362</v>
      </c>
      <c r="H23" t="b">
        <f t="shared" si="1"/>
        <v>1</v>
      </c>
      <c r="I23" t="b">
        <f t="shared" si="2"/>
        <v>1</v>
      </c>
      <c r="K23" s="1">
        <v>40329</v>
      </c>
      <c r="L23">
        <v>100.68331317968</v>
      </c>
      <c r="M23" t="b">
        <f t="shared" si="3"/>
        <v>1</v>
      </c>
      <c r="N23" s="1">
        <v>40329</v>
      </c>
      <c r="O23">
        <v>100.68331317968</v>
      </c>
      <c r="P23" t="b">
        <f t="shared" si="4"/>
        <v>1</v>
      </c>
      <c r="Q23" t="b">
        <f t="shared" si="5"/>
        <v>1</v>
      </c>
    </row>
    <row r="24" spans="1:17" x14ac:dyDescent="0.25">
      <c r="A24" s="1">
        <v>40336</v>
      </c>
      <c r="B24" s="2">
        <v>102.65709124825101</v>
      </c>
      <c r="C24" s="2">
        <f>VLOOKUP(A24,'TR Repo Index (TONIA)'!$A$3:$H$1849,8,FALSE)</f>
        <v>100.06459473154446</v>
      </c>
      <c r="D24" s="11">
        <v>102.65709124825101</v>
      </c>
      <c r="E24" t="b">
        <f t="shared" si="0"/>
        <v>1</v>
      </c>
      <c r="F24" s="1">
        <v>40336</v>
      </c>
      <c r="G24" s="12">
        <v>102.65709124825101</v>
      </c>
      <c r="H24" t="b">
        <f t="shared" si="1"/>
        <v>1</v>
      </c>
      <c r="I24" t="b">
        <f t="shared" si="2"/>
        <v>1</v>
      </c>
      <c r="K24" s="1">
        <v>40336</v>
      </c>
      <c r="L24">
        <v>100.72202325324599</v>
      </c>
      <c r="M24" t="b">
        <f t="shared" si="3"/>
        <v>1</v>
      </c>
      <c r="N24" s="1">
        <v>40336</v>
      </c>
      <c r="O24">
        <v>100.72202325324599</v>
      </c>
      <c r="P24" t="b">
        <f t="shared" si="4"/>
        <v>1</v>
      </c>
      <c r="Q24" t="b">
        <f t="shared" si="5"/>
        <v>1</v>
      </c>
    </row>
    <row r="25" spans="1:17" x14ac:dyDescent="0.25">
      <c r="A25" s="1">
        <v>40343</v>
      </c>
      <c r="B25" s="2">
        <v>102.538958590801</v>
      </c>
      <c r="C25" s="2">
        <f>VLOOKUP(A25,'TR Repo Index (TONIA)'!$A$3:$H$1849,8,FALSE)</f>
        <v>100.06708167385571</v>
      </c>
      <c r="D25" s="11">
        <v>102.538958590801</v>
      </c>
      <c r="E25" t="b">
        <f t="shared" si="0"/>
        <v>1</v>
      </c>
      <c r="F25" s="1">
        <v>40343</v>
      </c>
      <c r="G25" s="12">
        <v>102.538958590801</v>
      </c>
      <c r="H25" t="b">
        <f t="shared" si="1"/>
        <v>1</v>
      </c>
      <c r="I25" t="b">
        <f t="shared" si="2"/>
        <v>1</v>
      </c>
      <c r="K25" s="1">
        <v>40343</v>
      </c>
      <c r="L25">
        <v>100.741381987016</v>
      </c>
      <c r="M25" t="b">
        <f t="shared" si="3"/>
        <v>1</v>
      </c>
      <c r="N25" s="1">
        <v>40343</v>
      </c>
      <c r="O25">
        <v>100.741381987016</v>
      </c>
      <c r="P25" t="b">
        <f t="shared" si="4"/>
        <v>1</v>
      </c>
      <c r="Q25" t="b">
        <f t="shared" si="5"/>
        <v>1</v>
      </c>
    </row>
    <row r="26" spans="1:17" x14ac:dyDescent="0.25">
      <c r="A26" s="1">
        <v>40350</v>
      </c>
      <c r="B26" s="2">
        <v>102.504540222868</v>
      </c>
      <c r="C26" s="2">
        <f>VLOOKUP(A26,'TR Repo Index (TONIA)'!$A$3:$H$1849,8,FALSE)</f>
        <v>100.07067235661172</v>
      </c>
      <c r="D26" s="11">
        <v>102.504540222868</v>
      </c>
      <c r="E26" t="b">
        <f t="shared" si="0"/>
        <v>1</v>
      </c>
      <c r="F26" s="1">
        <v>40350</v>
      </c>
      <c r="G26" s="12">
        <v>102.504540222868</v>
      </c>
      <c r="H26" t="b">
        <f t="shared" si="1"/>
        <v>1</v>
      </c>
      <c r="I26" t="b">
        <f t="shared" si="2"/>
        <v>1</v>
      </c>
      <c r="K26" s="1">
        <v>40350</v>
      </c>
      <c r="L26">
        <v>100.773888645554</v>
      </c>
      <c r="M26" t="b">
        <f t="shared" si="3"/>
        <v>1</v>
      </c>
      <c r="N26" s="1">
        <v>40350</v>
      </c>
      <c r="O26">
        <v>100.773888645554</v>
      </c>
      <c r="P26" t="b">
        <f t="shared" si="4"/>
        <v>1</v>
      </c>
      <c r="Q26" t="b">
        <f t="shared" si="5"/>
        <v>1</v>
      </c>
    </row>
    <row r="27" spans="1:17" x14ac:dyDescent="0.25">
      <c r="A27" s="1">
        <v>40357</v>
      </c>
      <c r="B27" s="2">
        <v>102.750352988796</v>
      </c>
      <c r="C27" s="2">
        <f>VLOOKUP(A27,'TR Repo Index (TONIA)'!$A$3:$H$1849,8,FALSE)</f>
        <v>100.07438845755586</v>
      </c>
      <c r="D27" s="11">
        <v>102.750352988796</v>
      </c>
      <c r="E27" t="b">
        <f t="shared" si="0"/>
        <v>1</v>
      </c>
      <c r="F27" s="1">
        <v>40357</v>
      </c>
      <c r="G27" s="12">
        <v>102.750352988796</v>
      </c>
      <c r="H27" t="b">
        <f t="shared" si="1"/>
        <v>1</v>
      </c>
      <c r="I27" t="b">
        <f t="shared" si="2"/>
        <v>1</v>
      </c>
      <c r="K27" s="1">
        <v>40357</v>
      </c>
      <c r="L27">
        <v>100.80595985597</v>
      </c>
      <c r="M27" t="b">
        <f t="shared" si="3"/>
        <v>1</v>
      </c>
      <c r="N27" s="1">
        <v>40357</v>
      </c>
      <c r="O27">
        <v>100.80595985597</v>
      </c>
      <c r="P27" t="b">
        <f t="shared" si="4"/>
        <v>1</v>
      </c>
      <c r="Q27" t="b">
        <f t="shared" si="5"/>
        <v>1</v>
      </c>
    </row>
    <row r="28" spans="1:17" x14ac:dyDescent="0.25">
      <c r="A28" s="1">
        <v>40366</v>
      </c>
      <c r="B28" s="2">
        <v>102.970026651379</v>
      </c>
      <c r="C28" s="2">
        <f>VLOOKUP(A28,'TR Repo Index (TONIA)'!$A$3:$H$1849,8,FALSE)</f>
        <v>100.07863411138587</v>
      </c>
      <c r="D28" s="11">
        <v>102.970026651379</v>
      </c>
      <c r="E28" t="b">
        <f t="shared" si="0"/>
        <v>1</v>
      </c>
      <c r="F28" s="1">
        <v>40366</v>
      </c>
      <c r="G28" s="12">
        <v>102.970026651379</v>
      </c>
      <c r="H28" t="b">
        <f t="shared" si="1"/>
        <v>1</v>
      </c>
      <c r="I28" t="b">
        <f t="shared" si="2"/>
        <v>1</v>
      </c>
      <c r="K28" s="1">
        <v>40366</v>
      </c>
      <c r="L28">
        <v>100.841110515548</v>
      </c>
      <c r="M28" t="b">
        <f t="shared" si="3"/>
        <v>1</v>
      </c>
      <c r="N28" s="1">
        <v>40366</v>
      </c>
      <c r="O28">
        <v>100.841110515548</v>
      </c>
      <c r="P28" t="b">
        <f t="shared" si="4"/>
        <v>1</v>
      </c>
      <c r="Q28" t="b">
        <f t="shared" si="5"/>
        <v>1</v>
      </c>
    </row>
    <row r="29" spans="1:17" x14ac:dyDescent="0.25">
      <c r="A29" s="1">
        <v>40371</v>
      </c>
      <c r="B29" s="2">
        <v>103.011351424729</v>
      </c>
      <c r="C29" s="2">
        <f>VLOOKUP(A29,'TR Repo Index (TONIA)'!$A$3:$H$1849,8,FALSE)</f>
        <v>100.08051404129314</v>
      </c>
      <c r="D29" s="11">
        <v>103.011351424729</v>
      </c>
      <c r="E29" t="b">
        <f t="shared" si="0"/>
        <v>1</v>
      </c>
      <c r="F29" s="1">
        <v>40371</v>
      </c>
      <c r="G29" s="12">
        <v>103.011351424729</v>
      </c>
      <c r="H29" t="b">
        <f t="shared" si="1"/>
        <v>1</v>
      </c>
      <c r="I29" t="b">
        <f t="shared" si="2"/>
        <v>1</v>
      </c>
      <c r="K29" s="1">
        <v>40371</v>
      </c>
      <c r="L29">
        <v>100.865792572573</v>
      </c>
      <c r="M29" t="b">
        <f t="shared" si="3"/>
        <v>1</v>
      </c>
      <c r="N29" s="1">
        <v>40371</v>
      </c>
      <c r="O29">
        <v>100.865792572573</v>
      </c>
      <c r="P29" t="b">
        <f t="shared" si="4"/>
        <v>1</v>
      </c>
      <c r="Q29" t="b">
        <f t="shared" si="5"/>
        <v>1</v>
      </c>
    </row>
    <row r="30" spans="1:17" x14ac:dyDescent="0.25">
      <c r="A30" s="1">
        <v>40378</v>
      </c>
      <c r="B30" s="2">
        <v>102.71782635976901</v>
      </c>
      <c r="C30" s="2">
        <f>VLOOKUP(A30,'TR Repo Index (TONIA)'!$A$3:$H$1849,8,FALSE)</f>
        <v>100.08303186174585</v>
      </c>
      <c r="D30" s="11">
        <v>102.71782635976901</v>
      </c>
      <c r="E30" t="b">
        <f t="shared" si="0"/>
        <v>1</v>
      </c>
      <c r="F30" s="1">
        <v>40378</v>
      </c>
      <c r="G30" s="12">
        <v>102.71782635976901</v>
      </c>
      <c r="H30" t="b">
        <f t="shared" si="1"/>
        <v>1</v>
      </c>
      <c r="I30" t="b">
        <f t="shared" si="2"/>
        <v>1</v>
      </c>
      <c r="K30" s="1">
        <v>40378</v>
      </c>
      <c r="L30">
        <v>100.90500593250199</v>
      </c>
      <c r="M30" t="b">
        <f t="shared" si="3"/>
        <v>1</v>
      </c>
      <c r="N30" s="1">
        <v>40378</v>
      </c>
      <c r="O30">
        <v>100.90500593250199</v>
      </c>
      <c r="P30" t="b">
        <f t="shared" si="4"/>
        <v>1</v>
      </c>
      <c r="Q30" t="b">
        <f t="shared" si="5"/>
        <v>1</v>
      </c>
    </row>
    <row r="31" spans="1:17" x14ac:dyDescent="0.25">
      <c r="A31" s="1">
        <v>40385</v>
      </c>
      <c r="B31" s="2">
        <v>102.875580585234</v>
      </c>
      <c r="C31" s="2">
        <f>VLOOKUP(A31,'TR Repo Index (TONIA)'!$A$3:$H$1849,8,FALSE)</f>
        <v>100.08799780422808</v>
      </c>
      <c r="D31" s="11">
        <v>102.875580585234</v>
      </c>
      <c r="E31" t="b">
        <f t="shared" si="0"/>
        <v>1</v>
      </c>
      <c r="F31" s="1">
        <v>40385</v>
      </c>
      <c r="G31" s="12">
        <v>102.875580585234</v>
      </c>
      <c r="H31" t="b">
        <f t="shared" si="1"/>
        <v>1</v>
      </c>
      <c r="I31" t="b">
        <f t="shared" si="2"/>
        <v>1</v>
      </c>
      <c r="K31" s="1">
        <v>40385</v>
      </c>
      <c r="L31">
        <v>100.942724653978</v>
      </c>
      <c r="M31" t="b">
        <f t="shared" si="3"/>
        <v>1</v>
      </c>
      <c r="N31" s="1">
        <v>40385</v>
      </c>
      <c r="O31">
        <v>100.942724653978</v>
      </c>
      <c r="P31" t="b">
        <f t="shared" si="4"/>
        <v>1</v>
      </c>
      <c r="Q31" t="b">
        <f t="shared" si="5"/>
        <v>1</v>
      </c>
    </row>
    <row r="32" spans="1:17" x14ac:dyDescent="0.25">
      <c r="A32" s="1">
        <v>40392</v>
      </c>
      <c r="B32" s="2">
        <v>103.01752205126</v>
      </c>
      <c r="C32" s="2">
        <f>VLOOKUP(A32,'TR Repo Index (TONIA)'!$A$3:$H$1849,8,FALSE)</f>
        <v>100.09170371953051</v>
      </c>
      <c r="D32" s="11">
        <v>103.01752205126</v>
      </c>
      <c r="E32" t="b">
        <f t="shared" si="0"/>
        <v>1</v>
      </c>
      <c r="F32" s="1">
        <v>40392</v>
      </c>
      <c r="G32" s="12">
        <v>103.01752205126</v>
      </c>
      <c r="H32" t="b">
        <f t="shared" si="1"/>
        <v>1</v>
      </c>
      <c r="I32" t="b">
        <f t="shared" si="2"/>
        <v>1</v>
      </c>
      <c r="K32" s="1">
        <v>40392</v>
      </c>
      <c r="L32">
        <v>100.985216916703</v>
      </c>
      <c r="M32" t="b">
        <f t="shared" si="3"/>
        <v>1</v>
      </c>
      <c r="N32" s="1">
        <v>40392</v>
      </c>
      <c r="O32">
        <v>100.985216916703</v>
      </c>
      <c r="P32" t="b">
        <f t="shared" si="4"/>
        <v>1</v>
      </c>
      <c r="Q32" t="b">
        <f t="shared" si="5"/>
        <v>1</v>
      </c>
    </row>
    <row r="33" spans="1:17" x14ac:dyDescent="0.25">
      <c r="A33" s="1">
        <v>40399</v>
      </c>
      <c r="B33" s="2">
        <v>102.98919608083401</v>
      </c>
      <c r="C33" s="2">
        <f>VLOOKUP(A33,'TR Repo Index (TONIA)'!$A$3:$H$1849,8,FALSE)</f>
        <v>100.09469612976079</v>
      </c>
      <c r="D33" s="11">
        <v>102.98919608083401</v>
      </c>
      <c r="E33" t="b">
        <f t="shared" si="0"/>
        <v>1</v>
      </c>
      <c r="F33" s="1">
        <v>40399</v>
      </c>
      <c r="G33" s="12">
        <v>102.98919608083401</v>
      </c>
      <c r="H33" t="b">
        <f t="shared" si="1"/>
        <v>1</v>
      </c>
      <c r="I33" t="b">
        <f t="shared" si="2"/>
        <v>1</v>
      </c>
      <c r="K33" s="1">
        <v>40399</v>
      </c>
      <c r="L33">
        <v>101.010886510349</v>
      </c>
      <c r="M33" t="b">
        <f t="shared" si="3"/>
        <v>1</v>
      </c>
      <c r="N33" s="1">
        <v>40399</v>
      </c>
      <c r="O33">
        <v>101.010886510349</v>
      </c>
      <c r="P33" t="b">
        <f t="shared" si="4"/>
        <v>1</v>
      </c>
      <c r="Q33" t="b">
        <f t="shared" si="5"/>
        <v>1</v>
      </c>
    </row>
    <row r="34" spans="1:17" x14ac:dyDescent="0.25">
      <c r="A34" s="1">
        <v>40406</v>
      </c>
      <c r="B34" s="2">
        <v>102.990444837673</v>
      </c>
      <c r="C34" s="2">
        <f>VLOOKUP(A34,'TR Repo Index (TONIA)'!$A$3:$H$1849,8,FALSE)</f>
        <v>100.09776742091101</v>
      </c>
      <c r="D34" s="11">
        <v>102.990444837673</v>
      </c>
      <c r="E34" t="b">
        <f t="shared" si="0"/>
        <v>1</v>
      </c>
      <c r="F34" s="1">
        <v>40406</v>
      </c>
      <c r="G34" s="12">
        <v>102.990444837673</v>
      </c>
      <c r="H34" t="b">
        <f t="shared" si="1"/>
        <v>1</v>
      </c>
      <c r="I34" t="b">
        <f t="shared" si="2"/>
        <v>1</v>
      </c>
      <c r="K34" s="1">
        <v>40406</v>
      </c>
      <c r="L34">
        <v>101.04099568090299</v>
      </c>
      <c r="M34" t="b">
        <f t="shared" si="3"/>
        <v>1</v>
      </c>
      <c r="N34" s="1">
        <v>40406</v>
      </c>
      <c r="O34">
        <v>101.04099568090299</v>
      </c>
      <c r="P34" t="b">
        <f t="shared" si="4"/>
        <v>1</v>
      </c>
      <c r="Q34" t="b">
        <f t="shared" si="5"/>
        <v>1</v>
      </c>
    </row>
    <row r="35" spans="1:17" x14ac:dyDescent="0.25">
      <c r="A35" s="1">
        <v>40413</v>
      </c>
      <c r="B35" s="2">
        <v>103.014211534773</v>
      </c>
      <c r="C35" s="2">
        <f>VLOOKUP(A35,'TR Repo Index (TONIA)'!$A$3:$H$1849,8,FALSE)</f>
        <v>100.10003862635406</v>
      </c>
      <c r="D35" s="11">
        <v>103.014211534773</v>
      </c>
      <c r="E35" t="b">
        <f t="shared" si="0"/>
        <v>1</v>
      </c>
      <c r="F35" s="1">
        <v>40413</v>
      </c>
      <c r="G35" s="12">
        <v>103.014211534773</v>
      </c>
      <c r="H35" t="b">
        <f t="shared" si="1"/>
        <v>1</v>
      </c>
      <c r="I35" t="b">
        <f t="shared" si="2"/>
        <v>1</v>
      </c>
      <c r="K35" s="1">
        <v>40413</v>
      </c>
      <c r="L35">
        <v>101.06402337136601</v>
      </c>
      <c r="M35" t="b">
        <f t="shared" si="3"/>
        <v>1</v>
      </c>
      <c r="N35" s="1">
        <v>40413</v>
      </c>
      <c r="O35">
        <v>101.06402337136601</v>
      </c>
      <c r="P35" t="b">
        <f t="shared" si="4"/>
        <v>1</v>
      </c>
      <c r="Q35" t="b">
        <f t="shared" si="5"/>
        <v>1</v>
      </c>
    </row>
    <row r="36" spans="1:17" x14ac:dyDescent="0.25">
      <c r="A36" s="1">
        <v>40421</v>
      </c>
      <c r="B36" s="2">
        <v>103.241158337241</v>
      </c>
      <c r="C36" s="2">
        <f>VLOOKUP(A36,'TR Repo Index (TONIA)'!$A$3:$H$1849,8,FALSE)</f>
        <v>100.11848358211601</v>
      </c>
      <c r="D36" s="11">
        <v>103.241158337241</v>
      </c>
      <c r="E36" t="b">
        <f t="shared" si="0"/>
        <v>1</v>
      </c>
      <c r="F36" s="1">
        <v>40421</v>
      </c>
      <c r="G36" s="12">
        <v>103.241158337241</v>
      </c>
      <c r="H36" t="b">
        <f t="shared" si="1"/>
        <v>1</v>
      </c>
      <c r="I36" t="b">
        <f t="shared" si="2"/>
        <v>1</v>
      </c>
      <c r="K36" s="1">
        <v>40421</v>
      </c>
      <c r="L36">
        <v>101.09372490393299</v>
      </c>
      <c r="M36" t="b">
        <f t="shared" si="3"/>
        <v>1</v>
      </c>
      <c r="N36" s="1">
        <v>40421</v>
      </c>
      <c r="O36">
        <v>101.09372490393299</v>
      </c>
      <c r="P36" t="b">
        <f t="shared" si="4"/>
        <v>1</v>
      </c>
      <c r="Q36" t="b">
        <f t="shared" si="5"/>
        <v>1</v>
      </c>
    </row>
    <row r="37" spans="1:17" x14ac:dyDescent="0.25">
      <c r="A37" s="1">
        <v>40427</v>
      </c>
      <c r="B37" s="2">
        <v>103.26569434701</v>
      </c>
      <c r="C37" s="2">
        <f>VLOOKUP(A37,'TR Repo Index (TONIA)'!$A$3:$H$1849,8,FALSE)</f>
        <v>100.12110700002447</v>
      </c>
      <c r="D37" s="11">
        <v>103.26569434701</v>
      </c>
      <c r="E37" t="b">
        <f t="shared" si="0"/>
        <v>1</v>
      </c>
      <c r="F37" s="1">
        <v>40427</v>
      </c>
      <c r="G37" s="12">
        <v>103.26569434701</v>
      </c>
      <c r="H37" t="b">
        <f t="shared" si="1"/>
        <v>1</v>
      </c>
      <c r="I37" t="b">
        <f t="shared" si="2"/>
        <v>1</v>
      </c>
      <c r="K37" s="1">
        <v>40427</v>
      </c>
      <c r="L37">
        <v>101.107373290719</v>
      </c>
      <c r="M37" t="b">
        <f t="shared" si="3"/>
        <v>1</v>
      </c>
      <c r="N37" s="1">
        <v>40427</v>
      </c>
      <c r="O37">
        <v>101.107373290719</v>
      </c>
      <c r="P37" t="b">
        <f t="shared" si="4"/>
        <v>1</v>
      </c>
      <c r="Q37" t="b">
        <f t="shared" si="5"/>
        <v>1</v>
      </c>
    </row>
    <row r="38" spans="1:17" x14ac:dyDescent="0.25">
      <c r="A38" s="1">
        <v>40434</v>
      </c>
      <c r="B38" s="2">
        <v>103.35980324437099</v>
      </c>
      <c r="C38" s="2">
        <f>VLOOKUP(A38,'TR Repo Index (TONIA)'!$A$3:$H$1849,8,FALSE)</f>
        <v>100.12358509981408</v>
      </c>
      <c r="D38" s="11">
        <v>103.35980324437099</v>
      </c>
      <c r="E38" t="b">
        <f t="shared" si="0"/>
        <v>1</v>
      </c>
      <c r="F38" s="1">
        <v>40434</v>
      </c>
      <c r="G38" s="12">
        <v>103.35980324437099</v>
      </c>
      <c r="H38" t="b">
        <f t="shared" si="1"/>
        <v>1</v>
      </c>
      <c r="I38" t="b">
        <f t="shared" si="2"/>
        <v>1</v>
      </c>
      <c r="K38" s="1">
        <v>40434</v>
      </c>
      <c r="L38">
        <v>101.132936911805</v>
      </c>
      <c r="M38" t="b">
        <f t="shared" si="3"/>
        <v>1</v>
      </c>
      <c r="N38" s="1">
        <v>40434</v>
      </c>
      <c r="O38">
        <v>101.132936911805</v>
      </c>
      <c r="P38" t="b">
        <f t="shared" si="4"/>
        <v>1</v>
      </c>
      <c r="Q38" t="b">
        <f t="shared" si="5"/>
        <v>1</v>
      </c>
    </row>
    <row r="39" spans="1:17" x14ac:dyDescent="0.25">
      <c r="A39" s="1">
        <v>40441</v>
      </c>
      <c r="B39" s="2">
        <v>103.26796600102401</v>
      </c>
      <c r="C39" s="2">
        <f>VLOOKUP(A39,'TR Repo Index (TONIA)'!$A$3:$H$1849,8,FALSE)</f>
        <v>100.12851408812604</v>
      </c>
      <c r="D39" s="11">
        <v>103.26796600102401</v>
      </c>
      <c r="E39" t="b">
        <f t="shared" si="0"/>
        <v>1</v>
      </c>
      <c r="F39" s="1">
        <v>40441</v>
      </c>
      <c r="G39" s="12">
        <v>103.26796600102401</v>
      </c>
      <c r="H39" t="b">
        <f t="shared" si="1"/>
        <v>1</v>
      </c>
      <c r="I39" t="b">
        <f t="shared" si="2"/>
        <v>1</v>
      </c>
      <c r="K39" s="1">
        <v>40441</v>
      </c>
      <c r="L39">
        <v>101.167810866151</v>
      </c>
      <c r="M39" t="b">
        <f t="shared" si="3"/>
        <v>1</v>
      </c>
      <c r="N39" s="1">
        <v>40441</v>
      </c>
      <c r="O39">
        <v>101.167810866151</v>
      </c>
      <c r="P39" t="b">
        <f t="shared" si="4"/>
        <v>1</v>
      </c>
      <c r="Q39" t="b">
        <f t="shared" si="5"/>
        <v>1</v>
      </c>
    </row>
    <row r="40" spans="1:17" x14ac:dyDescent="0.25">
      <c r="A40" s="1">
        <v>40448</v>
      </c>
      <c r="B40" s="2">
        <v>103.334717220851</v>
      </c>
      <c r="C40" s="2">
        <f>VLOOKUP(A40,'TR Repo Index (TONIA)'!$A$3:$H$1849,8,FALSE)</f>
        <v>100.13133296729124</v>
      </c>
      <c r="D40" s="11">
        <v>103.334717220851</v>
      </c>
      <c r="E40" t="b">
        <f t="shared" si="0"/>
        <v>1</v>
      </c>
      <c r="F40" s="1">
        <v>40448</v>
      </c>
      <c r="G40" s="12">
        <v>103.334717220851</v>
      </c>
      <c r="H40" t="b">
        <f t="shared" si="1"/>
        <v>1</v>
      </c>
      <c r="I40" t="b">
        <f t="shared" si="2"/>
        <v>1</v>
      </c>
      <c r="K40" s="1">
        <v>40448</v>
      </c>
      <c r="L40">
        <v>101.194827067514</v>
      </c>
      <c r="M40" t="b">
        <f t="shared" si="3"/>
        <v>1</v>
      </c>
      <c r="N40" s="1">
        <v>40448</v>
      </c>
      <c r="O40">
        <v>101.194827067514</v>
      </c>
      <c r="P40" t="b">
        <f t="shared" si="4"/>
        <v>1</v>
      </c>
      <c r="Q40" t="b">
        <f t="shared" si="5"/>
        <v>1</v>
      </c>
    </row>
    <row r="41" spans="1:17" x14ac:dyDescent="0.25">
      <c r="A41" s="1">
        <v>40455</v>
      </c>
      <c r="B41" s="2">
        <v>103.376408014109</v>
      </c>
      <c r="C41" s="2">
        <f>VLOOKUP(A41,'TR Repo Index (TONIA)'!$A$3:$H$1849,8,FALSE)</f>
        <v>100.13556258588284</v>
      </c>
      <c r="D41" s="11">
        <v>103.376408014109</v>
      </c>
      <c r="E41" t="b">
        <f t="shared" si="0"/>
        <v>1</v>
      </c>
      <c r="F41" s="1">
        <v>40455</v>
      </c>
      <c r="G41" s="12">
        <v>103.376408014109</v>
      </c>
      <c r="H41" t="b">
        <f t="shared" si="1"/>
        <v>1</v>
      </c>
      <c r="I41" t="b">
        <f t="shared" si="2"/>
        <v>1</v>
      </c>
      <c r="K41" s="1">
        <v>40455</v>
      </c>
      <c r="L41">
        <v>101.219976047375</v>
      </c>
      <c r="M41" t="b">
        <f t="shared" si="3"/>
        <v>1</v>
      </c>
      <c r="N41" s="1">
        <v>40455</v>
      </c>
      <c r="O41">
        <v>101.219976047375</v>
      </c>
      <c r="P41" t="b">
        <f t="shared" si="4"/>
        <v>1</v>
      </c>
      <c r="Q41" t="b">
        <f t="shared" si="5"/>
        <v>1</v>
      </c>
    </row>
    <row r="42" spans="1:17" x14ac:dyDescent="0.25">
      <c r="A42" s="1">
        <v>40462</v>
      </c>
      <c r="B42" s="2">
        <v>103.42891118373301</v>
      </c>
      <c r="C42" s="2">
        <f>VLOOKUP(A42,'TR Repo Index (TONIA)'!$A$3:$H$1849,8,FALSE)</f>
        <v>100.14207094228317</v>
      </c>
      <c r="D42" s="11">
        <v>103.42891118373301</v>
      </c>
      <c r="E42" t="b">
        <f t="shared" si="0"/>
        <v>1</v>
      </c>
      <c r="F42" s="1">
        <v>40462</v>
      </c>
      <c r="G42" s="12">
        <v>103.42891118373301</v>
      </c>
      <c r="H42" t="b">
        <f t="shared" si="1"/>
        <v>1</v>
      </c>
      <c r="I42" t="b">
        <f t="shared" si="2"/>
        <v>1</v>
      </c>
      <c r="K42" s="1">
        <v>40462</v>
      </c>
      <c r="L42">
        <v>101.243395071702</v>
      </c>
      <c r="M42" t="b">
        <f t="shared" si="3"/>
        <v>1</v>
      </c>
      <c r="N42" s="1">
        <v>40462</v>
      </c>
      <c r="O42">
        <v>101.243395071702</v>
      </c>
      <c r="P42" t="b">
        <f t="shared" si="4"/>
        <v>1</v>
      </c>
      <c r="Q42" t="b">
        <f t="shared" si="5"/>
        <v>1</v>
      </c>
    </row>
    <row r="43" spans="1:17" x14ac:dyDescent="0.25">
      <c r="A43" s="1">
        <v>40469</v>
      </c>
      <c r="B43" s="2">
        <v>103.466420719128</v>
      </c>
      <c r="C43" s="2">
        <f>VLOOKUP(A43,'TR Repo Index (TONIA)'!$A$3:$H$1849,8,FALSE)</f>
        <v>100.14703498558458</v>
      </c>
      <c r="D43" s="11">
        <v>103.466420719128</v>
      </c>
      <c r="E43" t="b">
        <f t="shared" si="0"/>
        <v>1</v>
      </c>
      <c r="F43" s="1">
        <v>40469</v>
      </c>
      <c r="G43" s="12">
        <v>103.466420719128</v>
      </c>
      <c r="H43" t="b">
        <f t="shared" si="1"/>
        <v>1</v>
      </c>
      <c r="I43" t="b">
        <f t="shared" si="2"/>
        <v>1</v>
      </c>
      <c r="K43" s="1">
        <v>40469</v>
      </c>
      <c r="L43">
        <v>101.266236504739</v>
      </c>
      <c r="M43" t="b">
        <f t="shared" si="3"/>
        <v>1</v>
      </c>
      <c r="N43" s="1">
        <v>40469</v>
      </c>
      <c r="O43">
        <v>101.266236504739</v>
      </c>
      <c r="P43" t="b">
        <f t="shared" si="4"/>
        <v>1</v>
      </c>
      <c r="Q43" t="b">
        <f t="shared" si="5"/>
        <v>1</v>
      </c>
    </row>
    <row r="44" spans="1:17" x14ac:dyDescent="0.25">
      <c r="A44" s="1">
        <v>40476</v>
      </c>
      <c r="B44" s="2">
        <v>103.594072265363</v>
      </c>
      <c r="C44" s="2">
        <f>VLOOKUP(A44,'TR Repo Index (TONIA)'!$A$3:$H$1849,8,FALSE)</f>
        <v>100.15022897235205</v>
      </c>
      <c r="D44" s="11">
        <v>103.594072265363</v>
      </c>
      <c r="E44" t="b">
        <f t="shared" si="0"/>
        <v>1</v>
      </c>
      <c r="F44" s="1">
        <v>40476</v>
      </c>
      <c r="G44" s="12">
        <v>103.594072265363</v>
      </c>
      <c r="H44" t="b">
        <f t="shared" si="1"/>
        <v>1</v>
      </c>
      <c r="I44" t="b">
        <f t="shared" si="2"/>
        <v>1</v>
      </c>
      <c r="K44" s="1">
        <v>40476</v>
      </c>
      <c r="L44">
        <v>101.290746316463</v>
      </c>
      <c r="M44" t="b">
        <f t="shared" si="3"/>
        <v>1</v>
      </c>
      <c r="N44" s="1">
        <v>40476</v>
      </c>
      <c r="O44">
        <v>101.290746316463</v>
      </c>
      <c r="P44" t="b">
        <f t="shared" si="4"/>
        <v>1</v>
      </c>
      <c r="Q44" t="b">
        <f t="shared" si="5"/>
        <v>1</v>
      </c>
    </row>
    <row r="45" spans="1:17" x14ac:dyDescent="0.25">
      <c r="A45" s="1">
        <v>40483</v>
      </c>
      <c r="B45" s="2">
        <v>103.599347557607</v>
      </c>
      <c r="C45" s="2">
        <f>VLOOKUP(A45,'TR Repo Index (TONIA)'!$A$3:$H$1849,8,FALSE)</f>
        <v>100.15382772900573</v>
      </c>
      <c r="D45" s="11">
        <v>103.599347557607</v>
      </c>
      <c r="E45" t="b">
        <f t="shared" si="0"/>
        <v>1</v>
      </c>
      <c r="F45" s="1">
        <v>40483</v>
      </c>
      <c r="G45" s="12">
        <v>103.599347557607</v>
      </c>
      <c r="H45" t="b">
        <f t="shared" si="1"/>
        <v>1</v>
      </c>
      <c r="I45" t="b">
        <f t="shared" si="2"/>
        <v>1</v>
      </c>
      <c r="K45" s="1">
        <v>40483</v>
      </c>
      <c r="L45">
        <v>101.316416857308</v>
      </c>
      <c r="M45" t="b">
        <f t="shared" si="3"/>
        <v>1</v>
      </c>
      <c r="N45" s="1">
        <v>40483</v>
      </c>
      <c r="O45">
        <v>101.316416857308</v>
      </c>
      <c r="P45" t="b">
        <f t="shared" si="4"/>
        <v>1</v>
      </c>
      <c r="Q45" t="b">
        <f t="shared" si="5"/>
        <v>1</v>
      </c>
    </row>
    <row r="46" spans="1:17" x14ac:dyDescent="0.25">
      <c r="A46" s="1">
        <v>40490</v>
      </c>
      <c r="B46" s="2">
        <v>103.53705050179801</v>
      </c>
      <c r="C46" s="2">
        <f>VLOOKUP(A46,'TR Repo Index (TONIA)'!$A$3:$H$1849,8,FALSE)</f>
        <v>100.1569158579744</v>
      </c>
      <c r="D46" s="11">
        <v>103.53705050179801</v>
      </c>
      <c r="E46" t="b">
        <f t="shared" si="0"/>
        <v>1</v>
      </c>
      <c r="F46" s="1">
        <v>40490</v>
      </c>
      <c r="G46" s="12">
        <v>103.53705050179801</v>
      </c>
      <c r="H46" t="b">
        <f t="shared" si="1"/>
        <v>1</v>
      </c>
      <c r="I46" t="b">
        <f t="shared" si="2"/>
        <v>1</v>
      </c>
      <c r="K46" s="1">
        <v>40490</v>
      </c>
      <c r="L46">
        <v>101.33826653481201</v>
      </c>
      <c r="M46" t="b">
        <f t="shared" si="3"/>
        <v>1</v>
      </c>
      <c r="N46" s="1">
        <v>40490</v>
      </c>
      <c r="O46">
        <v>101.33826653481201</v>
      </c>
      <c r="P46" t="b">
        <f t="shared" si="4"/>
        <v>1</v>
      </c>
      <c r="Q46" t="b">
        <f t="shared" si="5"/>
        <v>1</v>
      </c>
    </row>
    <row r="47" spans="1:17" x14ac:dyDescent="0.25">
      <c r="A47" s="1">
        <v>40497</v>
      </c>
      <c r="B47" s="2">
        <v>103.65052063687401</v>
      </c>
      <c r="C47" s="2">
        <f>VLOOKUP(A47,'TR Repo Index (TONIA)'!$A$3:$H$1849,8,FALSE)</f>
        <v>100.15927641683386</v>
      </c>
      <c r="D47" s="11">
        <v>103.65052063687401</v>
      </c>
      <c r="E47" t="b">
        <f t="shared" si="0"/>
        <v>1</v>
      </c>
      <c r="F47" s="1">
        <v>40497</v>
      </c>
      <c r="G47" s="12">
        <v>103.65052063687401</v>
      </c>
      <c r="H47" t="b">
        <f t="shared" si="1"/>
        <v>1</v>
      </c>
      <c r="I47" t="b">
        <f t="shared" si="2"/>
        <v>1</v>
      </c>
      <c r="K47" s="1">
        <v>40497</v>
      </c>
      <c r="L47">
        <v>101.372328116167</v>
      </c>
      <c r="M47" t="b">
        <f t="shared" si="3"/>
        <v>1</v>
      </c>
      <c r="N47" s="1">
        <v>40497</v>
      </c>
      <c r="O47">
        <v>101.372328116167</v>
      </c>
      <c r="P47" t="b">
        <f t="shared" si="4"/>
        <v>1</v>
      </c>
      <c r="Q47" t="b">
        <f t="shared" si="5"/>
        <v>1</v>
      </c>
    </row>
    <row r="48" spans="1:17" x14ac:dyDescent="0.25">
      <c r="A48" s="1">
        <v>40504</v>
      </c>
      <c r="B48" s="2">
        <v>103.665702146299</v>
      </c>
      <c r="C48" s="2">
        <f>VLOOKUP(A48,'TR Repo Index (TONIA)'!$A$3:$H$1849,8,FALSE)</f>
        <v>100.16098249417209</v>
      </c>
      <c r="D48" s="11">
        <v>103.665702146299</v>
      </c>
      <c r="E48" t="b">
        <f t="shared" si="0"/>
        <v>1</v>
      </c>
      <c r="F48" s="1">
        <v>40504</v>
      </c>
      <c r="G48" s="12">
        <v>103.665702146299</v>
      </c>
      <c r="H48" t="b">
        <f t="shared" si="1"/>
        <v>1</v>
      </c>
      <c r="I48" t="b">
        <f t="shared" si="2"/>
        <v>1</v>
      </c>
      <c r="K48" s="1">
        <v>40504</v>
      </c>
      <c r="L48">
        <v>101.403093383916</v>
      </c>
      <c r="M48" t="b">
        <f t="shared" si="3"/>
        <v>1</v>
      </c>
      <c r="N48" s="1">
        <v>40504</v>
      </c>
      <c r="O48">
        <v>101.403093383916</v>
      </c>
      <c r="P48" t="b">
        <f t="shared" si="4"/>
        <v>1</v>
      </c>
      <c r="Q48" t="b">
        <f t="shared" si="5"/>
        <v>1</v>
      </c>
    </row>
    <row r="49" spans="1:17" x14ac:dyDescent="0.25">
      <c r="A49" s="1">
        <v>40511</v>
      </c>
      <c r="B49" s="2">
        <v>103.730587554165</v>
      </c>
      <c r="C49" s="2">
        <f>VLOOKUP(A49,'TR Repo Index (TONIA)'!$A$3:$H$1849,8,FALSE)</f>
        <v>100.164454192615</v>
      </c>
      <c r="D49" s="11">
        <v>103.730587554165</v>
      </c>
      <c r="E49" t="b">
        <f t="shared" si="0"/>
        <v>1</v>
      </c>
      <c r="F49" s="1">
        <v>40511</v>
      </c>
      <c r="G49" s="12">
        <v>103.730587554165</v>
      </c>
      <c r="H49" t="b">
        <f t="shared" si="1"/>
        <v>1</v>
      </c>
      <c r="I49" t="b">
        <f t="shared" si="2"/>
        <v>1</v>
      </c>
      <c r="K49" s="1">
        <v>40511</v>
      </c>
      <c r="L49">
        <v>101.44682636819</v>
      </c>
      <c r="M49" t="b">
        <f t="shared" si="3"/>
        <v>1</v>
      </c>
      <c r="N49" s="1">
        <v>40511</v>
      </c>
      <c r="O49">
        <v>101.44682636819</v>
      </c>
      <c r="P49" t="b">
        <f t="shared" si="4"/>
        <v>1</v>
      </c>
      <c r="Q49" t="b">
        <f t="shared" si="5"/>
        <v>1</v>
      </c>
    </row>
    <row r="50" spans="1:17" x14ac:dyDescent="0.25">
      <c r="A50" s="1">
        <v>40518</v>
      </c>
      <c r="B50" s="2">
        <v>103.876364569847</v>
      </c>
      <c r="C50" s="2">
        <f>VLOOKUP(A50,'TR Repo Index (TONIA)'!$A$3:$H$1849,8,FALSE)</f>
        <v>100.16667606572742</v>
      </c>
      <c r="D50" s="11">
        <v>103.876364569847</v>
      </c>
      <c r="E50" t="b">
        <f t="shared" si="0"/>
        <v>1</v>
      </c>
      <c r="F50" s="1">
        <v>40518</v>
      </c>
      <c r="G50" s="12">
        <v>103.876364569847</v>
      </c>
      <c r="H50" t="b">
        <f t="shared" si="1"/>
        <v>1</v>
      </c>
      <c r="I50" t="b">
        <f t="shared" si="2"/>
        <v>1</v>
      </c>
      <c r="K50" s="1">
        <v>40518</v>
      </c>
      <c r="L50">
        <v>101.46088573515701</v>
      </c>
      <c r="M50" t="b">
        <f t="shared" si="3"/>
        <v>1</v>
      </c>
      <c r="N50" s="1">
        <v>40518</v>
      </c>
      <c r="O50">
        <v>101.46088573515701</v>
      </c>
      <c r="P50" t="b">
        <f t="shared" si="4"/>
        <v>1</v>
      </c>
      <c r="Q50" t="b">
        <f t="shared" si="5"/>
        <v>1</v>
      </c>
    </row>
    <row r="51" spans="1:17" x14ac:dyDescent="0.25">
      <c r="A51" s="1">
        <v>40525</v>
      </c>
      <c r="B51" s="2">
        <v>104.37215823341</v>
      </c>
      <c r="C51" s="2">
        <f>VLOOKUP(A51,'TR Repo Index (TONIA)'!$A$3:$H$1849,8,FALSE)</f>
        <v>100.16985154296887</v>
      </c>
      <c r="D51" s="11">
        <v>104.37215823341</v>
      </c>
      <c r="E51" t="b">
        <f t="shared" si="0"/>
        <v>1</v>
      </c>
      <c r="F51" s="1">
        <v>40525</v>
      </c>
      <c r="G51" s="12">
        <v>104.37215823341</v>
      </c>
      <c r="H51" t="b">
        <f t="shared" si="1"/>
        <v>1</v>
      </c>
      <c r="I51" t="b">
        <f t="shared" si="2"/>
        <v>1</v>
      </c>
      <c r="K51" s="1">
        <v>40525</v>
      </c>
      <c r="L51">
        <v>101.492321740104</v>
      </c>
      <c r="M51" t="b">
        <f t="shared" si="3"/>
        <v>1</v>
      </c>
      <c r="N51" s="1">
        <v>40525</v>
      </c>
      <c r="O51">
        <v>101.492321740104</v>
      </c>
      <c r="P51" t="b">
        <f t="shared" si="4"/>
        <v>1</v>
      </c>
      <c r="Q51" t="b">
        <f t="shared" si="5"/>
        <v>1</v>
      </c>
    </row>
    <row r="52" spans="1:17" x14ac:dyDescent="0.25">
      <c r="A52" s="1">
        <v>40532</v>
      </c>
      <c r="B52" s="2">
        <v>104.057171161177</v>
      </c>
      <c r="C52" s="2">
        <f>VLOOKUP(A52,'TR Repo Index (TONIA)'!$A$3:$H$1849,8,FALSE)</f>
        <v>100.1719179480818</v>
      </c>
      <c r="D52" s="11">
        <v>104.057171161177</v>
      </c>
      <c r="E52" t="b">
        <f t="shared" si="0"/>
        <v>1</v>
      </c>
      <c r="F52" s="1">
        <v>40532</v>
      </c>
      <c r="G52" s="12">
        <v>104.057171161177</v>
      </c>
      <c r="H52" t="b">
        <f t="shared" si="1"/>
        <v>1</v>
      </c>
      <c r="I52" t="b">
        <f t="shared" si="2"/>
        <v>1</v>
      </c>
      <c r="K52" s="1">
        <v>40532</v>
      </c>
      <c r="L52">
        <v>101.511723421276</v>
      </c>
      <c r="M52" t="b">
        <f t="shared" si="3"/>
        <v>1</v>
      </c>
      <c r="N52" s="1">
        <v>40532</v>
      </c>
      <c r="O52">
        <v>101.511723421276</v>
      </c>
      <c r="P52" t="b">
        <f t="shared" si="4"/>
        <v>1</v>
      </c>
      <c r="Q52" t="b">
        <f t="shared" si="5"/>
        <v>1</v>
      </c>
    </row>
    <row r="53" spans="1:17" x14ac:dyDescent="0.25">
      <c r="A53" s="1">
        <v>40539</v>
      </c>
      <c r="B53" s="2">
        <v>104.579288455097</v>
      </c>
      <c r="C53" s="2">
        <f>VLOOKUP(A53,'TR Repo Index (TONIA)'!$A$3:$H$1849,8,FALSE)</f>
        <v>100.17596009534674</v>
      </c>
      <c r="D53" s="11">
        <v>104.579288455097</v>
      </c>
      <c r="E53" t="b">
        <f t="shared" si="0"/>
        <v>1</v>
      </c>
      <c r="F53" s="1">
        <v>40539</v>
      </c>
      <c r="G53" s="12">
        <v>104.579288455097</v>
      </c>
      <c r="H53" t="b">
        <f t="shared" si="1"/>
        <v>1</v>
      </c>
      <c r="I53" t="b">
        <f t="shared" si="2"/>
        <v>1</v>
      </c>
      <c r="K53" s="1">
        <v>40539</v>
      </c>
      <c r="L53">
        <v>101.55606914522301</v>
      </c>
      <c r="M53" t="b">
        <f t="shared" si="3"/>
        <v>1</v>
      </c>
      <c r="N53" s="1">
        <v>40539</v>
      </c>
      <c r="O53">
        <v>101.55606914522301</v>
      </c>
      <c r="P53" t="b">
        <f t="shared" si="4"/>
        <v>1</v>
      </c>
      <c r="Q53" t="b">
        <f t="shared" si="5"/>
        <v>1</v>
      </c>
    </row>
    <row r="54" spans="1:17" x14ac:dyDescent="0.25">
      <c r="A54" s="1">
        <v>40548</v>
      </c>
      <c r="B54" s="2">
        <v>104.60806127555399</v>
      </c>
      <c r="C54" s="2">
        <f>VLOOKUP(A54,'TR Repo Index (TONIA)'!$A$3:$H$1849,8,FALSE)</f>
        <v>100.17866876955496</v>
      </c>
      <c r="D54" s="11">
        <v>104.60806127555399</v>
      </c>
      <c r="E54" t="b">
        <f t="shared" si="0"/>
        <v>1</v>
      </c>
      <c r="F54" s="1">
        <v>40548</v>
      </c>
      <c r="G54" s="12">
        <v>104.60806127555399</v>
      </c>
      <c r="H54" t="b">
        <f t="shared" si="1"/>
        <v>1</v>
      </c>
      <c r="I54" t="b">
        <f t="shared" si="2"/>
        <v>1</v>
      </c>
      <c r="K54" s="1">
        <v>40548</v>
      </c>
      <c r="L54">
        <v>101.552254305547</v>
      </c>
      <c r="M54" t="b">
        <f t="shared" si="3"/>
        <v>1</v>
      </c>
      <c r="N54" s="1">
        <v>40548</v>
      </c>
      <c r="O54">
        <v>101.552254305547</v>
      </c>
      <c r="P54" t="b">
        <f t="shared" si="4"/>
        <v>1</v>
      </c>
      <c r="Q54" t="b">
        <f t="shared" si="5"/>
        <v>1</v>
      </c>
    </row>
    <row r="55" spans="1:17" x14ac:dyDescent="0.25">
      <c r="A55" s="1">
        <v>40553</v>
      </c>
      <c r="B55" s="2">
        <v>104.211935779551</v>
      </c>
      <c r="C55" s="2">
        <f>VLOOKUP(A55,'TR Repo Index (TONIA)'!$A$3:$H$1849,8,FALSE)</f>
        <v>100.18041343119866</v>
      </c>
      <c r="D55" s="11">
        <v>104.211935779551</v>
      </c>
      <c r="E55" t="b">
        <f t="shared" si="0"/>
        <v>1</v>
      </c>
      <c r="F55" s="1">
        <v>40553</v>
      </c>
      <c r="G55" s="12">
        <v>104.211935779551</v>
      </c>
      <c r="H55" t="b">
        <f t="shared" si="1"/>
        <v>1</v>
      </c>
      <c r="I55" t="b">
        <f t="shared" si="2"/>
        <v>1</v>
      </c>
      <c r="K55" s="1">
        <v>40553</v>
      </c>
      <c r="L55">
        <v>101.582441232113</v>
      </c>
      <c r="M55" t="b">
        <f t="shared" si="3"/>
        <v>1</v>
      </c>
      <c r="N55" s="1">
        <v>40553</v>
      </c>
      <c r="O55">
        <v>101.582441232113</v>
      </c>
      <c r="P55" t="b">
        <f t="shared" si="4"/>
        <v>1</v>
      </c>
      <c r="Q55" t="b">
        <f t="shared" si="5"/>
        <v>1</v>
      </c>
    </row>
    <row r="56" spans="1:17" x14ac:dyDescent="0.25">
      <c r="A56" s="1">
        <v>40560</v>
      </c>
      <c r="B56" s="2">
        <v>104.617315700701</v>
      </c>
      <c r="C56" s="2">
        <f>VLOOKUP(A56,'TR Repo Index (TONIA)'!$A$3:$H$1849,8,FALSE)</f>
        <v>100.1835419479293</v>
      </c>
      <c r="D56" s="11">
        <v>104.617315700701</v>
      </c>
      <c r="E56" t="b">
        <f t="shared" si="0"/>
        <v>1</v>
      </c>
      <c r="F56" s="1">
        <v>40560</v>
      </c>
      <c r="G56" s="12">
        <v>104.617315700701</v>
      </c>
      <c r="H56" t="b">
        <f t="shared" si="1"/>
        <v>1</v>
      </c>
      <c r="I56" t="b">
        <f t="shared" si="2"/>
        <v>1</v>
      </c>
      <c r="K56" s="1">
        <v>40560</v>
      </c>
      <c r="L56">
        <v>101.598597089457</v>
      </c>
      <c r="M56" t="b">
        <f t="shared" si="3"/>
        <v>1</v>
      </c>
      <c r="N56" s="1">
        <v>40560</v>
      </c>
      <c r="O56">
        <v>101.598597089457</v>
      </c>
      <c r="P56" t="b">
        <f t="shared" si="4"/>
        <v>1</v>
      </c>
      <c r="Q56" t="b">
        <f t="shared" si="5"/>
        <v>1</v>
      </c>
    </row>
    <row r="57" spans="1:17" x14ac:dyDescent="0.25">
      <c r="A57" s="1">
        <v>40567</v>
      </c>
      <c r="B57" s="2">
        <v>104.484298636009</v>
      </c>
      <c r="C57" s="2">
        <f>VLOOKUP(A57,'TR Repo Index (TONIA)'!$A$3:$H$1849,8,FALSE)</f>
        <v>100.18700486147291</v>
      </c>
      <c r="D57" s="11">
        <v>104.484298636009</v>
      </c>
      <c r="E57" t="b">
        <f t="shared" si="0"/>
        <v>1</v>
      </c>
      <c r="F57" s="1">
        <v>40567</v>
      </c>
      <c r="G57" s="12">
        <v>104.484298636009</v>
      </c>
      <c r="H57" t="b">
        <f t="shared" si="1"/>
        <v>1</v>
      </c>
      <c r="I57" t="b">
        <f t="shared" si="2"/>
        <v>1</v>
      </c>
      <c r="K57" s="1">
        <v>40567</v>
      </c>
      <c r="L57">
        <v>101.60954696864501</v>
      </c>
      <c r="M57" t="b">
        <f t="shared" si="3"/>
        <v>1</v>
      </c>
      <c r="N57" s="1">
        <v>40567</v>
      </c>
      <c r="O57">
        <v>101.60954696864501</v>
      </c>
      <c r="P57" t="b">
        <f t="shared" si="4"/>
        <v>1</v>
      </c>
      <c r="Q57" t="b">
        <f t="shared" si="5"/>
        <v>1</v>
      </c>
    </row>
    <row r="58" spans="1:17" x14ac:dyDescent="0.25">
      <c r="A58" s="1">
        <v>40574</v>
      </c>
      <c r="B58" s="2">
        <v>104.598355106556</v>
      </c>
      <c r="C58" s="2">
        <f>VLOOKUP(A58,'TR Repo Index (TONIA)'!$A$3:$H$1849,8,FALSE)</f>
        <v>100.18990817701184</v>
      </c>
      <c r="D58" s="11">
        <v>104.598355106556</v>
      </c>
      <c r="E58" t="b">
        <f t="shared" si="0"/>
        <v>1</v>
      </c>
      <c r="F58" s="1">
        <v>40574</v>
      </c>
      <c r="G58" s="12">
        <v>104.598355106556</v>
      </c>
      <c r="H58" t="b">
        <f t="shared" si="1"/>
        <v>1</v>
      </c>
      <c r="I58" t="b">
        <f t="shared" si="2"/>
        <v>1</v>
      </c>
      <c r="K58" s="1">
        <v>40574</v>
      </c>
      <c r="L58">
        <v>101.569791248153</v>
      </c>
      <c r="M58" t="b">
        <f t="shared" si="3"/>
        <v>1</v>
      </c>
      <c r="N58" s="1">
        <v>40574</v>
      </c>
      <c r="O58">
        <v>101.569791248153</v>
      </c>
      <c r="P58" t="b">
        <f t="shared" si="4"/>
        <v>1</v>
      </c>
      <c r="Q58" t="b">
        <f t="shared" si="5"/>
        <v>1</v>
      </c>
    </row>
    <row r="59" spans="1:17" x14ac:dyDescent="0.25">
      <c r="A59" s="1">
        <v>40581</v>
      </c>
      <c r="B59" s="2">
        <v>104.560556542546</v>
      </c>
      <c r="C59" s="2">
        <f>VLOOKUP(A59,'TR Repo Index (TONIA)'!$A$3:$H$1849,8,FALSE)</f>
        <v>100.19256238666881</v>
      </c>
      <c r="D59" s="11">
        <v>104.560556542546</v>
      </c>
      <c r="E59" t="b">
        <f t="shared" si="0"/>
        <v>1</v>
      </c>
      <c r="F59" s="1">
        <v>40581</v>
      </c>
      <c r="G59" s="12">
        <v>104.560556542546</v>
      </c>
      <c r="H59" t="b">
        <f t="shared" si="1"/>
        <v>1</v>
      </c>
      <c r="I59" t="b">
        <f t="shared" si="2"/>
        <v>1</v>
      </c>
      <c r="K59" s="1">
        <v>40581</v>
      </c>
      <c r="L59">
        <v>101.593660266672</v>
      </c>
      <c r="M59" t="b">
        <f t="shared" si="3"/>
        <v>1</v>
      </c>
      <c r="N59" s="1">
        <v>40581</v>
      </c>
      <c r="O59">
        <v>101.593660266672</v>
      </c>
      <c r="P59" t="b">
        <f t="shared" si="4"/>
        <v>1</v>
      </c>
      <c r="Q59" t="b">
        <f t="shared" si="5"/>
        <v>1</v>
      </c>
    </row>
    <row r="60" spans="1:17" x14ac:dyDescent="0.25">
      <c r="A60" s="1">
        <v>40588</v>
      </c>
      <c r="B60" s="2">
        <v>104.602511110829</v>
      </c>
      <c r="C60" s="2">
        <f>VLOOKUP(A60,'TR Repo Index (TONIA)'!$A$3:$H$1849,8,FALSE)</f>
        <v>100.19413052255047</v>
      </c>
      <c r="D60" s="11">
        <v>104.602511110829</v>
      </c>
      <c r="E60" t="b">
        <f t="shared" si="0"/>
        <v>1</v>
      </c>
      <c r="F60" s="1">
        <v>40588</v>
      </c>
      <c r="G60" s="12">
        <v>104.602511110829</v>
      </c>
      <c r="H60" t="b">
        <f t="shared" si="1"/>
        <v>1</v>
      </c>
      <c r="I60" t="b">
        <f t="shared" si="2"/>
        <v>1</v>
      </c>
      <c r="K60" s="1">
        <v>40588</v>
      </c>
      <c r="L60">
        <v>101.616697007203</v>
      </c>
      <c r="M60" t="b">
        <f t="shared" si="3"/>
        <v>1</v>
      </c>
      <c r="N60" s="1">
        <v>40588</v>
      </c>
      <c r="O60">
        <v>101.616697007203</v>
      </c>
      <c r="P60" t="b">
        <f t="shared" si="4"/>
        <v>1</v>
      </c>
      <c r="Q60" t="b">
        <f t="shared" si="5"/>
        <v>1</v>
      </c>
    </row>
    <row r="61" spans="1:17" x14ac:dyDescent="0.25">
      <c r="A61" s="1">
        <v>40595</v>
      </c>
      <c r="B61" s="2">
        <v>104.64606833978</v>
      </c>
      <c r="C61" s="2">
        <f>VLOOKUP(A61,'TR Repo Index (TONIA)'!$A$3:$H$1849,8,FALSE)</f>
        <v>100.19696688469386</v>
      </c>
      <c r="D61" s="11">
        <v>104.64606833978</v>
      </c>
      <c r="E61" t="b">
        <f t="shared" si="0"/>
        <v>1</v>
      </c>
      <c r="F61" s="1">
        <v>40595</v>
      </c>
      <c r="G61" s="12">
        <v>104.64606833978</v>
      </c>
      <c r="H61" t="b">
        <f t="shared" si="1"/>
        <v>1</v>
      </c>
      <c r="I61" t="b">
        <f t="shared" si="2"/>
        <v>1</v>
      </c>
      <c r="K61" s="1">
        <v>40595</v>
      </c>
      <c r="L61">
        <v>101.680215531325</v>
      </c>
      <c r="M61" t="b">
        <f t="shared" si="3"/>
        <v>1</v>
      </c>
      <c r="N61" s="1">
        <v>40595</v>
      </c>
      <c r="O61">
        <v>101.680215531325</v>
      </c>
      <c r="P61" t="b">
        <f t="shared" si="4"/>
        <v>1</v>
      </c>
      <c r="Q61" t="b">
        <f t="shared" si="5"/>
        <v>1</v>
      </c>
    </row>
    <row r="62" spans="1:17" x14ac:dyDescent="0.25">
      <c r="A62" s="1">
        <v>40602</v>
      </c>
      <c r="B62" s="2">
        <v>104.672838379563</v>
      </c>
      <c r="C62" s="2">
        <f>VLOOKUP(A62,'TR Repo Index (TONIA)'!$A$3:$H$1849,8,FALSE)</f>
        <v>100.19936793581685</v>
      </c>
      <c r="D62" s="11">
        <v>104.672838379563</v>
      </c>
      <c r="E62" t="b">
        <f t="shared" si="0"/>
        <v>1</v>
      </c>
      <c r="F62" s="1">
        <v>40602</v>
      </c>
      <c r="G62" s="12">
        <v>104.672838379563</v>
      </c>
      <c r="H62" t="b">
        <f t="shared" si="1"/>
        <v>1</v>
      </c>
      <c r="I62" t="b">
        <f t="shared" si="2"/>
        <v>1</v>
      </c>
      <c r="K62" s="1">
        <v>40602</v>
      </c>
      <c r="L62">
        <v>101.664127155109</v>
      </c>
      <c r="M62" t="b">
        <f t="shared" si="3"/>
        <v>1</v>
      </c>
      <c r="N62" s="1">
        <v>40602</v>
      </c>
      <c r="O62">
        <v>101.664127155109</v>
      </c>
      <c r="P62" t="b">
        <f t="shared" si="4"/>
        <v>1</v>
      </c>
      <c r="Q62" t="b">
        <f t="shared" si="5"/>
        <v>1</v>
      </c>
    </row>
    <row r="63" spans="1:17" x14ac:dyDescent="0.25">
      <c r="A63" s="1">
        <v>40611</v>
      </c>
      <c r="B63" s="2">
        <v>105.02376389977201</v>
      </c>
      <c r="C63" s="2">
        <f>VLOOKUP(A63,'TR Repo Index (TONIA)'!$A$3:$H$1849,8,FALSE)</f>
        <v>100.20185377028838</v>
      </c>
      <c r="D63" s="11">
        <v>105.02376389977201</v>
      </c>
      <c r="E63" t="b">
        <f t="shared" si="0"/>
        <v>1</v>
      </c>
      <c r="F63" s="1">
        <v>40611</v>
      </c>
      <c r="G63" s="12">
        <v>105.02376389977201</v>
      </c>
      <c r="H63" t="b">
        <f t="shared" si="1"/>
        <v>1</v>
      </c>
      <c r="I63" t="b">
        <f t="shared" si="2"/>
        <v>1</v>
      </c>
      <c r="K63" s="1">
        <v>40611</v>
      </c>
      <c r="L63">
        <v>101.694961464362</v>
      </c>
      <c r="M63" t="b">
        <f t="shared" si="3"/>
        <v>1</v>
      </c>
      <c r="N63" s="1">
        <v>40611</v>
      </c>
      <c r="O63">
        <v>101.694961464362</v>
      </c>
      <c r="P63" t="b">
        <f t="shared" si="4"/>
        <v>1</v>
      </c>
      <c r="Q63" t="b">
        <f t="shared" si="5"/>
        <v>1</v>
      </c>
    </row>
    <row r="64" spans="1:17" x14ac:dyDescent="0.25">
      <c r="A64" s="1">
        <v>40616</v>
      </c>
      <c r="B64" s="2">
        <v>105.271839857336</v>
      </c>
      <c r="C64" s="2">
        <f>VLOOKUP(A64,'TR Repo Index (TONIA)'!$A$3:$H$1849,8,FALSE)</f>
        <v>100.20331688091753</v>
      </c>
      <c r="D64" s="11">
        <v>105.271839857336</v>
      </c>
      <c r="E64" t="b">
        <f t="shared" si="0"/>
        <v>1</v>
      </c>
      <c r="F64" s="1">
        <v>40616</v>
      </c>
      <c r="G64" s="12">
        <v>105.271839857336</v>
      </c>
      <c r="H64" t="b">
        <f t="shared" si="1"/>
        <v>1</v>
      </c>
      <c r="I64" t="b">
        <f t="shared" si="2"/>
        <v>1</v>
      </c>
      <c r="K64" s="1">
        <v>40616</v>
      </c>
      <c r="L64">
        <v>101.729448993254</v>
      </c>
      <c r="M64" t="b">
        <f t="shared" si="3"/>
        <v>1</v>
      </c>
      <c r="N64" s="1">
        <v>40616</v>
      </c>
      <c r="O64">
        <v>101.729448993254</v>
      </c>
      <c r="P64" t="b">
        <f t="shared" si="4"/>
        <v>1</v>
      </c>
      <c r="Q64" t="b">
        <f t="shared" si="5"/>
        <v>1</v>
      </c>
    </row>
    <row r="65" spans="1:17" x14ac:dyDescent="0.25">
      <c r="A65" s="1">
        <v>40626</v>
      </c>
      <c r="B65" s="2">
        <v>105.536454753939</v>
      </c>
      <c r="C65" s="2">
        <f>VLOOKUP(A65,'TR Repo Index (TONIA)'!$A$3:$H$1849,8,FALSE)</f>
        <v>100.2065106365072</v>
      </c>
      <c r="D65" s="11">
        <v>105.536454753939</v>
      </c>
      <c r="E65" t="b">
        <f t="shared" si="0"/>
        <v>1</v>
      </c>
      <c r="F65" s="1">
        <v>40626</v>
      </c>
      <c r="G65" s="12">
        <v>105.536454753939</v>
      </c>
      <c r="H65" t="b">
        <f t="shared" si="1"/>
        <v>1</v>
      </c>
      <c r="I65" t="b">
        <f t="shared" si="2"/>
        <v>1</v>
      </c>
      <c r="K65" s="1">
        <v>40626</v>
      </c>
      <c r="L65">
        <v>101.77969763436001</v>
      </c>
      <c r="M65" t="b">
        <f t="shared" si="3"/>
        <v>1</v>
      </c>
      <c r="N65" s="1">
        <v>40626</v>
      </c>
      <c r="O65">
        <v>101.77969763436001</v>
      </c>
      <c r="P65" t="b">
        <f t="shared" si="4"/>
        <v>1</v>
      </c>
      <c r="Q65" t="b">
        <f t="shared" si="5"/>
        <v>1</v>
      </c>
    </row>
    <row r="66" spans="1:17" x14ac:dyDescent="0.25">
      <c r="A66" s="1">
        <v>40630</v>
      </c>
      <c r="B66" s="2">
        <v>105.561871208509</v>
      </c>
      <c r="C66" s="2">
        <f>VLOOKUP(A66,'TR Repo Index (TONIA)'!$A$3:$H$1849,8,FALSE)</f>
        <v>100.20692887969636</v>
      </c>
      <c r="D66" s="11">
        <v>105.561871208509</v>
      </c>
      <c r="E66" t="b">
        <f t="shared" si="0"/>
        <v>1</v>
      </c>
      <c r="F66" s="1">
        <v>40630</v>
      </c>
      <c r="G66" s="12">
        <v>105.561871208509</v>
      </c>
      <c r="H66" t="b">
        <f t="shared" si="1"/>
        <v>1</v>
      </c>
      <c r="I66" t="b">
        <f t="shared" si="2"/>
        <v>1</v>
      </c>
      <c r="K66" s="1">
        <v>40630</v>
      </c>
      <c r="L66">
        <v>101.790593387219</v>
      </c>
      <c r="M66" t="b">
        <f t="shared" si="3"/>
        <v>1</v>
      </c>
      <c r="N66" s="1">
        <v>40630</v>
      </c>
      <c r="O66">
        <v>101.790593387219</v>
      </c>
      <c r="P66" t="b">
        <f t="shared" si="4"/>
        <v>1</v>
      </c>
      <c r="Q66" t="b">
        <f t="shared" si="5"/>
        <v>1</v>
      </c>
    </row>
    <row r="67" spans="1:17" x14ac:dyDescent="0.25">
      <c r="A67" s="1">
        <v>40637</v>
      </c>
      <c r="B67" s="2">
        <v>105.677892911855</v>
      </c>
      <c r="C67" s="2">
        <f>VLOOKUP(A67,'TR Repo Index (TONIA)'!$A$3:$H$1849,8,FALSE)</f>
        <v>100.20890581517673</v>
      </c>
      <c r="D67" s="11">
        <v>105.677892911855</v>
      </c>
      <c r="E67" t="b">
        <f t="shared" ref="E67:E130" si="6">B67=D67</f>
        <v>1</v>
      </c>
      <c r="F67" s="1">
        <v>40637</v>
      </c>
      <c r="G67" s="12">
        <v>105.677892911855</v>
      </c>
      <c r="H67" t="b">
        <f t="shared" ref="H67:H130" si="7">F67=A67</f>
        <v>1</v>
      </c>
      <c r="I67" t="b">
        <f t="shared" ref="I67:I130" si="8">G67=D67</f>
        <v>1</v>
      </c>
      <c r="K67" s="1">
        <v>40637</v>
      </c>
      <c r="L67">
        <v>101.82200181783401</v>
      </c>
      <c r="M67" t="b">
        <f t="shared" ref="M67:M130" si="9">K67=A67</f>
        <v>1</v>
      </c>
      <c r="N67" s="1">
        <v>40637</v>
      </c>
      <c r="O67">
        <v>101.82200181783401</v>
      </c>
      <c r="P67" t="b">
        <f t="shared" ref="P67:P130" si="10">K67=N67</f>
        <v>1</v>
      </c>
      <c r="Q67" t="b">
        <f t="shared" ref="Q67:Q130" si="11">L67=O67</f>
        <v>1</v>
      </c>
    </row>
    <row r="68" spans="1:17" x14ac:dyDescent="0.25">
      <c r="A68" s="1">
        <v>40644</v>
      </c>
      <c r="B68" s="2">
        <v>105.60438398710799</v>
      </c>
      <c r="C68" s="2">
        <f>VLOOKUP(A68,'TR Repo Index (TONIA)'!$A$3:$H$1849,8,FALSE)</f>
        <v>100.21107378238572</v>
      </c>
      <c r="D68" s="11">
        <v>105.60438398710799</v>
      </c>
      <c r="E68" t="b">
        <f t="shared" si="6"/>
        <v>1</v>
      </c>
      <c r="F68" s="1">
        <v>40644</v>
      </c>
      <c r="G68" s="12">
        <v>105.60438398710799</v>
      </c>
      <c r="H68" t="b">
        <f t="shared" si="7"/>
        <v>1</v>
      </c>
      <c r="I68" t="b">
        <f t="shared" si="8"/>
        <v>1</v>
      </c>
      <c r="K68" s="1">
        <v>40644</v>
      </c>
      <c r="L68">
        <v>101.83612719173701</v>
      </c>
      <c r="M68" t="b">
        <f t="shared" si="9"/>
        <v>1</v>
      </c>
      <c r="N68" s="1">
        <v>40644</v>
      </c>
      <c r="O68">
        <v>101.83612719173701</v>
      </c>
      <c r="P68" t="b">
        <f t="shared" si="10"/>
        <v>1</v>
      </c>
      <c r="Q68" t="b">
        <f t="shared" si="11"/>
        <v>1</v>
      </c>
    </row>
    <row r="69" spans="1:17" x14ac:dyDescent="0.25">
      <c r="A69" s="1">
        <v>40651</v>
      </c>
      <c r="B69" s="2">
        <v>105.364370762562</v>
      </c>
      <c r="C69" s="2">
        <f>VLOOKUP(A69,'TR Repo Index (TONIA)'!$A$3:$H$1849,8,FALSE)</f>
        <v>100.21277950437086</v>
      </c>
      <c r="D69" s="11">
        <v>105.364370762562</v>
      </c>
      <c r="E69" t="b">
        <f t="shared" si="6"/>
        <v>1</v>
      </c>
      <c r="F69" s="1">
        <v>40651</v>
      </c>
      <c r="G69" s="12">
        <v>105.364370762562</v>
      </c>
      <c r="H69" t="b">
        <f t="shared" si="7"/>
        <v>1</v>
      </c>
      <c r="I69" t="b">
        <f t="shared" si="8"/>
        <v>1</v>
      </c>
      <c r="K69" s="1">
        <v>40651</v>
      </c>
      <c r="L69">
        <v>101.85323879574101</v>
      </c>
      <c r="M69" t="b">
        <f t="shared" si="9"/>
        <v>1</v>
      </c>
      <c r="N69" s="1">
        <v>40651</v>
      </c>
      <c r="O69">
        <v>101.85323879574101</v>
      </c>
      <c r="P69" t="b">
        <f t="shared" si="10"/>
        <v>1</v>
      </c>
      <c r="Q69" t="b">
        <f t="shared" si="11"/>
        <v>1</v>
      </c>
    </row>
    <row r="70" spans="1:17" x14ac:dyDescent="0.25">
      <c r="A70" s="1">
        <v>40658</v>
      </c>
      <c r="B70" s="2">
        <v>105.483305249759</v>
      </c>
      <c r="C70" s="2">
        <f>VLOOKUP(A70,'TR Repo Index (TONIA)'!$A$3:$H$1849,8,FALSE)</f>
        <v>100.21424403339965</v>
      </c>
      <c r="D70" s="11">
        <v>105.483305249759</v>
      </c>
      <c r="E70" t="b">
        <f t="shared" si="6"/>
        <v>1</v>
      </c>
      <c r="F70" s="1">
        <v>40658</v>
      </c>
      <c r="G70" s="12">
        <v>105.483305249759</v>
      </c>
      <c r="H70" t="b">
        <f t="shared" si="7"/>
        <v>1</v>
      </c>
      <c r="I70" t="b">
        <f t="shared" si="8"/>
        <v>1</v>
      </c>
      <c r="K70" s="1">
        <v>40658</v>
      </c>
      <c r="L70">
        <v>101.871034288774</v>
      </c>
      <c r="M70" t="b">
        <f t="shared" si="9"/>
        <v>1</v>
      </c>
      <c r="N70" s="1">
        <v>40658</v>
      </c>
      <c r="O70">
        <v>101.871034288774</v>
      </c>
      <c r="P70" t="b">
        <f t="shared" si="10"/>
        <v>1</v>
      </c>
      <c r="Q70" t="b">
        <f t="shared" si="11"/>
        <v>1</v>
      </c>
    </row>
    <row r="71" spans="1:17" x14ac:dyDescent="0.25">
      <c r="A71" s="1">
        <v>40666</v>
      </c>
      <c r="B71" s="2">
        <v>105.409876048474</v>
      </c>
      <c r="C71" s="2">
        <f>VLOOKUP(A71,'TR Repo Index (TONIA)'!$A$3:$H$1849,8,FALSE)</f>
        <v>100.21582107467459</v>
      </c>
      <c r="D71" s="11">
        <v>105.409876048474</v>
      </c>
      <c r="E71" t="b">
        <f t="shared" si="6"/>
        <v>1</v>
      </c>
      <c r="F71" s="1">
        <v>40666</v>
      </c>
      <c r="G71" s="12">
        <v>105.409876048474</v>
      </c>
      <c r="H71" t="b">
        <f t="shared" si="7"/>
        <v>1</v>
      </c>
      <c r="I71" t="b">
        <f t="shared" si="8"/>
        <v>1</v>
      </c>
      <c r="K71" s="1">
        <v>40666</v>
      </c>
      <c r="L71">
        <v>101.886058438544</v>
      </c>
      <c r="M71" t="b">
        <f t="shared" si="9"/>
        <v>1</v>
      </c>
      <c r="N71" s="1">
        <v>40666</v>
      </c>
      <c r="O71">
        <v>101.886058438544</v>
      </c>
      <c r="P71" t="b">
        <f t="shared" si="10"/>
        <v>1</v>
      </c>
      <c r="Q71" t="b">
        <f t="shared" si="11"/>
        <v>1</v>
      </c>
    </row>
    <row r="72" spans="1:17" x14ac:dyDescent="0.25">
      <c r="A72" s="1">
        <v>40673</v>
      </c>
      <c r="B72" s="2">
        <v>105.50201311791</v>
      </c>
      <c r="C72" s="2">
        <f>VLOOKUP(A72,'TR Repo Index (TONIA)'!$A$3:$H$1849,8,FALSE)</f>
        <v>100.21689129870704</v>
      </c>
      <c r="D72" s="11">
        <v>105.50201311791</v>
      </c>
      <c r="E72" t="b">
        <f t="shared" si="6"/>
        <v>1</v>
      </c>
      <c r="F72" s="1">
        <v>40673</v>
      </c>
      <c r="G72" s="12">
        <v>105.50201311791</v>
      </c>
      <c r="H72" t="b">
        <f t="shared" si="7"/>
        <v>1</v>
      </c>
      <c r="I72" t="b">
        <f t="shared" si="8"/>
        <v>1</v>
      </c>
      <c r="K72" s="1">
        <v>40673</v>
      </c>
      <c r="L72">
        <v>101.894855657549</v>
      </c>
      <c r="M72" t="b">
        <f t="shared" si="9"/>
        <v>1</v>
      </c>
      <c r="N72" s="1">
        <v>40673</v>
      </c>
      <c r="O72">
        <v>101.894855657549</v>
      </c>
      <c r="P72" t="b">
        <f t="shared" si="10"/>
        <v>1</v>
      </c>
      <c r="Q72" t="b">
        <f t="shared" si="11"/>
        <v>1</v>
      </c>
    </row>
    <row r="73" spans="1:17" x14ac:dyDescent="0.25">
      <c r="A73" s="1">
        <v>40679</v>
      </c>
      <c r="B73" s="2">
        <v>105.585029520809</v>
      </c>
      <c r="C73" s="2">
        <f>VLOOKUP(A73,'TR Repo Index (TONIA)'!$A$3:$H$1849,8,FALSE)</f>
        <v>100.21886932994508</v>
      </c>
      <c r="D73" s="11">
        <v>105.585029520809</v>
      </c>
      <c r="E73" t="b">
        <f t="shared" si="6"/>
        <v>1</v>
      </c>
      <c r="F73" s="1">
        <v>40679</v>
      </c>
      <c r="G73" s="12">
        <v>105.585029520809</v>
      </c>
      <c r="H73" t="b">
        <f t="shared" si="7"/>
        <v>1</v>
      </c>
      <c r="I73" t="b">
        <f t="shared" si="8"/>
        <v>1</v>
      </c>
      <c r="K73" s="1">
        <v>40679</v>
      </c>
      <c r="L73">
        <v>101.90973310963599</v>
      </c>
      <c r="M73" t="b">
        <f t="shared" si="9"/>
        <v>1</v>
      </c>
      <c r="N73" s="1">
        <v>40679</v>
      </c>
      <c r="O73">
        <v>101.90973310963599</v>
      </c>
      <c r="P73" t="b">
        <f t="shared" si="10"/>
        <v>1</v>
      </c>
      <c r="Q73" t="b">
        <f t="shared" si="11"/>
        <v>1</v>
      </c>
    </row>
    <row r="74" spans="1:17" x14ac:dyDescent="0.25">
      <c r="A74" s="1">
        <v>40686</v>
      </c>
      <c r="B74" s="2">
        <v>105.623946601127</v>
      </c>
      <c r="C74" s="2">
        <f>VLOOKUP(A74,'TR Repo Index (TONIA)'!$A$3:$H$1849,8,FALSE)</f>
        <v>100.22192928404074</v>
      </c>
      <c r="D74" s="11">
        <v>105.623946601127</v>
      </c>
      <c r="E74" t="b">
        <f t="shared" si="6"/>
        <v>1</v>
      </c>
      <c r="F74" s="1">
        <v>40686</v>
      </c>
      <c r="G74" s="12">
        <v>105.623946601127</v>
      </c>
      <c r="H74" t="b">
        <f t="shared" si="7"/>
        <v>1</v>
      </c>
      <c r="I74" t="b">
        <f t="shared" si="8"/>
        <v>1</v>
      </c>
      <c r="K74" s="1">
        <v>40686</v>
      </c>
      <c r="L74">
        <v>101.927915091721</v>
      </c>
      <c r="M74" t="b">
        <f t="shared" si="9"/>
        <v>1</v>
      </c>
      <c r="N74" s="1">
        <v>40686</v>
      </c>
      <c r="O74">
        <v>101.927915091721</v>
      </c>
      <c r="P74" t="b">
        <f t="shared" si="10"/>
        <v>1</v>
      </c>
      <c r="Q74" t="b">
        <f t="shared" si="11"/>
        <v>1</v>
      </c>
    </row>
    <row r="75" spans="1:17" x14ac:dyDescent="0.25">
      <c r="A75" s="1">
        <v>40693</v>
      </c>
      <c r="B75" s="2">
        <v>105.717809848131</v>
      </c>
      <c r="C75" s="2">
        <f>VLOOKUP(A75,'TR Repo Index (TONIA)'!$A$3:$H$1849,8,FALSE)</f>
        <v>100.23779692777219</v>
      </c>
      <c r="D75" s="11">
        <v>105.717809848131</v>
      </c>
      <c r="E75" t="b">
        <f t="shared" si="6"/>
        <v>1</v>
      </c>
      <c r="F75" s="1">
        <v>40693</v>
      </c>
      <c r="G75" s="12">
        <v>105.717809848131</v>
      </c>
      <c r="H75" t="b">
        <f t="shared" si="7"/>
        <v>1</v>
      </c>
      <c r="I75" t="b">
        <f t="shared" si="8"/>
        <v>1</v>
      </c>
      <c r="K75" s="1">
        <v>40693</v>
      </c>
      <c r="L75">
        <v>101.949454875727</v>
      </c>
      <c r="M75" t="b">
        <f t="shared" si="9"/>
        <v>1</v>
      </c>
      <c r="N75" s="1">
        <v>40693</v>
      </c>
      <c r="O75">
        <v>101.949454875727</v>
      </c>
      <c r="P75" t="b">
        <f t="shared" si="10"/>
        <v>1</v>
      </c>
      <c r="Q75" t="b">
        <f t="shared" si="11"/>
        <v>1</v>
      </c>
    </row>
    <row r="76" spans="1:17" x14ac:dyDescent="0.25">
      <c r="A76" s="1">
        <v>40700</v>
      </c>
      <c r="B76" s="2">
        <v>105.70779665387199</v>
      </c>
      <c r="C76" s="2">
        <f>VLOOKUP(A76,'TR Repo Index (TONIA)'!$A$3:$H$1849,8,FALSE)</f>
        <v>100.24007908025611</v>
      </c>
      <c r="D76" s="11">
        <v>105.70779665387199</v>
      </c>
      <c r="E76" t="b">
        <f t="shared" si="6"/>
        <v>1</v>
      </c>
      <c r="F76" s="1">
        <v>40700</v>
      </c>
      <c r="G76" s="12">
        <v>105.70779665387199</v>
      </c>
      <c r="H76" t="b">
        <f t="shared" si="7"/>
        <v>1</v>
      </c>
      <c r="I76" t="b">
        <f t="shared" si="8"/>
        <v>1</v>
      </c>
      <c r="K76" s="1">
        <v>40700</v>
      </c>
      <c r="L76">
        <v>101.965213711022</v>
      </c>
      <c r="M76" t="b">
        <f t="shared" si="9"/>
        <v>1</v>
      </c>
      <c r="N76" s="1">
        <v>40700</v>
      </c>
      <c r="O76">
        <v>101.965213711022</v>
      </c>
      <c r="P76" t="b">
        <f t="shared" si="10"/>
        <v>1</v>
      </c>
      <c r="Q76" t="b">
        <f t="shared" si="11"/>
        <v>1</v>
      </c>
    </row>
    <row r="77" spans="1:17" x14ac:dyDescent="0.25">
      <c r="A77" s="1">
        <v>40707</v>
      </c>
      <c r="B77" s="2">
        <v>105.778998598801</v>
      </c>
      <c r="C77" s="2">
        <f>VLOOKUP(A77,'TR Repo Index (TONIA)'!$A$3:$H$1849,8,FALSE)</f>
        <v>100.24237445313547</v>
      </c>
      <c r="D77" s="11">
        <v>105.778998598801</v>
      </c>
      <c r="E77" t="b">
        <f t="shared" si="6"/>
        <v>1</v>
      </c>
      <c r="F77" s="1">
        <v>40707</v>
      </c>
      <c r="G77" s="12">
        <v>105.778998598801</v>
      </c>
      <c r="H77" t="b">
        <f t="shared" si="7"/>
        <v>1</v>
      </c>
      <c r="I77" t="b">
        <f t="shared" si="8"/>
        <v>1</v>
      </c>
      <c r="K77" s="1">
        <v>40707</v>
      </c>
      <c r="L77">
        <v>101.98221689923</v>
      </c>
      <c r="M77" t="b">
        <f t="shared" si="9"/>
        <v>1</v>
      </c>
      <c r="N77" s="1">
        <v>40707</v>
      </c>
      <c r="O77">
        <v>101.98221689923</v>
      </c>
      <c r="P77" t="b">
        <f t="shared" si="10"/>
        <v>1</v>
      </c>
      <c r="Q77" t="b">
        <f t="shared" si="11"/>
        <v>1</v>
      </c>
    </row>
    <row r="78" spans="1:17" x14ac:dyDescent="0.25">
      <c r="A78" s="1">
        <v>40714</v>
      </c>
      <c r="B78" s="2">
        <v>105.785498129643</v>
      </c>
      <c r="C78" s="2">
        <f>VLOOKUP(A78,'TR Repo Index (TONIA)'!$A$3:$H$1849,8,FALSE)</f>
        <v>100.24542168183872</v>
      </c>
      <c r="D78" s="11">
        <v>105.785498129643</v>
      </c>
      <c r="E78" t="b">
        <f t="shared" si="6"/>
        <v>1</v>
      </c>
      <c r="F78" s="1">
        <v>40714</v>
      </c>
      <c r="G78" s="12">
        <v>105.785498129643</v>
      </c>
      <c r="H78" t="b">
        <f t="shared" si="7"/>
        <v>1</v>
      </c>
      <c r="I78" t="b">
        <f t="shared" si="8"/>
        <v>1</v>
      </c>
      <c r="K78" s="1">
        <v>40714</v>
      </c>
      <c r="L78">
        <v>102.00157485589</v>
      </c>
      <c r="M78" t="b">
        <f t="shared" si="9"/>
        <v>1</v>
      </c>
      <c r="N78" s="1">
        <v>40714</v>
      </c>
      <c r="O78">
        <v>102.00157485589</v>
      </c>
      <c r="P78" t="b">
        <f t="shared" si="10"/>
        <v>1</v>
      </c>
      <c r="Q78" t="b">
        <f t="shared" si="11"/>
        <v>1</v>
      </c>
    </row>
    <row r="79" spans="1:17" x14ac:dyDescent="0.25">
      <c r="A79" s="1">
        <v>40721</v>
      </c>
      <c r="B79" s="2">
        <v>105.84700938462299</v>
      </c>
      <c r="C79" s="2">
        <f>VLOOKUP(A79,'TR Repo Index (TONIA)'!$A$3:$H$1849,8,FALSE)</f>
        <v>100.24722512905603</v>
      </c>
      <c r="D79" s="11">
        <v>105.84700938462299</v>
      </c>
      <c r="E79" t="b">
        <f t="shared" si="6"/>
        <v>1</v>
      </c>
      <c r="F79" s="1">
        <v>40721</v>
      </c>
      <c r="G79" s="12">
        <v>105.84700938462299</v>
      </c>
      <c r="H79" t="b">
        <f t="shared" si="7"/>
        <v>1</v>
      </c>
      <c r="I79" t="b">
        <f t="shared" si="8"/>
        <v>1</v>
      </c>
      <c r="K79" s="1">
        <v>40721</v>
      </c>
      <c r="L79">
        <v>102.020107768711</v>
      </c>
      <c r="M79" t="b">
        <f t="shared" si="9"/>
        <v>1</v>
      </c>
      <c r="N79" s="1">
        <v>40721</v>
      </c>
      <c r="O79">
        <v>102.020107768711</v>
      </c>
      <c r="P79" t="b">
        <f t="shared" si="10"/>
        <v>1</v>
      </c>
      <c r="Q79" t="b">
        <f t="shared" si="11"/>
        <v>1</v>
      </c>
    </row>
    <row r="80" spans="1:17" x14ac:dyDescent="0.25">
      <c r="A80" s="1">
        <v>40728</v>
      </c>
      <c r="B80" s="2">
        <v>105.92010969872</v>
      </c>
      <c r="C80" s="2">
        <f>VLOOKUP(A80,'TR Repo Index (TONIA)'!$A$3:$H$1849,8,FALSE)</f>
        <v>100.24940500563849</v>
      </c>
      <c r="D80" s="11">
        <v>105.92010969872</v>
      </c>
      <c r="E80" t="b">
        <f t="shared" si="6"/>
        <v>1</v>
      </c>
      <c r="F80" s="1">
        <v>40728</v>
      </c>
      <c r="G80" s="12">
        <v>105.92010969872</v>
      </c>
      <c r="H80" t="b">
        <f t="shared" si="7"/>
        <v>1</v>
      </c>
      <c r="I80" t="b">
        <f t="shared" si="8"/>
        <v>1</v>
      </c>
      <c r="K80" s="1">
        <v>40728</v>
      </c>
      <c r="L80">
        <v>102.03438008165401</v>
      </c>
      <c r="M80" t="b">
        <f t="shared" si="9"/>
        <v>1</v>
      </c>
      <c r="N80" s="1">
        <v>40728</v>
      </c>
      <c r="O80">
        <v>102.03438008165401</v>
      </c>
      <c r="P80" t="b">
        <f t="shared" si="10"/>
        <v>1</v>
      </c>
      <c r="Q80" t="b">
        <f t="shared" si="11"/>
        <v>1</v>
      </c>
    </row>
    <row r="81" spans="1:17" x14ac:dyDescent="0.25">
      <c r="A81" s="1">
        <v>40735</v>
      </c>
      <c r="B81" s="2">
        <v>105.93869633799601</v>
      </c>
      <c r="C81" s="2">
        <f>VLOOKUP(A81,'TR Repo Index (TONIA)'!$A$3:$H$1849,8,FALSE)</f>
        <v>100.25177546566883</v>
      </c>
      <c r="D81" s="11">
        <v>105.93869633799601</v>
      </c>
      <c r="E81" t="b">
        <f t="shared" si="6"/>
        <v>1</v>
      </c>
      <c r="F81" s="1">
        <v>40735</v>
      </c>
      <c r="G81" s="12">
        <v>105.93869633799601</v>
      </c>
      <c r="H81" t="b">
        <f t="shared" si="7"/>
        <v>1</v>
      </c>
      <c r="I81" t="b">
        <f t="shared" si="8"/>
        <v>1</v>
      </c>
      <c r="K81" s="1">
        <v>40735</v>
      </c>
      <c r="L81">
        <v>102.05239402465099</v>
      </c>
      <c r="M81" t="b">
        <f t="shared" si="9"/>
        <v>1</v>
      </c>
      <c r="N81" s="1">
        <v>40735</v>
      </c>
      <c r="O81">
        <v>102.05239402465099</v>
      </c>
      <c r="P81" t="b">
        <f t="shared" si="10"/>
        <v>1</v>
      </c>
      <c r="Q81" t="b">
        <f t="shared" si="11"/>
        <v>1</v>
      </c>
    </row>
    <row r="82" spans="1:17" x14ac:dyDescent="0.25">
      <c r="A82" s="1">
        <v>40742</v>
      </c>
      <c r="B82" s="2">
        <v>105.975159004472</v>
      </c>
      <c r="C82" s="2">
        <f>VLOOKUP(A82,'TR Repo Index (TONIA)'!$A$3:$H$1849,8,FALSE)</f>
        <v>100.25398405068248</v>
      </c>
      <c r="D82" s="11">
        <v>105.975159004472</v>
      </c>
      <c r="E82" t="b">
        <f t="shared" si="6"/>
        <v>1</v>
      </c>
      <c r="F82" s="1">
        <v>40742</v>
      </c>
      <c r="G82" s="12">
        <v>105.975159004472</v>
      </c>
      <c r="H82" t="b">
        <f t="shared" si="7"/>
        <v>1</v>
      </c>
      <c r="I82" t="b">
        <f t="shared" si="8"/>
        <v>1</v>
      </c>
      <c r="K82" s="1">
        <v>40742</v>
      </c>
      <c r="L82">
        <v>102.070103430819</v>
      </c>
      <c r="M82" t="b">
        <f t="shared" si="9"/>
        <v>1</v>
      </c>
      <c r="N82" s="1">
        <v>40742</v>
      </c>
      <c r="O82">
        <v>102.070103430819</v>
      </c>
      <c r="P82" t="b">
        <f t="shared" si="10"/>
        <v>1</v>
      </c>
      <c r="Q82" t="b">
        <f t="shared" si="11"/>
        <v>1</v>
      </c>
    </row>
    <row r="83" spans="1:17" x14ac:dyDescent="0.25">
      <c r="A83" s="1">
        <v>40749</v>
      </c>
      <c r="B83" s="2">
        <v>105.204168902402</v>
      </c>
      <c r="C83" s="2">
        <f>VLOOKUP(A83,'TR Repo Index (TONIA)'!$A$3:$H$1849,8,FALSE)</f>
        <v>100.25674731045018</v>
      </c>
      <c r="D83" s="11">
        <v>105.204168902402</v>
      </c>
      <c r="E83" t="b">
        <f t="shared" si="6"/>
        <v>1</v>
      </c>
      <c r="F83" s="1">
        <v>40749</v>
      </c>
      <c r="G83" s="12">
        <v>105.204168902402</v>
      </c>
      <c r="H83" t="b">
        <f t="shared" si="7"/>
        <v>1</v>
      </c>
      <c r="I83" t="b">
        <f t="shared" si="8"/>
        <v>1</v>
      </c>
      <c r="K83" s="1">
        <v>40749</v>
      </c>
      <c r="L83">
        <v>102.088806431672</v>
      </c>
      <c r="M83" t="b">
        <f t="shared" si="9"/>
        <v>1</v>
      </c>
      <c r="N83" s="1">
        <v>40749</v>
      </c>
      <c r="O83">
        <v>102.088806431672</v>
      </c>
      <c r="P83" t="b">
        <f t="shared" si="10"/>
        <v>1</v>
      </c>
      <c r="Q83" t="b">
        <f t="shared" si="11"/>
        <v>1</v>
      </c>
    </row>
    <row r="84" spans="1:17" x14ac:dyDescent="0.25">
      <c r="A84" s="1">
        <v>40756</v>
      </c>
      <c r="B84" s="2">
        <v>106.02610212191701</v>
      </c>
      <c r="C84" s="2">
        <f>VLOOKUP(A84,'TR Repo Index (TONIA)'!$A$3:$H$1849,8,FALSE)</f>
        <v>100.25864184174621</v>
      </c>
      <c r="D84" s="11">
        <v>106.02610212191701</v>
      </c>
      <c r="E84" t="b">
        <f t="shared" si="6"/>
        <v>1</v>
      </c>
      <c r="F84" s="1">
        <v>40756</v>
      </c>
      <c r="G84" s="12">
        <v>106.02610212191701</v>
      </c>
      <c r="H84" t="b">
        <f t="shared" si="7"/>
        <v>1</v>
      </c>
      <c r="I84" t="b">
        <f t="shared" si="8"/>
        <v>1</v>
      </c>
      <c r="K84" s="1">
        <v>40756</v>
      </c>
      <c r="L84">
        <v>102.105147959855</v>
      </c>
      <c r="M84" t="b">
        <f t="shared" si="9"/>
        <v>1</v>
      </c>
      <c r="N84" s="1">
        <v>40756</v>
      </c>
      <c r="O84">
        <v>102.105147959855</v>
      </c>
      <c r="P84" t="b">
        <f t="shared" si="10"/>
        <v>1</v>
      </c>
      <c r="Q84" t="b">
        <f t="shared" si="11"/>
        <v>1</v>
      </c>
    </row>
    <row r="85" spans="1:17" x14ac:dyDescent="0.25">
      <c r="A85" s="1">
        <v>40763</v>
      </c>
      <c r="B85" s="2">
        <v>106.037236592396</v>
      </c>
      <c r="C85" s="2">
        <f>VLOOKUP(A85,'TR Repo Index (TONIA)'!$A$3:$H$1849,8,FALSE)</f>
        <v>100.26268329952127</v>
      </c>
      <c r="D85" s="11">
        <v>106.037236592396</v>
      </c>
      <c r="E85" t="b">
        <f t="shared" si="6"/>
        <v>1</v>
      </c>
      <c r="F85" s="1">
        <v>40763</v>
      </c>
      <c r="G85" s="12">
        <v>106.037236592396</v>
      </c>
      <c r="H85" t="b">
        <f t="shared" si="7"/>
        <v>1</v>
      </c>
      <c r="I85" t="b">
        <f t="shared" si="8"/>
        <v>1</v>
      </c>
      <c r="K85" s="1">
        <v>40763</v>
      </c>
      <c r="L85">
        <v>102.12111860860701</v>
      </c>
      <c r="M85" t="b">
        <f t="shared" si="9"/>
        <v>1</v>
      </c>
      <c r="N85" s="1">
        <v>40763</v>
      </c>
      <c r="O85">
        <v>102.12111860860701</v>
      </c>
      <c r="P85" t="b">
        <f t="shared" si="10"/>
        <v>1</v>
      </c>
      <c r="Q85" t="b">
        <f t="shared" si="11"/>
        <v>1</v>
      </c>
    </row>
    <row r="86" spans="1:17" x14ac:dyDescent="0.25">
      <c r="A86" s="1">
        <v>40770</v>
      </c>
      <c r="B86" s="2">
        <v>106.089290170453</v>
      </c>
      <c r="C86" s="2">
        <f>VLOOKUP(A86,'TR Repo Index (TONIA)'!$A$3:$H$1849,8,FALSE)</f>
        <v>100.29239088714347</v>
      </c>
      <c r="D86" s="11">
        <v>106.089290170453</v>
      </c>
      <c r="E86" t="b">
        <f t="shared" si="6"/>
        <v>1</v>
      </c>
      <c r="F86" s="1">
        <v>40770</v>
      </c>
      <c r="G86" s="12">
        <v>106.089290170453</v>
      </c>
      <c r="H86" t="b">
        <f t="shared" si="7"/>
        <v>1</v>
      </c>
      <c r="I86" t="b">
        <f t="shared" si="8"/>
        <v>1</v>
      </c>
      <c r="K86" s="1">
        <v>40770</v>
      </c>
      <c r="L86">
        <v>102.137387561168</v>
      </c>
      <c r="M86" t="b">
        <f t="shared" si="9"/>
        <v>1</v>
      </c>
      <c r="N86" s="1">
        <v>40770</v>
      </c>
      <c r="O86">
        <v>102.137387561168</v>
      </c>
      <c r="P86" t="b">
        <f t="shared" si="10"/>
        <v>1</v>
      </c>
      <c r="Q86" t="b">
        <f t="shared" si="11"/>
        <v>1</v>
      </c>
    </row>
    <row r="87" spans="1:17" x14ac:dyDescent="0.25">
      <c r="A87" s="1">
        <v>40777</v>
      </c>
      <c r="B87" s="2">
        <v>105.950472044496</v>
      </c>
      <c r="C87" s="2">
        <f>VLOOKUP(A87,'TR Repo Index (TONIA)'!$A$3:$H$1849,8,FALSE)</f>
        <v>100.3034214085082</v>
      </c>
      <c r="D87" s="11">
        <v>105.950472044496</v>
      </c>
      <c r="E87" t="b">
        <f t="shared" si="6"/>
        <v>1</v>
      </c>
      <c r="F87" s="1">
        <v>40777</v>
      </c>
      <c r="G87" s="12">
        <v>105.950472044496</v>
      </c>
      <c r="H87" t="b">
        <f t="shared" si="7"/>
        <v>1</v>
      </c>
      <c r="I87" t="b">
        <f t="shared" si="8"/>
        <v>1</v>
      </c>
      <c r="K87" s="1">
        <v>40777</v>
      </c>
      <c r="L87">
        <v>102.14926435887899</v>
      </c>
      <c r="M87" t="b">
        <f t="shared" si="9"/>
        <v>1</v>
      </c>
      <c r="N87" s="1">
        <v>40777</v>
      </c>
      <c r="O87">
        <v>102.14926435887899</v>
      </c>
      <c r="P87" t="b">
        <f t="shared" si="10"/>
        <v>1</v>
      </c>
      <c r="Q87" t="b">
        <f t="shared" si="11"/>
        <v>1</v>
      </c>
    </row>
    <row r="88" spans="1:17" x14ac:dyDescent="0.25">
      <c r="A88" s="1">
        <v>40786</v>
      </c>
      <c r="B88" s="2">
        <v>105.76530338613399</v>
      </c>
      <c r="C88" s="2">
        <f>VLOOKUP(A88,'TR Repo Index (TONIA)'!$A$3:$H$1849,8,FALSE)</f>
        <v>100.31635823342067</v>
      </c>
      <c r="D88" s="11">
        <v>105.76530338613399</v>
      </c>
      <c r="E88" t="b">
        <f t="shared" si="6"/>
        <v>1</v>
      </c>
      <c r="F88" s="1">
        <v>40786</v>
      </c>
      <c r="G88" s="12">
        <v>105.76530338613399</v>
      </c>
      <c r="H88" t="b">
        <f t="shared" si="7"/>
        <v>1</v>
      </c>
      <c r="I88" t="b">
        <f t="shared" si="8"/>
        <v>1</v>
      </c>
      <c r="K88" s="1">
        <v>40786</v>
      </c>
      <c r="L88">
        <v>102.11934783081701</v>
      </c>
      <c r="M88" t="b">
        <f t="shared" si="9"/>
        <v>1</v>
      </c>
      <c r="N88" s="1">
        <v>40786</v>
      </c>
      <c r="O88">
        <v>102.11934783081701</v>
      </c>
      <c r="P88" t="b">
        <f t="shared" si="10"/>
        <v>1</v>
      </c>
      <c r="Q88" t="b">
        <f t="shared" si="11"/>
        <v>1</v>
      </c>
    </row>
    <row r="89" spans="1:17" x14ac:dyDescent="0.25">
      <c r="A89" s="1">
        <v>40791</v>
      </c>
      <c r="B89" s="2">
        <v>105.792030730505</v>
      </c>
      <c r="C89" s="2">
        <f>VLOOKUP(A89,'TR Repo Index (TONIA)'!$A$3:$H$1849,8,FALSE)</f>
        <v>100.31811564687693</v>
      </c>
      <c r="D89" s="11">
        <v>105.792030730505</v>
      </c>
      <c r="E89" t="b">
        <f t="shared" si="6"/>
        <v>1</v>
      </c>
      <c r="F89" s="1">
        <v>40791</v>
      </c>
      <c r="G89" s="12">
        <v>105.792030730505</v>
      </c>
      <c r="H89" t="b">
        <f t="shared" si="7"/>
        <v>1</v>
      </c>
      <c r="I89" t="b">
        <f t="shared" si="8"/>
        <v>1</v>
      </c>
      <c r="K89" s="1">
        <v>40791</v>
      </c>
      <c r="L89">
        <v>102.130576713229</v>
      </c>
      <c r="M89" t="b">
        <f t="shared" si="9"/>
        <v>1</v>
      </c>
      <c r="N89" s="1">
        <v>40791</v>
      </c>
      <c r="O89">
        <v>102.130576713229</v>
      </c>
      <c r="P89" t="b">
        <f t="shared" si="10"/>
        <v>1</v>
      </c>
      <c r="Q89" t="b">
        <f t="shared" si="11"/>
        <v>1</v>
      </c>
    </row>
    <row r="90" spans="1:17" x14ac:dyDescent="0.25">
      <c r="A90" s="1">
        <v>40798</v>
      </c>
      <c r="B90" s="2">
        <v>105.816644716561</v>
      </c>
      <c r="C90" s="2">
        <f>VLOOKUP(A90,'TR Repo Index (TONIA)'!$A$3:$H$1849,8,FALSE)</f>
        <v>100.32039136814282</v>
      </c>
      <c r="D90" s="11">
        <v>105.816644716561</v>
      </c>
      <c r="E90" t="b">
        <f t="shared" si="6"/>
        <v>1</v>
      </c>
      <c r="F90" s="1">
        <v>40798</v>
      </c>
      <c r="G90" s="12">
        <v>105.816644716561</v>
      </c>
      <c r="H90" t="b">
        <f t="shared" si="7"/>
        <v>1</v>
      </c>
      <c r="I90" t="b">
        <f t="shared" si="8"/>
        <v>1</v>
      </c>
      <c r="K90" s="1">
        <v>40798</v>
      </c>
      <c r="L90">
        <v>102.154533985643</v>
      </c>
      <c r="M90" t="b">
        <f t="shared" si="9"/>
        <v>1</v>
      </c>
      <c r="N90" s="1">
        <v>40798</v>
      </c>
      <c r="O90">
        <v>102.154533985643</v>
      </c>
      <c r="P90" t="b">
        <f t="shared" si="10"/>
        <v>1</v>
      </c>
      <c r="Q90" t="b">
        <f t="shared" si="11"/>
        <v>1</v>
      </c>
    </row>
    <row r="91" spans="1:17" x14ac:dyDescent="0.25">
      <c r="A91" s="1">
        <v>40805</v>
      </c>
      <c r="B91" s="2">
        <v>105.86728726752899</v>
      </c>
      <c r="C91" s="2">
        <f>VLOOKUP(A91,'TR Repo Index (TONIA)'!$A$3:$H$1849,8,FALSE)</f>
        <v>100.3214926486706</v>
      </c>
      <c r="D91" s="11">
        <v>105.86728726752899</v>
      </c>
      <c r="E91" t="b">
        <f t="shared" si="6"/>
        <v>1</v>
      </c>
      <c r="F91" s="1">
        <v>40805</v>
      </c>
      <c r="G91" s="12">
        <v>105.86728726752899</v>
      </c>
      <c r="H91" t="b">
        <f t="shared" si="7"/>
        <v>1</v>
      </c>
      <c r="I91" t="b">
        <f t="shared" si="8"/>
        <v>1</v>
      </c>
      <c r="K91" s="1">
        <v>40805</v>
      </c>
      <c r="L91">
        <v>102.169483709812</v>
      </c>
      <c r="M91" t="b">
        <f t="shared" si="9"/>
        <v>1</v>
      </c>
      <c r="N91" s="1">
        <v>40805</v>
      </c>
      <c r="O91">
        <v>102.169483709812</v>
      </c>
      <c r="P91" t="b">
        <f t="shared" si="10"/>
        <v>1</v>
      </c>
      <c r="Q91" t="b">
        <f t="shared" si="11"/>
        <v>1</v>
      </c>
    </row>
    <row r="92" spans="1:17" x14ac:dyDescent="0.25">
      <c r="A92" s="1">
        <v>40812</v>
      </c>
      <c r="B92" s="2">
        <v>105.96720721473601</v>
      </c>
      <c r="C92" s="2">
        <f>VLOOKUP(A92,'TR Repo Index (TONIA)'!$A$3:$H$1849,8,FALSE)</f>
        <v>100.33417806916006</v>
      </c>
      <c r="D92" s="11">
        <v>105.96720721473601</v>
      </c>
      <c r="E92" t="b">
        <f t="shared" si="6"/>
        <v>1</v>
      </c>
      <c r="F92" s="1">
        <v>40812</v>
      </c>
      <c r="G92" s="12">
        <v>105.96720721473601</v>
      </c>
      <c r="H92" t="b">
        <f t="shared" si="7"/>
        <v>1</v>
      </c>
      <c r="I92" t="b">
        <f t="shared" si="8"/>
        <v>1</v>
      </c>
      <c r="K92" s="1">
        <v>40812</v>
      </c>
      <c r="L92">
        <v>102.188552460317</v>
      </c>
      <c r="M92" t="b">
        <f t="shared" si="9"/>
        <v>1</v>
      </c>
      <c r="N92" s="1">
        <v>40812</v>
      </c>
      <c r="O92">
        <v>102.188552460317</v>
      </c>
      <c r="P92" t="b">
        <f t="shared" si="10"/>
        <v>1</v>
      </c>
      <c r="Q92" t="b">
        <f t="shared" si="11"/>
        <v>1</v>
      </c>
    </row>
    <row r="93" spans="1:17" x14ac:dyDescent="0.25">
      <c r="A93" s="1">
        <v>40819</v>
      </c>
      <c r="B93" s="2">
        <v>106.030320828811</v>
      </c>
      <c r="C93" s="2">
        <f>VLOOKUP(A93,'TR Repo Index (TONIA)'!$A$3:$H$1849,8,FALSE)</f>
        <v>100.34356373652861</v>
      </c>
      <c r="D93" s="11">
        <v>106.030320828811</v>
      </c>
      <c r="E93" t="b">
        <f t="shared" si="6"/>
        <v>1</v>
      </c>
      <c r="F93" s="1">
        <v>40819</v>
      </c>
      <c r="G93" s="12">
        <v>106.030320828811</v>
      </c>
      <c r="H93" t="b">
        <f t="shared" si="7"/>
        <v>1</v>
      </c>
      <c r="I93" t="b">
        <f t="shared" si="8"/>
        <v>1</v>
      </c>
      <c r="K93" s="1">
        <v>40819</v>
      </c>
      <c r="L93">
        <v>102.20828768699501</v>
      </c>
      <c r="M93" t="b">
        <f t="shared" si="9"/>
        <v>1</v>
      </c>
      <c r="N93" s="1">
        <v>40819</v>
      </c>
      <c r="O93">
        <v>102.20828768699501</v>
      </c>
      <c r="P93" t="b">
        <f t="shared" si="10"/>
        <v>1</v>
      </c>
      <c r="Q93" t="b">
        <f t="shared" si="11"/>
        <v>1</v>
      </c>
    </row>
    <row r="94" spans="1:17" x14ac:dyDescent="0.25">
      <c r="A94" s="1">
        <v>40826</v>
      </c>
      <c r="B94" s="2">
        <v>106.174111834326</v>
      </c>
      <c r="C94" s="2">
        <f>VLOOKUP(A94,'TR Repo Index (TONIA)'!$A$3:$H$1849,8,FALSE)</f>
        <v>100.36994772846937</v>
      </c>
      <c r="D94" s="11">
        <v>106.174111834326</v>
      </c>
      <c r="E94" t="b">
        <f t="shared" si="6"/>
        <v>1</v>
      </c>
      <c r="F94" s="1">
        <v>40826</v>
      </c>
      <c r="G94" s="12">
        <v>106.174111834326</v>
      </c>
      <c r="H94" t="b">
        <f t="shared" si="7"/>
        <v>1</v>
      </c>
      <c r="I94" t="b">
        <f t="shared" si="8"/>
        <v>1</v>
      </c>
      <c r="K94" s="1">
        <v>40826</v>
      </c>
      <c r="L94">
        <v>102.232266410899</v>
      </c>
      <c r="M94" t="b">
        <f t="shared" si="9"/>
        <v>1</v>
      </c>
      <c r="N94" s="1">
        <v>40826</v>
      </c>
      <c r="O94">
        <v>102.232266410899</v>
      </c>
      <c r="P94" t="b">
        <f t="shared" si="10"/>
        <v>1</v>
      </c>
      <c r="Q94" t="b">
        <f t="shared" si="11"/>
        <v>1</v>
      </c>
    </row>
    <row r="95" spans="1:17" x14ac:dyDescent="0.25">
      <c r="A95" s="1">
        <v>40833</v>
      </c>
      <c r="B95" s="2">
        <v>106.141086536825</v>
      </c>
      <c r="C95" s="2">
        <f>VLOOKUP(A95,'TR Repo Index (TONIA)'!$A$3:$H$1849,8,FALSE)</f>
        <v>100.38729310334745</v>
      </c>
      <c r="D95" s="11">
        <v>106.141086536825</v>
      </c>
      <c r="E95" t="b">
        <f t="shared" si="6"/>
        <v>1</v>
      </c>
      <c r="F95" s="1">
        <v>40833</v>
      </c>
      <c r="G95" s="12">
        <v>106.141086536825</v>
      </c>
      <c r="H95" t="b">
        <f t="shared" si="7"/>
        <v>1</v>
      </c>
      <c r="I95" t="b">
        <f t="shared" si="8"/>
        <v>1</v>
      </c>
      <c r="K95" s="1">
        <v>40833</v>
      </c>
      <c r="L95">
        <v>102.255566813748</v>
      </c>
      <c r="M95" t="b">
        <f t="shared" si="9"/>
        <v>1</v>
      </c>
      <c r="N95" s="1">
        <v>40833</v>
      </c>
      <c r="O95">
        <v>102.255566813748</v>
      </c>
      <c r="P95" t="b">
        <f t="shared" si="10"/>
        <v>1</v>
      </c>
      <c r="Q95" t="b">
        <f t="shared" si="11"/>
        <v>1</v>
      </c>
    </row>
    <row r="96" spans="1:17" x14ac:dyDescent="0.25">
      <c r="A96" s="1">
        <v>40840</v>
      </c>
      <c r="B96" s="2">
        <v>106.29868893554701</v>
      </c>
      <c r="C96" s="2">
        <f>VLOOKUP(A96,'TR Repo Index (TONIA)'!$A$3:$H$1849,8,FALSE)</f>
        <v>100.40059860277825</v>
      </c>
      <c r="D96" s="11">
        <v>106.29868893554701</v>
      </c>
      <c r="E96" t="b">
        <f t="shared" si="6"/>
        <v>1</v>
      </c>
      <c r="F96" s="1">
        <v>40840</v>
      </c>
      <c r="G96" s="12">
        <v>106.29868893554701</v>
      </c>
      <c r="H96" t="b">
        <f t="shared" si="7"/>
        <v>1</v>
      </c>
      <c r="I96" t="b">
        <f t="shared" si="8"/>
        <v>1</v>
      </c>
      <c r="K96" s="1">
        <v>40840</v>
      </c>
      <c r="L96">
        <v>102.281118423398</v>
      </c>
      <c r="M96" t="b">
        <f t="shared" si="9"/>
        <v>1</v>
      </c>
      <c r="N96" s="1">
        <v>40840</v>
      </c>
      <c r="O96">
        <v>102.281118423398</v>
      </c>
      <c r="P96" t="b">
        <f t="shared" si="10"/>
        <v>1</v>
      </c>
      <c r="Q96" t="b">
        <f t="shared" si="11"/>
        <v>1</v>
      </c>
    </row>
    <row r="97" spans="1:17" x14ac:dyDescent="0.25">
      <c r="A97" s="1">
        <v>40847</v>
      </c>
      <c r="B97" s="2">
        <v>106.37111027677901</v>
      </c>
      <c r="C97" s="2">
        <f>VLOOKUP(A97,'TR Repo Index (TONIA)'!$A$3:$H$1849,8,FALSE)</f>
        <v>100.40399089243297</v>
      </c>
      <c r="D97" s="11">
        <v>106.37111027677901</v>
      </c>
      <c r="E97" t="b">
        <f t="shared" si="6"/>
        <v>1</v>
      </c>
      <c r="F97" s="1">
        <v>40847</v>
      </c>
      <c r="G97" s="12">
        <v>106.37111027677901</v>
      </c>
      <c r="H97" t="b">
        <f t="shared" si="7"/>
        <v>1</v>
      </c>
      <c r="I97" t="b">
        <f t="shared" si="8"/>
        <v>1</v>
      </c>
      <c r="K97" s="1">
        <v>40847</v>
      </c>
      <c r="L97">
        <v>102.30661742573299</v>
      </c>
      <c r="M97" t="b">
        <f t="shared" si="9"/>
        <v>1</v>
      </c>
      <c r="N97" s="1">
        <v>40847</v>
      </c>
      <c r="O97">
        <v>102.30661742573299</v>
      </c>
      <c r="P97" t="b">
        <f t="shared" si="10"/>
        <v>1</v>
      </c>
      <c r="Q97" t="b">
        <f t="shared" si="11"/>
        <v>1</v>
      </c>
    </row>
    <row r="98" spans="1:17" x14ac:dyDescent="0.25">
      <c r="A98" s="1">
        <v>40854</v>
      </c>
      <c r="B98" s="2">
        <v>106.447564753864</v>
      </c>
      <c r="C98" s="2">
        <f>VLOOKUP(A98,'TR Repo Index (TONIA)'!$A$3:$H$1849,8,FALSE)</f>
        <v>100.40569314186945</v>
      </c>
      <c r="D98" s="11">
        <v>106.447564753864</v>
      </c>
      <c r="E98" t="b">
        <f t="shared" si="6"/>
        <v>1</v>
      </c>
      <c r="F98" s="1">
        <v>40854</v>
      </c>
      <c r="G98" s="12">
        <v>106.447564753864</v>
      </c>
      <c r="H98" t="b">
        <f t="shared" si="7"/>
        <v>1</v>
      </c>
      <c r="I98" t="b">
        <f t="shared" si="8"/>
        <v>1</v>
      </c>
      <c r="K98" s="1">
        <v>40854</v>
      </c>
      <c r="L98">
        <v>102.328891484435</v>
      </c>
      <c r="M98" t="b">
        <f t="shared" si="9"/>
        <v>1</v>
      </c>
      <c r="N98" s="1">
        <v>40854</v>
      </c>
      <c r="O98">
        <v>102.328891484435</v>
      </c>
      <c r="P98" t="b">
        <f t="shared" si="10"/>
        <v>1</v>
      </c>
      <c r="Q98" t="b">
        <f t="shared" si="11"/>
        <v>1</v>
      </c>
    </row>
    <row r="99" spans="1:17" x14ac:dyDescent="0.25">
      <c r="A99" s="1">
        <v>40861</v>
      </c>
      <c r="B99" s="2">
        <v>106.45216512994</v>
      </c>
      <c r="C99" s="2">
        <f>VLOOKUP(A99,'TR Repo Index (TONIA)'!$A$3:$H$1849,8,FALSE)</f>
        <v>100.4070287947111</v>
      </c>
      <c r="D99" s="11">
        <v>106.45216512994</v>
      </c>
      <c r="E99" t="b">
        <f t="shared" si="6"/>
        <v>1</v>
      </c>
      <c r="F99" s="1">
        <v>40861</v>
      </c>
      <c r="G99" s="12">
        <v>106.45216512994</v>
      </c>
      <c r="H99" t="b">
        <f t="shared" si="7"/>
        <v>1</v>
      </c>
      <c r="I99" t="b">
        <f t="shared" si="8"/>
        <v>1</v>
      </c>
      <c r="K99" s="1">
        <v>40861</v>
      </c>
      <c r="L99">
        <v>102.363056412156</v>
      </c>
      <c r="M99" t="b">
        <f t="shared" si="9"/>
        <v>1</v>
      </c>
      <c r="N99" s="1">
        <v>40861</v>
      </c>
      <c r="O99">
        <v>102.363056412156</v>
      </c>
      <c r="P99" t="b">
        <f t="shared" si="10"/>
        <v>1</v>
      </c>
      <c r="Q99" t="b">
        <f t="shared" si="11"/>
        <v>1</v>
      </c>
    </row>
    <row r="100" spans="1:17" x14ac:dyDescent="0.25">
      <c r="A100" s="1">
        <v>40868</v>
      </c>
      <c r="B100" s="2">
        <v>106.585129747491</v>
      </c>
      <c r="C100" s="2">
        <f>VLOOKUP(A100,'TR Repo Index (TONIA)'!$A$3:$H$1849,8,FALSE)</f>
        <v>100.4084134152495</v>
      </c>
      <c r="D100" s="11">
        <v>106.585129747491</v>
      </c>
      <c r="E100" t="b">
        <f t="shared" si="6"/>
        <v>1</v>
      </c>
      <c r="F100" s="1">
        <v>40868</v>
      </c>
      <c r="G100" s="12">
        <v>106.585129747491</v>
      </c>
      <c r="H100" t="b">
        <f t="shared" si="7"/>
        <v>1</v>
      </c>
      <c r="I100" t="b">
        <f t="shared" si="8"/>
        <v>1</v>
      </c>
      <c r="K100" s="1">
        <v>40868</v>
      </c>
      <c r="L100">
        <v>102.393914177837</v>
      </c>
      <c r="M100" t="b">
        <f t="shared" si="9"/>
        <v>1</v>
      </c>
      <c r="N100" s="1">
        <v>40868</v>
      </c>
      <c r="O100">
        <v>102.393914177837</v>
      </c>
      <c r="P100" t="b">
        <f t="shared" si="10"/>
        <v>1</v>
      </c>
      <c r="Q100" t="b">
        <f t="shared" si="11"/>
        <v>1</v>
      </c>
    </row>
    <row r="101" spans="1:17" x14ac:dyDescent="0.25">
      <c r="A101" s="1">
        <v>40875</v>
      </c>
      <c r="B101" s="2">
        <v>106.635748861983</v>
      </c>
      <c r="C101" s="2">
        <f>VLOOKUP(A101,'TR Repo Index (TONIA)'!$A$3:$H$1849,8,FALSE)</f>
        <v>100.46051674812804</v>
      </c>
      <c r="D101" s="11">
        <v>106.635748861983</v>
      </c>
      <c r="E101" t="b">
        <f t="shared" si="6"/>
        <v>1</v>
      </c>
      <c r="F101" s="1">
        <v>40875</v>
      </c>
      <c r="G101" s="12">
        <v>106.635748861983</v>
      </c>
      <c r="H101" t="b">
        <f t="shared" si="7"/>
        <v>1</v>
      </c>
      <c r="I101" t="b">
        <f t="shared" si="8"/>
        <v>1</v>
      </c>
      <c r="K101" s="1">
        <v>40875</v>
      </c>
      <c r="L101">
        <v>102.433514238131</v>
      </c>
      <c r="M101" t="b">
        <f t="shared" si="9"/>
        <v>1</v>
      </c>
      <c r="N101" s="1">
        <v>40875</v>
      </c>
      <c r="O101">
        <v>102.433514238131</v>
      </c>
      <c r="P101" t="b">
        <f t="shared" si="10"/>
        <v>1</v>
      </c>
      <c r="Q101" t="b">
        <f t="shared" si="11"/>
        <v>1</v>
      </c>
    </row>
    <row r="102" spans="1:17" x14ac:dyDescent="0.25">
      <c r="A102" s="1">
        <v>40882</v>
      </c>
      <c r="B102" s="2">
        <v>106.73073621363601</v>
      </c>
      <c r="C102" s="2">
        <f>VLOOKUP(A102,'TR Repo Index (TONIA)'!$A$3:$H$1849,8,FALSE)</f>
        <v>100.46425885415444</v>
      </c>
      <c r="D102" s="11">
        <v>106.73073621363601</v>
      </c>
      <c r="E102" t="b">
        <f t="shared" si="6"/>
        <v>1</v>
      </c>
      <c r="F102" s="1">
        <v>40882</v>
      </c>
      <c r="G102" s="12">
        <v>106.73073621363601</v>
      </c>
      <c r="H102" t="b">
        <f t="shared" si="7"/>
        <v>1</v>
      </c>
      <c r="I102" t="b">
        <f t="shared" si="8"/>
        <v>1</v>
      </c>
      <c r="K102" s="1">
        <v>40882</v>
      </c>
      <c r="L102">
        <v>102.46913009551101</v>
      </c>
      <c r="M102" t="b">
        <f t="shared" si="9"/>
        <v>1</v>
      </c>
      <c r="N102" s="1">
        <v>40882</v>
      </c>
      <c r="O102">
        <v>102.46913009551101</v>
      </c>
      <c r="P102" t="b">
        <f t="shared" si="10"/>
        <v>1</v>
      </c>
      <c r="Q102" t="b">
        <f t="shared" si="11"/>
        <v>1</v>
      </c>
    </row>
    <row r="103" spans="1:17" x14ac:dyDescent="0.25">
      <c r="A103" s="1">
        <v>40889</v>
      </c>
      <c r="B103" s="2">
        <v>106.66547793997501</v>
      </c>
      <c r="C103" s="2">
        <f>VLOOKUP(A103,'TR Repo Index (TONIA)'!$A$3:$H$1849,8,FALSE)</f>
        <v>100.46519350537068</v>
      </c>
      <c r="D103" s="11">
        <v>106.66547793997501</v>
      </c>
      <c r="E103" t="b">
        <f t="shared" si="6"/>
        <v>1</v>
      </c>
      <c r="F103" s="1">
        <v>40889</v>
      </c>
      <c r="G103" s="12">
        <v>106.66547793997501</v>
      </c>
      <c r="H103" t="b">
        <f t="shared" si="7"/>
        <v>1</v>
      </c>
      <c r="I103" t="b">
        <f t="shared" si="8"/>
        <v>1</v>
      </c>
      <c r="K103" s="1">
        <v>40889</v>
      </c>
      <c r="L103">
        <v>102.504669937001</v>
      </c>
      <c r="M103" t="b">
        <f t="shared" si="9"/>
        <v>1</v>
      </c>
      <c r="N103" s="1">
        <v>40889</v>
      </c>
      <c r="O103">
        <v>102.504669937001</v>
      </c>
      <c r="P103" t="b">
        <f t="shared" si="10"/>
        <v>1</v>
      </c>
      <c r="Q103" t="b">
        <f t="shared" si="11"/>
        <v>1</v>
      </c>
    </row>
    <row r="104" spans="1:17" x14ac:dyDescent="0.25">
      <c r="A104" s="1">
        <v>40897</v>
      </c>
      <c r="B104" s="2">
        <v>106.576404556887</v>
      </c>
      <c r="C104" s="2">
        <f>VLOOKUP(A104,'TR Repo Index (TONIA)'!$A$3:$H$1849,8,FALSE)</f>
        <v>100.46762282255138</v>
      </c>
      <c r="D104" s="11">
        <v>106.576404556887</v>
      </c>
      <c r="E104" t="b">
        <f t="shared" si="6"/>
        <v>1</v>
      </c>
      <c r="F104" s="1">
        <v>40897</v>
      </c>
      <c r="G104" s="12">
        <v>106.576404556887</v>
      </c>
      <c r="H104" t="b">
        <f t="shared" si="7"/>
        <v>1</v>
      </c>
      <c r="I104" t="b">
        <f t="shared" si="8"/>
        <v>1</v>
      </c>
      <c r="K104" s="1">
        <v>40897</v>
      </c>
      <c r="L104">
        <v>102.534880298277</v>
      </c>
      <c r="M104" t="b">
        <f t="shared" si="9"/>
        <v>1</v>
      </c>
      <c r="N104" s="1">
        <v>40897</v>
      </c>
      <c r="O104">
        <v>102.534880298277</v>
      </c>
      <c r="P104" t="b">
        <f t="shared" si="10"/>
        <v>1</v>
      </c>
      <c r="Q104" t="b">
        <f t="shared" si="11"/>
        <v>1</v>
      </c>
    </row>
    <row r="105" spans="1:17" x14ac:dyDescent="0.25">
      <c r="A105" s="1">
        <v>40903</v>
      </c>
      <c r="B105" s="2">
        <v>106.598378568398</v>
      </c>
      <c r="C105" s="2">
        <f>VLOOKUP(A105,'TR Repo Index (TONIA)'!$A$3:$H$1849,8,FALSE)</f>
        <v>100.47059825304478</v>
      </c>
      <c r="D105" s="11">
        <v>106.598378568398</v>
      </c>
      <c r="E105" t="b">
        <f t="shared" si="6"/>
        <v>1</v>
      </c>
      <c r="F105" s="1">
        <v>40903</v>
      </c>
      <c r="G105" s="12">
        <v>106.598378568398</v>
      </c>
      <c r="H105" t="b">
        <f t="shared" si="7"/>
        <v>1</v>
      </c>
      <c r="I105" t="b">
        <f t="shared" si="8"/>
        <v>1</v>
      </c>
      <c r="K105" s="1">
        <v>40903</v>
      </c>
      <c r="L105">
        <v>102.559619363</v>
      </c>
      <c r="M105" t="b">
        <f t="shared" si="9"/>
        <v>1</v>
      </c>
      <c r="N105" s="1">
        <v>40903</v>
      </c>
      <c r="O105">
        <v>102.559619363</v>
      </c>
      <c r="P105" t="b">
        <f t="shared" si="10"/>
        <v>1</v>
      </c>
      <c r="Q105" t="b">
        <f t="shared" si="11"/>
        <v>1</v>
      </c>
    </row>
    <row r="106" spans="1:17" x14ac:dyDescent="0.25">
      <c r="A106" s="1">
        <v>40912</v>
      </c>
      <c r="B106" s="2">
        <v>106.68157136359299</v>
      </c>
      <c r="C106" s="2">
        <f>VLOOKUP(A106,'TR Repo Index (TONIA)'!$A$3:$H$1849,8,FALSE)</f>
        <v>100.48054857508012</v>
      </c>
      <c r="D106" s="11">
        <v>106.68157136359299</v>
      </c>
      <c r="E106" t="b">
        <f t="shared" si="6"/>
        <v>1</v>
      </c>
      <c r="F106" s="1">
        <v>40912</v>
      </c>
      <c r="G106" s="12">
        <v>106.68157136359299</v>
      </c>
      <c r="H106" t="b">
        <f t="shared" si="7"/>
        <v>1</v>
      </c>
      <c r="I106" t="b">
        <f t="shared" si="8"/>
        <v>1</v>
      </c>
      <c r="K106" s="1">
        <v>40912</v>
      </c>
      <c r="L106">
        <v>102.591387907097</v>
      </c>
      <c r="M106" t="b">
        <f t="shared" si="9"/>
        <v>1</v>
      </c>
      <c r="N106" s="1">
        <v>40912</v>
      </c>
      <c r="O106">
        <v>102.591387907097</v>
      </c>
      <c r="P106" t="b">
        <f t="shared" si="10"/>
        <v>1</v>
      </c>
      <c r="Q106" t="b">
        <f t="shared" si="11"/>
        <v>1</v>
      </c>
    </row>
    <row r="107" spans="1:17" x14ac:dyDescent="0.25">
      <c r="A107" s="1">
        <v>40917</v>
      </c>
      <c r="B107" s="2">
        <v>106.72461239885899</v>
      </c>
      <c r="C107" s="2">
        <f>VLOOKUP(A107,'TR Repo Index (TONIA)'!$A$3:$H$1849,8,FALSE)</f>
        <v>100.4811893505168</v>
      </c>
      <c r="D107" s="11">
        <v>106.72461239885899</v>
      </c>
      <c r="E107" t="b">
        <f t="shared" si="6"/>
        <v>1</v>
      </c>
      <c r="F107" s="1">
        <v>40917</v>
      </c>
      <c r="G107" s="12">
        <v>106.72461239885899</v>
      </c>
      <c r="H107" t="b">
        <f t="shared" si="7"/>
        <v>1</v>
      </c>
      <c r="I107" t="b">
        <f t="shared" si="8"/>
        <v>1</v>
      </c>
      <c r="K107" s="1">
        <v>40917</v>
      </c>
      <c r="L107">
        <v>102.610972727998</v>
      </c>
      <c r="M107" t="b">
        <f t="shared" si="9"/>
        <v>1</v>
      </c>
      <c r="N107" s="1">
        <v>40917</v>
      </c>
      <c r="O107">
        <v>102.610972727998</v>
      </c>
      <c r="P107" t="b">
        <f t="shared" si="10"/>
        <v>1</v>
      </c>
      <c r="Q107" t="b">
        <f t="shared" si="11"/>
        <v>1</v>
      </c>
    </row>
    <row r="108" spans="1:17" x14ac:dyDescent="0.25">
      <c r="A108" s="1">
        <v>40924</v>
      </c>
      <c r="B108" s="2">
        <v>106.545641280761</v>
      </c>
      <c r="C108" s="2">
        <f>VLOOKUP(A108,'TR Repo Index (TONIA)'!$A$3:$H$1849,8,FALSE)</f>
        <v>100.48207128385924</v>
      </c>
      <c r="D108" s="11">
        <v>106.545641280761</v>
      </c>
      <c r="E108" t="b">
        <f t="shared" si="6"/>
        <v>1</v>
      </c>
      <c r="F108" s="1">
        <v>40924</v>
      </c>
      <c r="G108" s="12">
        <v>106.545641280761</v>
      </c>
      <c r="H108" t="b">
        <f t="shared" si="7"/>
        <v>1</v>
      </c>
      <c r="I108" t="b">
        <f t="shared" si="8"/>
        <v>1</v>
      </c>
      <c r="K108" s="1">
        <v>40924</v>
      </c>
      <c r="L108">
        <v>102.636484736184</v>
      </c>
      <c r="M108" t="b">
        <f t="shared" si="9"/>
        <v>1</v>
      </c>
      <c r="N108" s="1">
        <v>40924</v>
      </c>
      <c r="O108">
        <v>102.636484736184</v>
      </c>
      <c r="P108" t="b">
        <f t="shared" si="10"/>
        <v>1</v>
      </c>
      <c r="Q108" t="b">
        <f t="shared" si="11"/>
        <v>1</v>
      </c>
    </row>
    <row r="109" spans="1:17" x14ac:dyDescent="0.25">
      <c r="A109" s="1">
        <v>40931</v>
      </c>
      <c r="B109" s="2">
        <v>106.602281337847</v>
      </c>
      <c r="C109" s="2">
        <f>VLOOKUP(A109,'TR Repo Index (TONIA)'!$A$3:$H$1849,8,FALSE)</f>
        <v>100.48330815805566</v>
      </c>
      <c r="D109" s="11">
        <v>106.602281337847</v>
      </c>
      <c r="E109" t="b">
        <f t="shared" si="6"/>
        <v>1</v>
      </c>
      <c r="F109" s="1">
        <v>40931</v>
      </c>
      <c r="G109" s="12">
        <v>106.602281337847</v>
      </c>
      <c r="H109" t="b">
        <f t="shared" si="7"/>
        <v>1</v>
      </c>
      <c r="I109" t="b">
        <f t="shared" si="8"/>
        <v>1</v>
      </c>
      <c r="K109" s="1">
        <v>40931</v>
      </c>
      <c r="L109">
        <v>102.66166694719099</v>
      </c>
      <c r="M109" t="b">
        <f t="shared" si="9"/>
        <v>1</v>
      </c>
      <c r="N109" s="1">
        <v>40931</v>
      </c>
      <c r="O109">
        <v>102.66166694719099</v>
      </c>
      <c r="P109" t="b">
        <f t="shared" si="10"/>
        <v>1</v>
      </c>
      <c r="Q109" t="b">
        <f t="shared" si="11"/>
        <v>1</v>
      </c>
    </row>
    <row r="110" spans="1:17" x14ac:dyDescent="0.25">
      <c r="A110" s="1">
        <v>40938</v>
      </c>
      <c r="B110" s="2">
        <v>106.660281945637</v>
      </c>
      <c r="C110" s="2">
        <f>VLOOKUP(A110,'TR Repo Index (TONIA)'!$A$3:$H$1849,8,FALSE)</f>
        <v>100.48525780428132</v>
      </c>
      <c r="D110" s="11">
        <v>106.660281945637</v>
      </c>
      <c r="E110" t="b">
        <f t="shared" si="6"/>
        <v>1</v>
      </c>
      <c r="F110" s="1">
        <v>40938</v>
      </c>
      <c r="G110" s="12">
        <v>106.660281945637</v>
      </c>
      <c r="H110" t="b">
        <f t="shared" si="7"/>
        <v>1</v>
      </c>
      <c r="I110" t="b">
        <f t="shared" si="8"/>
        <v>1</v>
      </c>
      <c r="K110" s="1">
        <v>40938</v>
      </c>
      <c r="L110">
        <v>102.686603578747</v>
      </c>
      <c r="M110" t="b">
        <f t="shared" si="9"/>
        <v>1</v>
      </c>
      <c r="N110" s="1">
        <v>40938</v>
      </c>
      <c r="O110">
        <v>102.686603578747</v>
      </c>
      <c r="P110" t="b">
        <f t="shared" si="10"/>
        <v>1</v>
      </c>
      <c r="Q110" t="b">
        <f t="shared" si="11"/>
        <v>1</v>
      </c>
    </row>
    <row r="111" spans="1:17" x14ac:dyDescent="0.25">
      <c r="A111" s="1">
        <v>40945</v>
      </c>
      <c r="B111" s="2">
        <v>106.103473165887</v>
      </c>
      <c r="C111" s="2">
        <f>VLOOKUP(A111,'TR Repo Index (TONIA)'!$A$3:$H$1849,8,FALSE)</f>
        <v>100.48654871046018</v>
      </c>
      <c r="D111" s="11">
        <v>106.103473165887</v>
      </c>
      <c r="E111" t="b">
        <f t="shared" si="6"/>
        <v>1</v>
      </c>
      <c r="F111" s="1">
        <v>40945</v>
      </c>
      <c r="G111" s="12">
        <v>106.103473165887</v>
      </c>
      <c r="H111" t="b">
        <f t="shared" si="7"/>
        <v>1</v>
      </c>
      <c r="I111" t="b">
        <f t="shared" si="8"/>
        <v>1</v>
      </c>
      <c r="K111" s="1">
        <v>40945</v>
      </c>
      <c r="L111">
        <v>102.690656557075</v>
      </c>
      <c r="M111" t="b">
        <f t="shared" si="9"/>
        <v>1</v>
      </c>
      <c r="N111" s="1">
        <v>40945</v>
      </c>
      <c r="O111">
        <v>102.690656557075</v>
      </c>
      <c r="P111" t="b">
        <f t="shared" si="10"/>
        <v>1</v>
      </c>
      <c r="Q111" t="b">
        <f t="shared" si="11"/>
        <v>1</v>
      </c>
    </row>
    <row r="112" spans="1:17" x14ac:dyDescent="0.25">
      <c r="A112" s="1">
        <v>40952</v>
      </c>
      <c r="B112" s="2">
        <v>106.87943342627401</v>
      </c>
      <c r="C112" s="2">
        <f>VLOOKUP(A112,'TR Repo Index (TONIA)'!$A$3:$H$1849,8,FALSE)</f>
        <v>100.48788802683501</v>
      </c>
      <c r="D112" s="11">
        <v>106.87943342627401</v>
      </c>
      <c r="E112" t="b">
        <f t="shared" si="6"/>
        <v>1</v>
      </c>
      <c r="F112" s="1">
        <v>40952</v>
      </c>
      <c r="G112" s="12">
        <v>106.87943342627401</v>
      </c>
      <c r="H112" t="b">
        <f t="shared" si="7"/>
        <v>1</v>
      </c>
      <c r="I112" t="b">
        <f t="shared" si="8"/>
        <v>1</v>
      </c>
      <c r="K112" s="1">
        <v>40952</v>
      </c>
      <c r="L112">
        <v>102.676432679163</v>
      </c>
      <c r="M112" t="b">
        <f t="shared" si="9"/>
        <v>1</v>
      </c>
      <c r="N112" s="1">
        <v>40952</v>
      </c>
      <c r="O112">
        <v>102.676432679163</v>
      </c>
      <c r="P112" t="b">
        <f t="shared" si="10"/>
        <v>1</v>
      </c>
      <c r="Q112" t="b">
        <f t="shared" si="11"/>
        <v>1</v>
      </c>
    </row>
    <row r="113" spans="1:17" x14ac:dyDescent="0.25">
      <c r="A113" s="1">
        <v>40959</v>
      </c>
      <c r="B113" s="2">
        <v>106.742709155252</v>
      </c>
      <c r="C113" s="2">
        <f>VLOOKUP(A113,'TR Repo Index (TONIA)'!$A$3:$H$1849,8,FALSE)</f>
        <v>100.48912284180722</v>
      </c>
      <c r="D113" s="11">
        <v>106.742709155252</v>
      </c>
      <c r="E113" t="b">
        <f t="shared" si="6"/>
        <v>1</v>
      </c>
      <c r="F113" s="1">
        <v>40959</v>
      </c>
      <c r="G113" s="12">
        <v>106.742709155252</v>
      </c>
      <c r="H113" t="b">
        <f t="shared" si="7"/>
        <v>1</v>
      </c>
      <c r="I113" t="b">
        <f t="shared" si="8"/>
        <v>1</v>
      </c>
      <c r="K113" s="1">
        <v>40959</v>
      </c>
      <c r="L113">
        <v>102.71486073423701</v>
      </c>
      <c r="M113" t="b">
        <f t="shared" si="9"/>
        <v>1</v>
      </c>
      <c r="N113" s="1">
        <v>40959</v>
      </c>
      <c r="O113">
        <v>102.71486073423701</v>
      </c>
      <c r="P113" t="b">
        <f t="shared" si="10"/>
        <v>1</v>
      </c>
      <c r="Q113" t="b">
        <f t="shared" si="11"/>
        <v>1</v>
      </c>
    </row>
    <row r="114" spans="1:17" x14ac:dyDescent="0.25">
      <c r="A114" s="1">
        <v>40966</v>
      </c>
      <c r="B114" s="2">
        <v>107.01911728892701</v>
      </c>
      <c r="C114" s="2">
        <f>VLOOKUP(A114,'TR Repo Index (TONIA)'!$A$3:$H$1849,8,FALSE)</f>
        <v>100.49534828558505</v>
      </c>
      <c r="D114" s="11">
        <v>107.01911728892701</v>
      </c>
      <c r="E114" t="b">
        <f t="shared" si="6"/>
        <v>1</v>
      </c>
      <c r="F114" s="1">
        <v>40966</v>
      </c>
      <c r="G114" s="12">
        <v>107.01911728892701</v>
      </c>
      <c r="H114" t="b">
        <f t="shared" si="7"/>
        <v>1</v>
      </c>
      <c r="I114" t="b">
        <f t="shared" si="8"/>
        <v>1</v>
      </c>
      <c r="K114" s="1">
        <v>40966</v>
      </c>
      <c r="L114">
        <v>102.766635741168</v>
      </c>
      <c r="M114" t="b">
        <f t="shared" si="9"/>
        <v>1</v>
      </c>
      <c r="N114" s="1">
        <v>40966</v>
      </c>
      <c r="O114">
        <v>102.766635741168</v>
      </c>
      <c r="P114" t="b">
        <f t="shared" si="10"/>
        <v>1</v>
      </c>
      <c r="Q114" t="b">
        <f t="shared" si="11"/>
        <v>1</v>
      </c>
    </row>
    <row r="115" spans="1:17" x14ac:dyDescent="0.25">
      <c r="A115" s="1">
        <v>40973</v>
      </c>
      <c r="B115" s="2">
        <v>106.951326651119</v>
      </c>
      <c r="C115" s="2">
        <f>VLOOKUP(A115,'TR Repo Index (TONIA)'!$A$3:$H$1849,8,FALSE)</f>
        <v>100.49684604124846</v>
      </c>
      <c r="D115" s="11">
        <v>106.951326651119</v>
      </c>
      <c r="E115" t="b">
        <f t="shared" si="6"/>
        <v>1</v>
      </c>
      <c r="F115" s="1">
        <v>40973</v>
      </c>
      <c r="G115" s="12">
        <v>106.951326651119</v>
      </c>
      <c r="H115" t="b">
        <f t="shared" si="7"/>
        <v>1</v>
      </c>
      <c r="I115" t="b">
        <f t="shared" si="8"/>
        <v>1</v>
      </c>
      <c r="K115" s="1">
        <v>40973</v>
      </c>
      <c r="L115">
        <v>102.791819701943</v>
      </c>
      <c r="M115" t="b">
        <f t="shared" si="9"/>
        <v>1</v>
      </c>
      <c r="N115" s="1">
        <v>40973</v>
      </c>
      <c r="O115">
        <v>102.791819701943</v>
      </c>
      <c r="P115" t="b">
        <f t="shared" si="10"/>
        <v>1</v>
      </c>
      <c r="Q115" t="b">
        <f t="shared" si="11"/>
        <v>1</v>
      </c>
    </row>
    <row r="116" spans="1:17" x14ac:dyDescent="0.25">
      <c r="A116" s="1">
        <v>40980</v>
      </c>
      <c r="B116" s="2">
        <v>106.80196521251</v>
      </c>
      <c r="C116" s="2">
        <f>VLOOKUP(A116,'TR Repo Index (TONIA)'!$A$3:$H$1849,8,FALSE)</f>
        <v>100.49925806950188</v>
      </c>
      <c r="D116" s="11">
        <v>106.80196521251</v>
      </c>
      <c r="E116" t="b">
        <f t="shared" si="6"/>
        <v>1</v>
      </c>
      <c r="F116" s="1">
        <v>40980</v>
      </c>
      <c r="G116" s="12">
        <v>106.80196521251</v>
      </c>
      <c r="H116" t="b">
        <f t="shared" si="7"/>
        <v>1</v>
      </c>
      <c r="I116" t="b">
        <f t="shared" si="8"/>
        <v>1</v>
      </c>
      <c r="K116" s="1">
        <v>40980</v>
      </c>
      <c r="L116">
        <v>102.813357470871</v>
      </c>
      <c r="M116" t="b">
        <f t="shared" si="9"/>
        <v>1</v>
      </c>
      <c r="N116" s="1">
        <v>40980</v>
      </c>
      <c r="O116">
        <v>102.813357470871</v>
      </c>
      <c r="P116" t="b">
        <f t="shared" si="10"/>
        <v>1</v>
      </c>
      <c r="Q116" t="b">
        <f t="shared" si="11"/>
        <v>1</v>
      </c>
    </row>
    <row r="117" spans="1:17" x14ac:dyDescent="0.25">
      <c r="A117" s="1">
        <v>40987</v>
      </c>
      <c r="B117" s="2">
        <v>106.89074347024901</v>
      </c>
      <c r="C117" s="2">
        <f>VLOOKUP(A117,'TR Repo Index (TONIA)'!$A$3:$H$1849,8,FALSE)</f>
        <v>100.50068399113064</v>
      </c>
      <c r="D117" s="11">
        <v>106.89074347024901</v>
      </c>
      <c r="E117" t="b">
        <f t="shared" si="6"/>
        <v>1</v>
      </c>
      <c r="F117" s="1">
        <v>40987</v>
      </c>
      <c r="G117" s="12">
        <v>106.89074347024901</v>
      </c>
      <c r="H117" t="b">
        <f t="shared" si="7"/>
        <v>1</v>
      </c>
      <c r="I117" t="b">
        <f t="shared" si="8"/>
        <v>1</v>
      </c>
      <c r="K117" s="1">
        <v>40987</v>
      </c>
      <c r="L117">
        <v>102.838558517747</v>
      </c>
      <c r="M117" t="b">
        <f t="shared" si="9"/>
        <v>1</v>
      </c>
      <c r="N117" s="1">
        <v>40987</v>
      </c>
      <c r="O117">
        <v>102.838558517747</v>
      </c>
      <c r="P117" t="b">
        <f t="shared" si="10"/>
        <v>1</v>
      </c>
      <c r="Q117" t="b">
        <f t="shared" si="11"/>
        <v>1</v>
      </c>
    </row>
    <row r="118" spans="1:17" x14ac:dyDescent="0.25">
      <c r="A118" s="1">
        <v>40994</v>
      </c>
      <c r="B118" s="2">
        <v>106.3599707867</v>
      </c>
      <c r="C118" s="2">
        <f>VLOOKUP(A118,'TR Repo Index (TONIA)'!$A$3:$H$1849,8,FALSE)</f>
        <v>100.50113940562458</v>
      </c>
      <c r="D118" s="11">
        <v>106.3599707867</v>
      </c>
      <c r="E118" t="b">
        <f t="shared" si="6"/>
        <v>1</v>
      </c>
      <c r="F118" s="1">
        <v>40994</v>
      </c>
      <c r="G118" s="12">
        <v>106.3599707867</v>
      </c>
      <c r="H118" t="b">
        <f t="shared" si="7"/>
        <v>1</v>
      </c>
      <c r="I118" t="b">
        <f t="shared" si="8"/>
        <v>1</v>
      </c>
      <c r="K118" s="1">
        <v>40994</v>
      </c>
      <c r="L118">
        <v>102.861195675771</v>
      </c>
      <c r="M118" t="b">
        <f t="shared" si="9"/>
        <v>1</v>
      </c>
      <c r="N118" s="1">
        <v>40994</v>
      </c>
      <c r="O118">
        <v>102.861195675771</v>
      </c>
      <c r="P118" t="b">
        <f t="shared" si="10"/>
        <v>1</v>
      </c>
      <c r="Q118" t="b">
        <f t="shared" si="11"/>
        <v>1</v>
      </c>
    </row>
    <row r="119" spans="1:17" x14ac:dyDescent="0.25">
      <c r="A119" s="1">
        <v>41001</v>
      </c>
      <c r="B119" s="2">
        <v>106.921335421588</v>
      </c>
      <c r="C119" s="2">
        <f>VLOOKUP(A119,'TR Repo Index (TONIA)'!$A$3:$H$1849,8,FALSE)</f>
        <v>100.50257338681445</v>
      </c>
      <c r="D119" s="11">
        <v>106.921335421588</v>
      </c>
      <c r="E119" t="b">
        <f t="shared" si="6"/>
        <v>1</v>
      </c>
      <c r="F119" s="1">
        <v>41001</v>
      </c>
      <c r="G119" s="12">
        <v>106.921335421588</v>
      </c>
      <c r="H119" t="b">
        <f t="shared" si="7"/>
        <v>1</v>
      </c>
      <c r="I119" t="b">
        <f t="shared" si="8"/>
        <v>1</v>
      </c>
      <c r="K119" s="1">
        <v>41001</v>
      </c>
      <c r="L119">
        <v>102.861564635379</v>
      </c>
      <c r="M119" t="b">
        <f t="shared" si="9"/>
        <v>1</v>
      </c>
      <c r="N119" s="1">
        <v>41001</v>
      </c>
      <c r="O119">
        <v>102.861564635379</v>
      </c>
      <c r="P119" t="b">
        <f t="shared" si="10"/>
        <v>1</v>
      </c>
      <c r="Q119" t="b">
        <f t="shared" si="11"/>
        <v>1</v>
      </c>
    </row>
    <row r="120" spans="1:17" x14ac:dyDescent="0.25">
      <c r="A120" s="1">
        <v>41008</v>
      </c>
      <c r="B120" s="2">
        <v>106.90159291469401</v>
      </c>
      <c r="C120" s="2">
        <f>VLOOKUP(A120,'TR Repo Index (TONIA)'!$A$3:$H$1849,8,FALSE)</f>
        <v>100.50373254437885</v>
      </c>
      <c r="D120" s="11">
        <v>106.90159291469401</v>
      </c>
      <c r="E120" t="b">
        <f t="shared" si="6"/>
        <v>1</v>
      </c>
      <c r="F120" s="1">
        <v>41008</v>
      </c>
      <c r="G120" s="12">
        <v>106.90159291469401</v>
      </c>
      <c r="H120" t="b">
        <f t="shared" si="7"/>
        <v>1</v>
      </c>
      <c r="I120" t="b">
        <f t="shared" si="8"/>
        <v>1</v>
      </c>
      <c r="K120" s="1">
        <v>41008</v>
      </c>
      <c r="L120">
        <v>102.89091640656299</v>
      </c>
      <c r="M120" t="b">
        <f t="shared" si="9"/>
        <v>1</v>
      </c>
      <c r="N120" s="1">
        <v>41008</v>
      </c>
      <c r="O120">
        <v>102.89091640656299</v>
      </c>
      <c r="P120" t="b">
        <f t="shared" si="10"/>
        <v>1</v>
      </c>
      <c r="Q120" t="b">
        <f t="shared" si="11"/>
        <v>1</v>
      </c>
    </row>
    <row r="121" spans="1:17" x14ac:dyDescent="0.25">
      <c r="A121" s="1">
        <v>41015</v>
      </c>
      <c r="B121" s="2">
        <v>106.956494060777</v>
      </c>
      <c r="C121" s="2">
        <f>VLOOKUP(A121,'TR Repo Index (TONIA)'!$A$3:$H$1849,8,FALSE)</f>
        <v>100.50854503143221</v>
      </c>
      <c r="D121" s="11">
        <v>106.956494060777</v>
      </c>
      <c r="E121" t="b">
        <f t="shared" si="6"/>
        <v>1</v>
      </c>
      <c r="F121" s="1">
        <v>41015</v>
      </c>
      <c r="G121" s="12">
        <v>106.956494060777</v>
      </c>
      <c r="H121" t="b">
        <f t="shared" si="7"/>
        <v>1</v>
      </c>
      <c r="I121" t="b">
        <f t="shared" si="8"/>
        <v>1</v>
      </c>
      <c r="K121" s="1">
        <v>41015</v>
      </c>
      <c r="L121">
        <v>102.919367089704</v>
      </c>
      <c r="M121" t="b">
        <f t="shared" si="9"/>
        <v>1</v>
      </c>
      <c r="N121" s="1">
        <v>41015</v>
      </c>
      <c r="O121">
        <v>102.919367089704</v>
      </c>
      <c r="P121" t="b">
        <f t="shared" si="10"/>
        <v>1</v>
      </c>
      <c r="Q121" t="b">
        <f t="shared" si="11"/>
        <v>1</v>
      </c>
    </row>
    <row r="122" spans="1:17" x14ac:dyDescent="0.25">
      <c r="A122" s="1">
        <v>41022</v>
      </c>
      <c r="B122" s="2">
        <v>107.021334664158</v>
      </c>
      <c r="C122" s="2">
        <f>VLOOKUP(A122,'TR Repo Index (TONIA)'!$A$3:$H$1849,8,FALSE)</f>
        <v>100.51064637130884</v>
      </c>
      <c r="D122" s="11">
        <v>107.021334664158</v>
      </c>
      <c r="E122" t="b">
        <f t="shared" si="6"/>
        <v>1</v>
      </c>
      <c r="F122" s="1">
        <v>41022</v>
      </c>
      <c r="G122" s="12">
        <v>107.021334664158</v>
      </c>
      <c r="H122" t="b">
        <f t="shared" si="7"/>
        <v>1</v>
      </c>
      <c r="I122" t="b">
        <f t="shared" si="8"/>
        <v>1</v>
      </c>
      <c r="K122" s="1">
        <v>41022</v>
      </c>
      <c r="L122">
        <v>102.948838058207</v>
      </c>
      <c r="M122" t="b">
        <f t="shared" si="9"/>
        <v>1</v>
      </c>
      <c r="N122" s="1">
        <v>41022</v>
      </c>
      <c r="O122">
        <v>102.948838058207</v>
      </c>
      <c r="P122" t="b">
        <f t="shared" si="10"/>
        <v>1</v>
      </c>
      <c r="Q122" t="b">
        <f t="shared" si="11"/>
        <v>1</v>
      </c>
    </row>
    <row r="123" spans="1:17" x14ac:dyDescent="0.25">
      <c r="A123" s="1">
        <v>41031</v>
      </c>
      <c r="B123" s="2">
        <v>107.137145158683</v>
      </c>
      <c r="C123" s="2">
        <f>VLOOKUP(A123,'TR Repo Index (TONIA)'!$A$3:$H$1849,8,FALSE)</f>
        <v>100.51362222867914</v>
      </c>
      <c r="D123" s="11">
        <v>107.137145158683</v>
      </c>
      <c r="E123" t="b">
        <f t="shared" si="6"/>
        <v>1</v>
      </c>
      <c r="F123" s="1">
        <v>41031</v>
      </c>
      <c r="G123" s="12">
        <v>107.137145158683</v>
      </c>
      <c r="H123" t="b">
        <f t="shared" si="7"/>
        <v>1</v>
      </c>
      <c r="I123" t="b">
        <f t="shared" si="8"/>
        <v>1</v>
      </c>
      <c r="K123" s="1">
        <v>41031</v>
      </c>
      <c r="L123">
        <v>102.975413870152</v>
      </c>
      <c r="M123" t="b">
        <f t="shared" si="9"/>
        <v>1</v>
      </c>
      <c r="N123" s="1">
        <v>41031</v>
      </c>
      <c r="O123">
        <v>102.975413870152</v>
      </c>
      <c r="P123" t="b">
        <f t="shared" si="10"/>
        <v>1</v>
      </c>
      <c r="Q123" t="b">
        <f t="shared" si="11"/>
        <v>1</v>
      </c>
    </row>
    <row r="124" spans="1:17" x14ac:dyDescent="0.25">
      <c r="A124" s="1">
        <v>41036</v>
      </c>
      <c r="B124" s="2">
        <v>107.18285671755901</v>
      </c>
      <c r="C124" s="2">
        <f>VLOOKUP(A124,'TR Repo Index (TONIA)'!$A$3:$H$1849,8,FALSE)</f>
        <v>100.51476759217128</v>
      </c>
      <c r="D124" s="11">
        <v>107.18285671755901</v>
      </c>
      <c r="E124" t="b">
        <f t="shared" si="6"/>
        <v>1</v>
      </c>
      <c r="F124" s="1">
        <v>41036</v>
      </c>
      <c r="G124" s="12">
        <v>107.18285671755901</v>
      </c>
      <c r="H124" t="b">
        <f t="shared" si="7"/>
        <v>1</v>
      </c>
      <c r="I124" t="b">
        <f t="shared" si="8"/>
        <v>1</v>
      </c>
      <c r="K124" s="1">
        <v>41036</v>
      </c>
      <c r="L124">
        <v>102.98020721692799</v>
      </c>
      <c r="M124" t="b">
        <f t="shared" si="9"/>
        <v>1</v>
      </c>
      <c r="N124" s="1">
        <v>41036</v>
      </c>
      <c r="O124">
        <v>102.98020721692799</v>
      </c>
      <c r="P124" t="b">
        <f t="shared" si="10"/>
        <v>1</v>
      </c>
      <c r="Q124" t="b">
        <f t="shared" si="11"/>
        <v>1</v>
      </c>
    </row>
    <row r="125" spans="1:17" x14ac:dyDescent="0.25">
      <c r="A125" s="1">
        <v>41043</v>
      </c>
      <c r="B125" s="2">
        <v>107.212341058383</v>
      </c>
      <c r="C125" s="2">
        <f>VLOOKUP(A125,'TR Repo Index (TONIA)'!$A$3:$H$1849,8,FALSE)</f>
        <v>100.51598032615756</v>
      </c>
      <c r="D125" s="11">
        <v>107.212341058383</v>
      </c>
      <c r="E125" t="b">
        <f t="shared" si="6"/>
        <v>1</v>
      </c>
      <c r="F125" s="1">
        <v>41043</v>
      </c>
      <c r="G125" s="12">
        <v>107.212341058383</v>
      </c>
      <c r="H125" t="b">
        <f t="shared" si="7"/>
        <v>1</v>
      </c>
      <c r="I125" t="b">
        <f t="shared" si="8"/>
        <v>1</v>
      </c>
      <c r="K125" s="1">
        <v>41043</v>
      </c>
      <c r="L125">
        <v>103.01025576211801</v>
      </c>
      <c r="M125" t="b">
        <f t="shared" si="9"/>
        <v>1</v>
      </c>
      <c r="N125" s="1">
        <v>41043</v>
      </c>
      <c r="O125">
        <v>103.01025576211801</v>
      </c>
      <c r="P125" t="b">
        <f t="shared" si="10"/>
        <v>1</v>
      </c>
      <c r="Q125" t="b">
        <f t="shared" si="11"/>
        <v>1</v>
      </c>
    </row>
    <row r="126" spans="1:17" x14ac:dyDescent="0.25">
      <c r="A126" s="1">
        <v>41050</v>
      </c>
      <c r="B126" s="2">
        <v>107.28234591475599</v>
      </c>
      <c r="C126" s="2">
        <f>VLOOKUP(A126,'TR Repo Index (TONIA)'!$A$3:$H$1849,8,FALSE)</f>
        <v>100.51809297433707</v>
      </c>
      <c r="D126" s="11">
        <v>107.28234591475599</v>
      </c>
      <c r="E126" t="b">
        <f t="shared" si="6"/>
        <v>1</v>
      </c>
      <c r="F126" s="1">
        <v>41050</v>
      </c>
      <c r="G126" s="12">
        <v>107.28234591475599</v>
      </c>
      <c r="H126" t="b">
        <f t="shared" si="7"/>
        <v>1</v>
      </c>
      <c r="I126" t="b">
        <f t="shared" si="8"/>
        <v>1</v>
      </c>
      <c r="K126" s="1">
        <v>41050</v>
      </c>
      <c r="L126">
        <v>103.03661187239101</v>
      </c>
      <c r="M126" t="b">
        <f t="shared" si="9"/>
        <v>1</v>
      </c>
      <c r="N126" s="1">
        <v>41050</v>
      </c>
      <c r="O126">
        <v>103.03661187239101</v>
      </c>
      <c r="P126" t="b">
        <f t="shared" si="10"/>
        <v>1</v>
      </c>
      <c r="Q126" t="b">
        <f t="shared" si="11"/>
        <v>1</v>
      </c>
    </row>
    <row r="127" spans="1:17" x14ac:dyDescent="0.25">
      <c r="A127" s="1">
        <v>41057</v>
      </c>
      <c r="B127" s="2">
        <v>107.35069411104099</v>
      </c>
      <c r="C127" s="2">
        <f>VLOOKUP(A127,'TR Repo Index (TONIA)'!$A$3:$H$1849,8,FALSE)</f>
        <v>100.56939748615562</v>
      </c>
      <c r="D127" s="11">
        <v>107.35069411104099</v>
      </c>
      <c r="E127" t="b">
        <f t="shared" si="6"/>
        <v>1</v>
      </c>
      <c r="F127" s="1">
        <v>41057</v>
      </c>
      <c r="G127" s="12">
        <v>107.35069411104099</v>
      </c>
      <c r="H127" t="b">
        <f t="shared" si="7"/>
        <v>1</v>
      </c>
      <c r="I127" t="b">
        <f t="shared" si="8"/>
        <v>1</v>
      </c>
      <c r="K127" s="1">
        <v>41057</v>
      </c>
      <c r="L127">
        <v>103.06507295746999</v>
      </c>
      <c r="M127" t="b">
        <f t="shared" si="9"/>
        <v>1</v>
      </c>
      <c r="N127" s="1">
        <v>41057</v>
      </c>
      <c r="O127">
        <v>103.06507295746999</v>
      </c>
      <c r="P127" t="b">
        <f t="shared" si="10"/>
        <v>1</v>
      </c>
      <c r="Q127" t="b">
        <f t="shared" si="11"/>
        <v>1</v>
      </c>
    </row>
    <row r="128" spans="1:17" x14ac:dyDescent="0.25">
      <c r="A128" s="1">
        <v>41064</v>
      </c>
      <c r="B128" s="2">
        <v>107.41539586027901</v>
      </c>
      <c r="C128" s="2">
        <f>VLOOKUP(A128,'TR Repo Index (TONIA)'!$A$3:$H$1849,8,FALSE)</f>
        <v>100.57739617236392</v>
      </c>
      <c r="D128" s="11">
        <v>107.41539586027901</v>
      </c>
      <c r="E128" t="b">
        <f t="shared" si="6"/>
        <v>1</v>
      </c>
      <c r="F128" s="1">
        <v>41064</v>
      </c>
      <c r="G128" s="12">
        <v>107.41539586027901</v>
      </c>
      <c r="H128" t="b">
        <f t="shared" si="7"/>
        <v>1</v>
      </c>
      <c r="I128" t="b">
        <f t="shared" si="8"/>
        <v>1</v>
      </c>
      <c r="K128" s="1">
        <v>41064</v>
      </c>
      <c r="L128">
        <v>103.09809443840901</v>
      </c>
      <c r="M128" t="b">
        <f t="shared" si="9"/>
        <v>1</v>
      </c>
      <c r="N128" s="1">
        <v>41064</v>
      </c>
      <c r="O128">
        <v>103.09809443840901</v>
      </c>
      <c r="P128" t="b">
        <f t="shared" si="10"/>
        <v>1</v>
      </c>
      <c r="Q128" t="b">
        <f t="shared" si="11"/>
        <v>1</v>
      </c>
    </row>
    <row r="129" spans="1:17" x14ac:dyDescent="0.25">
      <c r="A129" s="1">
        <v>41071</v>
      </c>
      <c r="B129" s="2">
        <v>107.474927146279</v>
      </c>
      <c r="C129" s="2">
        <f>VLOOKUP(A129,'TR Repo Index (TONIA)'!$A$3:$H$1849,8,FALSE)</f>
        <v>100.58685088577228</v>
      </c>
      <c r="D129" s="11">
        <v>107.474927146279</v>
      </c>
      <c r="E129" t="b">
        <f t="shared" si="6"/>
        <v>1</v>
      </c>
      <c r="F129" s="1">
        <v>41071</v>
      </c>
      <c r="G129" s="12">
        <v>107.474927146279</v>
      </c>
      <c r="H129" t="b">
        <f t="shared" si="7"/>
        <v>1</v>
      </c>
      <c r="I129" t="b">
        <f t="shared" si="8"/>
        <v>1</v>
      </c>
      <c r="K129" s="1">
        <v>41071</v>
      </c>
      <c r="L129">
        <v>103.127765459543</v>
      </c>
      <c r="M129" t="b">
        <f t="shared" si="9"/>
        <v>1</v>
      </c>
      <c r="N129" s="1">
        <v>41071</v>
      </c>
      <c r="O129">
        <v>103.127765459543</v>
      </c>
      <c r="P129" t="b">
        <f t="shared" si="10"/>
        <v>1</v>
      </c>
      <c r="Q129" t="b">
        <f t="shared" si="11"/>
        <v>1</v>
      </c>
    </row>
    <row r="130" spans="1:17" x14ac:dyDescent="0.25">
      <c r="A130" s="1">
        <v>41078</v>
      </c>
      <c r="B130" s="2">
        <v>107.48630227746</v>
      </c>
      <c r="C130" s="2">
        <f>VLOOKUP(A130,'TR Repo Index (TONIA)'!$A$3:$H$1849,8,FALSE)</f>
        <v>100.59406864488312</v>
      </c>
      <c r="D130" s="11">
        <v>107.48630227746</v>
      </c>
      <c r="E130" t="b">
        <f t="shared" si="6"/>
        <v>1</v>
      </c>
      <c r="F130" s="1">
        <v>41078</v>
      </c>
      <c r="G130" s="12">
        <v>107.48630227746</v>
      </c>
      <c r="H130" t="b">
        <f t="shared" si="7"/>
        <v>1</v>
      </c>
      <c r="I130" t="b">
        <f t="shared" si="8"/>
        <v>1</v>
      </c>
      <c r="K130" s="1">
        <v>41078</v>
      </c>
      <c r="L130">
        <v>103.124425119588</v>
      </c>
      <c r="M130" t="b">
        <f t="shared" si="9"/>
        <v>1</v>
      </c>
      <c r="N130" s="1">
        <v>41078</v>
      </c>
      <c r="O130">
        <v>103.124425119588</v>
      </c>
      <c r="P130" t="b">
        <f t="shared" si="10"/>
        <v>1</v>
      </c>
      <c r="Q130" t="b">
        <f t="shared" si="11"/>
        <v>1</v>
      </c>
    </row>
    <row r="131" spans="1:17" x14ac:dyDescent="0.25">
      <c r="A131" s="1">
        <v>41085</v>
      </c>
      <c r="B131" s="2">
        <v>108.22616188378601</v>
      </c>
      <c r="C131" s="2">
        <f>VLOOKUP(A131,'TR Repo Index (TONIA)'!$A$3:$H$1849,8,FALSE)</f>
        <v>100.59940700335238</v>
      </c>
      <c r="D131" s="11">
        <v>108.22616188378601</v>
      </c>
      <c r="E131" t="b">
        <f t="shared" ref="E131:E194" si="12">B131=D131</f>
        <v>1</v>
      </c>
      <c r="F131" s="1">
        <v>41085</v>
      </c>
      <c r="G131" s="12">
        <v>108.22616188378601</v>
      </c>
      <c r="H131" t="b">
        <f t="shared" ref="H131:H194" si="13">F131=A131</f>
        <v>1</v>
      </c>
      <c r="I131" t="b">
        <f t="shared" ref="I131:I194" si="14">G131=D131</f>
        <v>1</v>
      </c>
      <c r="K131" s="1">
        <v>41085</v>
      </c>
      <c r="L131">
        <v>103.22507797599999</v>
      </c>
      <c r="M131" t="b">
        <f t="shared" ref="M131:M194" si="15">K131=A131</f>
        <v>1</v>
      </c>
      <c r="N131" s="1">
        <v>41085</v>
      </c>
      <c r="O131">
        <v>103.22507797599999</v>
      </c>
      <c r="P131" t="b">
        <f t="shared" ref="P131:P194" si="16">K131=N131</f>
        <v>1</v>
      </c>
      <c r="Q131" t="b">
        <f t="shared" ref="Q131:Q194" si="17">L131=O131</f>
        <v>1</v>
      </c>
    </row>
    <row r="132" spans="1:17" x14ac:dyDescent="0.25">
      <c r="A132" s="1">
        <v>41092</v>
      </c>
      <c r="B132" s="2">
        <v>107.590688528104</v>
      </c>
      <c r="C132" s="2">
        <f>VLOOKUP(A132,'TR Repo Index (TONIA)'!$A$3:$H$1849,8,FALSE)</f>
        <v>100.60895834001187</v>
      </c>
      <c r="D132" s="11">
        <v>107.590688528104</v>
      </c>
      <c r="E132" t="b">
        <f t="shared" si="12"/>
        <v>1</v>
      </c>
      <c r="F132" s="1">
        <v>41092</v>
      </c>
      <c r="G132" s="12">
        <v>107.590688528104</v>
      </c>
      <c r="H132" t="b">
        <f t="shared" si="13"/>
        <v>1</v>
      </c>
      <c r="I132" t="b">
        <f t="shared" si="14"/>
        <v>1</v>
      </c>
      <c r="K132" s="1">
        <v>41092</v>
      </c>
      <c r="L132">
        <v>103.198886707288</v>
      </c>
      <c r="M132" t="b">
        <f t="shared" si="15"/>
        <v>1</v>
      </c>
      <c r="N132" s="1">
        <v>41092</v>
      </c>
      <c r="O132">
        <v>103.198886707288</v>
      </c>
      <c r="P132" t="b">
        <f t="shared" si="16"/>
        <v>1</v>
      </c>
      <c r="Q132" t="b">
        <f t="shared" si="17"/>
        <v>1</v>
      </c>
    </row>
    <row r="133" spans="1:17" x14ac:dyDescent="0.25">
      <c r="A133" s="1">
        <v>41099</v>
      </c>
      <c r="B133" s="2">
        <v>107.681168687544</v>
      </c>
      <c r="C133" s="2">
        <f>VLOOKUP(A133,'TR Repo Index (TONIA)'!$A$3:$H$1849,8,FALSE)</f>
        <v>100.61455112269951</v>
      </c>
      <c r="D133" s="11">
        <v>107.681168687544</v>
      </c>
      <c r="E133" t="b">
        <f t="shared" si="12"/>
        <v>1</v>
      </c>
      <c r="F133" s="1">
        <v>41099</v>
      </c>
      <c r="G133" s="12">
        <v>107.681168687544</v>
      </c>
      <c r="H133" t="b">
        <f t="shared" si="13"/>
        <v>1</v>
      </c>
      <c r="I133" t="b">
        <f t="shared" si="14"/>
        <v>1</v>
      </c>
      <c r="K133" s="1">
        <v>41099</v>
      </c>
      <c r="L133">
        <v>103.23394691845201</v>
      </c>
      <c r="M133" t="b">
        <f t="shared" si="15"/>
        <v>1</v>
      </c>
      <c r="N133" s="1">
        <v>41099</v>
      </c>
      <c r="O133">
        <v>103.23394691845201</v>
      </c>
      <c r="P133" t="b">
        <f t="shared" si="16"/>
        <v>1</v>
      </c>
      <c r="Q133" t="b">
        <f t="shared" si="17"/>
        <v>1</v>
      </c>
    </row>
    <row r="134" spans="1:17" x14ac:dyDescent="0.25">
      <c r="A134" s="1">
        <v>41106</v>
      </c>
      <c r="B134" s="2">
        <v>107.742095779699</v>
      </c>
      <c r="C134" s="2">
        <f>VLOOKUP(A134,'TR Repo Index (TONIA)'!$A$3:$H$1849,8,FALSE)</f>
        <v>100.61994112005083</v>
      </c>
      <c r="D134" s="11">
        <v>107.742095779699</v>
      </c>
      <c r="E134" t="b">
        <f t="shared" si="12"/>
        <v>1</v>
      </c>
      <c r="F134" s="1">
        <v>41106</v>
      </c>
      <c r="G134" s="12">
        <v>107.742095779699</v>
      </c>
      <c r="H134" t="b">
        <f t="shared" si="13"/>
        <v>1</v>
      </c>
      <c r="I134" t="b">
        <f t="shared" si="14"/>
        <v>1</v>
      </c>
      <c r="K134" s="1">
        <v>41106</v>
      </c>
      <c r="L134">
        <v>103.262907897009</v>
      </c>
      <c r="M134" t="b">
        <f t="shared" si="15"/>
        <v>1</v>
      </c>
      <c r="N134" s="1">
        <v>41106</v>
      </c>
      <c r="O134">
        <v>103.262907897009</v>
      </c>
      <c r="P134" t="b">
        <f t="shared" si="16"/>
        <v>1</v>
      </c>
      <c r="Q134" t="b">
        <f t="shared" si="17"/>
        <v>1</v>
      </c>
    </row>
    <row r="135" spans="1:17" x14ac:dyDescent="0.25">
      <c r="A135" s="1">
        <v>41113</v>
      </c>
      <c r="B135" s="2">
        <v>108.317746827034</v>
      </c>
      <c r="C135" s="2">
        <f>VLOOKUP(A135,'TR Repo Index (TONIA)'!$A$3:$H$1849,8,FALSE)</f>
        <v>100.62415838819145</v>
      </c>
      <c r="D135" s="11">
        <v>108.317746827034</v>
      </c>
      <c r="E135" t="b">
        <f t="shared" si="12"/>
        <v>1</v>
      </c>
      <c r="F135" s="1">
        <v>41113</v>
      </c>
      <c r="G135" s="12">
        <v>108.317746827034</v>
      </c>
      <c r="H135" t="b">
        <f t="shared" si="13"/>
        <v>1</v>
      </c>
      <c r="I135" t="b">
        <f t="shared" si="14"/>
        <v>1</v>
      </c>
      <c r="K135" s="1">
        <v>41113</v>
      </c>
      <c r="L135">
        <v>103.331038090764</v>
      </c>
      <c r="M135" t="b">
        <f t="shared" si="15"/>
        <v>1</v>
      </c>
      <c r="N135" s="1">
        <v>41113</v>
      </c>
      <c r="O135">
        <v>103.331038090764</v>
      </c>
      <c r="P135" t="b">
        <f t="shared" si="16"/>
        <v>1</v>
      </c>
      <c r="Q135" t="b">
        <f t="shared" si="17"/>
        <v>1</v>
      </c>
    </row>
    <row r="136" spans="1:17" x14ac:dyDescent="0.25">
      <c r="A136" s="1">
        <v>41120</v>
      </c>
      <c r="B136" s="2">
        <v>108.249581182301</v>
      </c>
      <c r="C136" s="2">
        <f>VLOOKUP(A136,'TR Repo Index (TONIA)'!$A$3:$H$1849,8,FALSE)</f>
        <v>100.62983300950101</v>
      </c>
      <c r="D136" s="11">
        <v>108.249581182301</v>
      </c>
      <c r="E136" t="b">
        <f t="shared" si="12"/>
        <v>1</v>
      </c>
      <c r="F136" s="1">
        <v>41120</v>
      </c>
      <c r="G136" s="12">
        <v>108.249581182301</v>
      </c>
      <c r="H136" t="b">
        <f t="shared" si="13"/>
        <v>1</v>
      </c>
      <c r="I136" t="b">
        <f t="shared" si="14"/>
        <v>1</v>
      </c>
      <c r="K136" s="1">
        <v>41120</v>
      </c>
      <c r="L136">
        <v>103.323756431598</v>
      </c>
      <c r="M136" t="b">
        <f t="shared" si="15"/>
        <v>1</v>
      </c>
      <c r="N136" s="1">
        <v>41120</v>
      </c>
      <c r="O136">
        <v>103.323756431598</v>
      </c>
      <c r="P136" t="b">
        <f t="shared" si="16"/>
        <v>1</v>
      </c>
      <c r="Q136" t="b">
        <f t="shared" si="17"/>
        <v>1</v>
      </c>
    </row>
    <row r="137" spans="1:17" x14ac:dyDescent="0.25">
      <c r="A137" s="1">
        <v>41127</v>
      </c>
      <c r="B137" s="2">
        <v>108.52832733878699</v>
      </c>
      <c r="C137" s="2">
        <f>VLOOKUP(A137,'TR Repo Index (TONIA)'!$A$3:$H$1849,8,FALSE)</f>
        <v>100.6337781107985</v>
      </c>
      <c r="D137" s="11">
        <v>108.52832733878699</v>
      </c>
      <c r="E137" t="b">
        <f t="shared" si="12"/>
        <v>1</v>
      </c>
      <c r="F137" s="1">
        <v>41127</v>
      </c>
      <c r="G137" s="12">
        <v>108.52832733878699</v>
      </c>
      <c r="H137" t="b">
        <f t="shared" si="13"/>
        <v>1</v>
      </c>
      <c r="I137" t="b">
        <f t="shared" si="14"/>
        <v>1</v>
      </c>
      <c r="K137" s="1">
        <v>41127</v>
      </c>
      <c r="L137">
        <v>103.416826442855</v>
      </c>
      <c r="M137" t="b">
        <f t="shared" si="15"/>
        <v>1</v>
      </c>
      <c r="N137" s="1">
        <v>41127</v>
      </c>
      <c r="O137">
        <v>103.416826442855</v>
      </c>
      <c r="P137" t="b">
        <f t="shared" si="16"/>
        <v>1</v>
      </c>
      <c r="Q137" t="b">
        <f t="shared" si="17"/>
        <v>1</v>
      </c>
    </row>
    <row r="138" spans="1:17" x14ac:dyDescent="0.25">
      <c r="A138" s="1">
        <v>41134</v>
      </c>
      <c r="B138" s="2">
        <v>107.986842209305</v>
      </c>
      <c r="C138" s="2">
        <f>VLOOKUP(A138,'TR Repo Index (TONIA)'!$A$3:$H$1849,8,FALSE)</f>
        <v>100.6387318364069</v>
      </c>
      <c r="D138" s="11">
        <v>107.986842209305</v>
      </c>
      <c r="E138" t="b">
        <f t="shared" si="12"/>
        <v>1</v>
      </c>
      <c r="F138" s="1">
        <v>41134</v>
      </c>
      <c r="G138" s="12">
        <v>107.986842209305</v>
      </c>
      <c r="H138" t="b">
        <f t="shared" si="13"/>
        <v>1</v>
      </c>
      <c r="I138" t="b">
        <f t="shared" si="14"/>
        <v>1</v>
      </c>
      <c r="K138" s="1">
        <v>41134</v>
      </c>
      <c r="L138">
        <v>103.37538555908699</v>
      </c>
      <c r="M138" t="b">
        <f t="shared" si="15"/>
        <v>1</v>
      </c>
      <c r="N138" s="1">
        <v>41134</v>
      </c>
      <c r="O138">
        <v>103.37538555908699</v>
      </c>
      <c r="P138" t="b">
        <f t="shared" si="16"/>
        <v>1</v>
      </c>
      <c r="Q138" t="b">
        <f t="shared" si="17"/>
        <v>1</v>
      </c>
    </row>
    <row r="139" spans="1:17" x14ac:dyDescent="0.25">
      <c r="A139" s="1">
        <v>41141</v>
      </c>
      <c r="B139" s="2">
        <v>108.04497503980301</v>
      </c>
      <c r="C139" s="2">
        <f>VLOOKUP(A139,'TR Repo Index (TONIA)'!$A$3:$H$1849,8,FALSE)</f>
        <v>100.6461940978311</v>
      </c>
      <c r="D139" s="11">
        <v>108.04497503980301</v>
      </c>
      <c r="E139" t="b">
        <f t="shared" si="12"/>
        <v>1</v>
      </c>
      <c r="F139" s="1">
        <v>41141</v>
      </c>
      <c r="G139" s="12">
        <v>108.04497503980301</v>
      </c>
      <c r="H139" t="b">
        <f t="shared" si="13"/>
        <v>1</v>
      </c>
      <c r="I139" t="b">
        <f t="shared" si="14"/>
        <v>1</v>
      </c>
      <c r="K139" s="1">
        <v>41141</v>
      </c>
      <c r="L139">
        <v>103.39266543703</v>
      </c>
      <c r="M139" t="b">
        <f t="shared" si="15"/>
        <v>1</v>
      </c>
      <c r="N139" s="1">
        <v>41141</v>
      </c>
      <c r="O139">
        <v>103.39266543703</v>
      </c>
      <c r="P139" t="b">
        <f t="shared" si="16"/>
        <v>1</v>
      </c>
      <c r="Q139" t="b">
        <f t="shared" si="17"/>
        <v>1</v>
      </c>
    </row>
    <row r="140" spans="1:17" x14ac:dyDescent="0.25">
      <c r="A140" s="1">
        <v>41148</v>
      </c>
      <c r="B140" s="2">
        <v>108.059076714581</v>
      </c>
      <c r="C140" s="2">
        <f>VLOOKUP(A140,'TR Repo Index (TONIA)'!$A$3:$H$1849,8,FALSE)</f>
        <v>100.73278582674267</v>
      </c>
      <c r="D140" s="11">
        <v>108.059076714581</v>
      </c>
      <c r="E140" t="b">
        <f t="shared" si="12"/>
        <v>1</v>
      </c>
      <c r="F140" s="1">
        <v>41148</v>
      </c>
      <c r="G140" s="12">
        <v>108.059076714581</v>
      </c>
      <c r="H140" t="b">
        <f t="shared" si="13"/>
        <v>1</v>
      </c>
      <c r="I140" t="b">
        <f t="shared" si="14"/>
        <v>1</v>
      </c>
      <c r="K140" s="1">
        <v>41148</v>
      </c>
      <c r="L140">
        <v>103.432432448291</v>
      </c>
      <c r="M140" t="b">
        <f t="shared" si="15"/>
        <v>1</v>
      </c>
      <c r="N140" s="1">
        <v>41148</v>
      </c>
      <c r="O140">
        <v>103.432432448291</v>
      </c>
      <c r="P140" t="b">
        <f t="shared" si="16"/>
        <v>1</v>
      </c>
      <c r="Q140" t="b">
        <f t="shared" si="17"/>
        <v>1</v>
      </c>
    </row>
    <row r="141" spans="1:17" x14ac:dyDescent="0.25">
      <c r="A141" s="1">
        <v>41155</v>
      </c>
      <c r="B141" s="2">
        <v>108.170352991114</v>
      </c>
      <c r="C141" s="2">
        <f>VLOOKUP(A141,'TR Repo Index (TONIA)'!$A$3:$H$1849,8,FALSE)</f>
        <v>100.75151715503385</v>
      </c>
      <c r="D141" s="11">
        <v>108.170352991114</v>
      </c>
      <c r="E141" t="b">
        <f t="shared" si="12"/>
        <v>1</v>
      </c>
      <c r="F141" s="1">
        <v>41155</v>
      </c>
      <c r="G141" s="12">
        <v>108.170352991114</v>
      </c>
      <c r="H141" t="b">
        <f t="shared" si="13"/>
        <v>1</v>
      </c>
      <c r="I141" t="b">
        <f t="shared" si="14"/>
        <v>1</v>
      </c>
      <c r="K141" s="1">
        <v>41155</v>
      </c>
      <c r="L141">
        <v>103.46886600586799</v>
      </c>
      <c r="M141" t="b">
        <f t="shared" si="15"/>
        <v>1</v>
      </c>
      <c r="N141" s="1">
        <v>41155</v>
      </c>
      <c r="O141">
        <v>103.46886600586799</v>
      </c>
      <c r="P141" t="b">
        <f t="shared" si="16"/>
        <v>1</v>
      </c>
      <c r="Q141" t="b">
        <f t="shared" si="17"/>
        <v>1</v>
      </c>
    </row>
    <row r="142" spans="1:17" x14ac:dyDescent="0.25">
      <c r="A142" s="1">
        <v>41162</v>
      </c>
      <c r="B142" s="2">
        <v>108.152315264839</v>
      </c>
      <c r="C142" s="2">
        <f>VLOOKUP(A142,'TR Repo Index (TONIA)'!$A$3:$H$1849,8,FALSE)</f>
        <v>100.77049817231662</v>
      </c>
      <c r="D142" s="11">
        <v>108.152315264839</v>
      </c>
      <c r="E142" t="b">
        <f t="shared" si="12"/>
        <v>1</v>
      </c>
      <c r="F142" s="1">
        <v>41162</v>
      </c>
      <c r="G142" s="12">
        <v>108.152315264839</v>
      </c>
      <c r="H142" t="b">
        <f t="shared" si="13"/>
        <v>1</v>
      </c>
      <c r="I142" t="b">
        <f t="shared" si="14"/>
        <v>1</v>
      </c>
      <c r="K142" s="1">
        <v>41162</v>
      </c>
      <c r="L142">
        <v>103.450782196025</v>
      </c>
      <c r="M142" t="b">
        <f t="shared" si="15"/>
        <v>1</v>
      </c>
      <c r="N142" s="1">
        <v>41162</v>
      </c>
      <c r="O142">
        <v>103.450782196025</v>
      </c>
      <c r="P142" t="b">
        <f t="shared" si="16"/>
        <v>1</v>
      </c>
      <c r="Q142" t="b">
        <f t="shared" si="17"/>
        <v>1</v>
      </c>
    </row>
    <row r="143" spans="1:17" x14ac:dyDescent="0.25">
      <c r="A143" s="1">
        <v>41169</v>
      </c>
      <c r="B143" s="2">
        <v>108.014939856114</v>
      </c>
      <c r="C143" s="2">
        <f>VLOOKUP(A143,'TR Repo Index (TONIA)'!$A$3:$H$1849,8,FALSE)</f>
        <v>100.77397550188752</v>
      </c>
      <c r="D143" s="11">
        <v>108.014939856114</v>
      </c>
      <c r="E143" t="b">
        <f t="shared" si="12"/>
        <v>1</v>
      </c>
      <c r="F143" s="1">
        <v>41169</v>
      </c>
      <c r="G143" s="12">
        <v>108.014939856114</v>
      </c>
      <c r="H143" t="b">
        <f t="shared" si="13"/>
        <v>1</v>
      </c>
      <c r="I143" t="b">
        <f t="shared" si="14"/>
        <v>1</v>
      </c>
      <c r="K143" s="1">
        <v>41169</v>
      </c>
      <c r="L143">
        <v>103.50094185827101</v>
      </c>
      <c r="M143" t="b">
        <f t="shared" si="15"/>
        <v>1</v>
      </c>
      <c r="N143" s="1">
        <v>41169</v>
      </c>
      <c r="O143">
        <v>103.50094185827101</v>
      </c>
      <c r="P143" t="b">
        <f t="shared" si="16"/>
        <v>1</v>
      </c>
      <c r="Q143" t="b">
        <f t="shared" si="17"/>
        <v>1</v>
      </c>
    </row>
    <row r="144" spans="1:17" x14ac:dyDescent="0.25">
      <c r="A144" s="1">
        <v>41176</v>
      </c>
      <c r="B144" s="2">
        <v>108.08689955736099</v>
      </c>
      <c r="C144" s="2">
        <f>VLOOKUP(A144,'TR Repo Index (TONIA)'!$A$3:$H$1849,8,FALSE)</f>
        <v>100.78128141008176</v>
      </c>
      <c r="D144" s="11">
        <v>108.08689955736099</v>
      </c>
      <c r="E144" t="b">
        <f t="shared" si="12"/>
        <v>1</v>
      </c>
      <c r="F144" s="1">
        <v>41176</v>
      </c>
      <c r="G144" s="12">
        <v>108.08689955736099</v>
      </c>
      <c r="H144" t="b">
        <f t="shared" si="13"/>
        <v>1</v>
      </c>
      <c r="I144" t="b">
        <f t="shared" si="14"/>
        <v>1</v>
      </c>
      <c r="K144" s="1">
        <v>41176</v>
      </c>
      <c r="L144">
        <v>103.53198316535401</v>
      </c>
      <c r="M144" t="b">
        <f t="shared" si="15"/>
        <v>1</v>
      </c>
      <c r="N144" s="1">
        <v>41176</v>
      </c>
      <c r="O144">
        <v>103.53198316535401</v>
      </c>
      <c r="P144" t="b">
        <f t="shared" si="16"/>
        <v>1</v>
      </c>
      <c r="Q144" t="b">
        <f t="shared" si="17"/>
        <v>1</v>
      </c>
    </row>
    <row r="145" spans="1:17" x14ac:dyDescent="0.25">
      <c r="A145" s="1">
        <v>41183</v>
      </c>
      <c r="B145" s="2">
        <v>108.37888073908201</v>
      </c>
      <c r="C145" s="2">
        <f>VLOOKUP(A145,'TR Repo Index (TONIA)'!$A$3:$H$1849,8,FALSE)</f>
        <v>100.80176789868021</v>
      </c>
      <c r="D145" s="11">
        <v>108.37888073908201</v>
      </c>
      <c r="E145" t="b">
        <f t="shared" si="12"/>
        <v>1</v>
      </c>
      <c r="F145" s="1">
        <v>41183</v>
      </c>
      <c r="G145" s="12">
        <v>108.37888073908201</v>
      </c>
      <c r="H145" t="b">
        <f t="shared" si="13"/>
        <v>1</v>
      </c>
      <c r="I145" t="b">
        <f t="shared" si="14"/>
        <v>1</v>
      </c>
      <c r="K145" s="1">
        <v>41183</v>
      </c>
      <c r="L145">
        <v>103.59161943272299</v>
      </c>
      <c r="M145" t="b">
        <f t="shared" si="15"/>
        <v>1</v>
      </c>
      <c r="N145" s="1">
        <v>41183</v>
      </c>
      <c r="O145">
        <v>103.59161943272299</v>
      </c>
      <c r="P145" t="b">
        <f t="shared" si="16"/>
        <v>1</v>
      </c>
      <c r="Q145" t="b">
        <f t="shared" si="17"/>
        <v>1</v>
      </c>
    </row>
    <row r="146" spans="1:17" x14ac:dyDescent="0.25">
      <c r="A146" s="1">
        <v>41190</v>
      </c>
      <c r="B146" s="2">
        <v>108.36948517350601</v>
      </c>
      <c r="C146" s="2">
        <f>VLOOKUP(A146,'TR Repo Index (TONIA)'!$A$3:$H$1849,8,FALSE)</f>
        <v>100.80945861981375</v>
      </c>
      <c r="D146" s="11">
        <v>108.36948517350601</v>
      </c>
      <c r="E146" t="b">
        <f t="shared" si="12"/>
        <v>1</v>
      </c>
      <c r="F146" s="1">
        <v>41190</v>
      </c>
      <c r="G146" s="12">
        <v>108.36948517350601</v>
      </c>
      <c r="H146" t="b">
        <f t="shared" si="13"/>
        <v>1</v>
      </c>
      <c r="I146" t="b">
        <f t="shared" si="14"/>
        <v>1</v>
      </c>
      <c r="K146" s="1">
        <v>41190</v>
      </c>
      <c r="L146">
        <v>103.60951414844</v>
      </c>
      <c r="M146" t="b">
        <f t="shared" si="15"/>
        <v>1</v>
      </c>
      <c r="N146" s="1">
        <v>41190</v>
      </c>
      <c r="O146">
        <v>103.60951414844</v>
      </c>
      <c r="P146" t="b">
        <f t="shared" si="16"/>
        <v>1</v>
      </c>
      <c r="Q146" t="b">
        <f t="shared" si="17"/>
        <v>1</v>
      </c>
    </row>
    <row r="147" spans="1:17" x14ac:dyDescent="0.25">
      <c r="A147" s="1">
        <v>41197</v>
      </c>
      <c r="B147" s="2">
        <v>108.47131415131599</v>
      </c>
      <c r="C147" s="2">
        <f>VLOOKUP(A147,'TR Repo Index (TONIA)'!$A$3:$H$1849,8,FALSE)</f>
        <v>100.85975660887867</v>
      </c>
      <c r="D147" s="11">
        <v>108.47131415131599</v>
      </c>
      <c r="E147" t="b">
        <f t="shared" si="12"/>
        <v>1</v>
      </c>
      <c r="F147" s="1">
        <v>41197</v>
      </c>
      <c r="G147" s="12">
        <v>108.47131415131599</v>
      </c>
      <c r="H147" t="b">
        <f t="shared" si="13"/>
        <v>1</v>
      </c>
      <c r="I147" t="b">
        <f t="shared" si="14"/>
        <v>1</v>
      </c>
      <c r="K147" s="1">
        <v>41197</v>
      </c>
      <c r="L147">
        <v>103.611496109001</v>
      </c>
      <c r="M147" t="b">
        <f t="shared" si="15"/>
        <v>1</v>
      </c>
      <c r="N147" s="1">
        <v>41197</v>
      </c>
      <c r="O147">
        <v>103.611496109001</v>
      </c>
      <c r="P147" t="b">
        <f t="shared" si="16"/>
        <v>1</v>
      </c>
      <c r="Q147" t="b">
        <f t="shared" si="17"/>
        <v>1</v>
      </c>
    </row>
    <row r="148" spans="1:17" x14ac:dyDescent="0.25">
      <c r="A148" s="1">
        <v>41204</v>
      </c>
      <c r="B148" s="2">
        <v>108.513831198053</v>
      </c>
      <c r="C148" s="2">
        <f>VLOOKUP(A148,'TR Repo Index (TONIA)'!$A$3:$H$1849,8,FALSE)</f>
        <v>100.88255537253769</v>
      </c>
      <c r="D148" s="11">
        <v>108.513831198053</v>
      </c>
      <c r="E148" t="b">
        <f t="shared" si="12"/>
        <v>1</v>
      </c>
      <c r="F148" s="1">
        <v>41204</v>
      </c>
      <c r="G148" s="12">
        <v>108.513831198053</v>
      </c>
      <c r="H148" t="b">
        <f t="shared" si="13"/>
        <v>1</v>
      </c>
      <c r="I148" t="b">
        <f t="shared" si="14"/>
        <v>1</v>
      </c>
      <c r="K148" s="1">
        <v>41204</v>
      </c>
      <c r="L148">
        <v>103.632884701893</v>
      </c>
      <c r="M148" t="b">
        <f t="shared" si="15"/>
        <v>1</v>
      </c>
      <c r="N148" s="1">
        <v>41204</v>
      </c>
      <c r="O148">
        <v>103.632884701893</v>
      </c>
      <c r="P148" t="b">
        <f t="shared" si="16"/>
        <v>1</v>
      </c>
      <c r="Q148" t="b">
        <f t="shared" si="17"/>
        <v>1</v>
      </c>
    </row>
    <row r="149" spans="1:17" x14ac:dyDescent="0.25">
      <c r="A149" s="1">
        <v>41211</v>
      </c>
      <c r="B149" s="2">
        <v>108.61021661299</v>
      </c>
      <c r="C149" s="2">
        <f>VLOOKUP(A149,'TR Repo Index (TONIA)'!$A$3:$H$1849,8,FALSE)</f>
        <v>100.89226510882584</v>
      </c>
      <c r="D149" s="11">
        <v>108.61021661299</v>
      </c>
      <c r="E149" t="b">
        <f t="shared" si="12"/>
        <v>1</v>
      </c>
      <c r="F149" s="1">
        <v>41211</v>
      </c>
      <c r="G149" s="12">
        <v>108.61021661299</v>
      </c>
      <c r="H149" t="b">
        <f t="shared" si="13"/>
        <v>1</v>
      </c>
      <c r="I149" t="b">
        <f t="shared" si="14"/>
        <v>1</v>
      </c>
      <c r="K149" s="1">
        <v>41211</v>
      </c>
      <c r="L149">
        <v>103.65379195516699</v>
      </c>
      <c r="M149" t="b">
        <f t="shared" si="15"/>
        <v>1</v>
      </c>
      <c r="N149" s="1">
        <v>41211</v>
      </c>
      <c r="O149">
        <v>103.65379195516699</v>
      </c>
      <c r="P149" t="b">
        <f t="shared" si="16"/>
        <v>1</v>
      </c>
      <c r="Q149" t="b">
        <f t="shared" si="17"/>
        <v>1</v>
      </c>
    </row>
    <row r="150" spans="1:17" x14ac:dyDescent="0.25">
      <c r="A150" s="1">
        <v>41218</v>
      </c>
      <c r="B150" s="2">
        <v>108.681396893705</v>
      </c>
      <c r="C150" s="2">
        <f>VLOOKUP(A150,'TR Repo Index (TONIA)'!$A$3:$H$1849,8,FALSE)</f>
        <v>100.90069711686952</v>
      </c>
      <c r="D150" s="11">
        <v>108.681396893705</v>
      </c>
      <c r="E150" t="b">
        <f t="shared" si="12"/>
        <v>1</v>
      </c>
      <c r="F150" s="1">
        <v>41218</v>
      </c>
      <c r="G150" s="12">
        <v>108.681396893705</v>
      </c>
      <c r="H150" t="b">
        <f t="shared" si="13"/>
        <v>1</v>
      </c>
      <c r="I150" t="b">
        <f t="shared" si="14"/>
        <v>1</v>
      </c>
      <c r="K150" s="1">
        <v>41218</v>
      </c>
      <c r="L150">
        <v>103.68918576322</v>
      </c>
      <c r="M150" t="b">
        <f t="shared" si="15"/>
        <v>1</v>
      </c>
      <c r="N150" s="1">
        <v>41218</v>
      </c>
      <c r="O150">
        <v>103.68918576322</v>
      </c>
      <c r="P150" t="b">
        <f t="shared" si="16"/>
        <v>1</v>
      </c>
      <c r="Q150" t="b">
        <f t="shared" si="17"/>
        <v>1</v>
      </c>
    </row>
    <row r="151" spans="1:17" x14ac:dyDescent="0.25">
      <c r="A151" s="1">
        <v>41225</v>
      </c>
      <c r="B151" s="2">
        <v>108.56517548131499</v>
      </c>
      <c r="C151" s="2">
        <f>VLOOKUP(A151,'TR Repo Index (TONIA)'!$A$3:$H$1849,8,FALSE)</f>
        <v>100.90379282593742</v>
      </c>
      <c r="D151" s="11">
        <v>108.56517548131499</v>
      </c>
      <c r="E151" t="b">
        <f t="shared" si="12"/>
        <v>1</v>
      </c>
      <c r="F151" s="1">
        <v>41225</v>
      </c>
      <c r="G151" s="12">
        <v>108.56517548131499</v>
      </c>
      <c r="H151" t="b">
        <f t="shared" si="13"/>
        <v>1</v>
      </c>
      <c r="I151" t="b">
        <f t="shared" si="14"/>
        <v>1</v>
      </c>
      <c r="K151" s="1">
        <v>41225</v>
      </c>
      <c r="L151">
        <v>103.685273591997</v>
      </c>
      <c r="M151" t="b">
        <f t="shared" si="15"/>
        <v>1</v>
      </c>
      <c r="N151" s="1">
        <v>41225</v>
      </c>
      <c r="O151">
        <v>103.685273591997</v>
      </c>
      <c r="P151" t="b">
        <f t="shared" si="16"/>
        <v>1</v>
      </c>
      <c r="Q151" t="b">
        <f t="shared" si="17"/>
        <v>1</v>
      </c>
    </row>
    <row r="152" spans="1:17" x14ac:dyDescent="0.25">
      <c r="A152" s="1">
        <v>41232</v>
      </c>
      <c r="B152" s="2">
        <v>108.424159571091</v>
      </c>
      <c r="C152" s="2">
        <f>VLOOKUP(A152,'TR Repo Index (TONIA)'!$A$3:$H$1849,8,FALSE)</f>
        <v>100.90660996403594</v>
      </c>
      <c r="D152" s="11">
        <v>108.424159571091</v>
      </c>
      <c r="E152" t="b">
        <f t="shared" si="12"/>
        <v>1</v>
      </c>
      <c r="F152" s="1">
        <v>41232</v>
      </c>
      <c r="G152" s="12">
        <v>108.424159571091</v>
      </c>
      <c r="H152" t="b">
        <f t="shared" si="13"/>
        <v>1</v>
      </c>
      <c r="I152" t="b">
        <f t="shared" si="14"/>
        <v>1</v>
      </c>
      <c r="K152" s="1">
        <v>41232</v>
      </c>
      <c r="L152">
        <v>103.745459372084</v>
      </c>
      <c r="M152" t="b">
        <f t="shared" si="15"/>
        <v>1</v>
      </c>
      <c r="N152" s="1">
        <v>41232</v>
      </c>
      <c r="O152">
        <v>103.745459372084</v>
      </c>
      <c r="P152" t="b">
        <f t="shared" si="16"/>
        <v>1</v>
      </c>
      <c r="Q152" t="b">
        <f t="shared" si="17"/>
        <v>1</v>
      </c>
    </row>
    <row r="153" spans="1:17" x14ac:dyDescent="0.25">
      <c r="A153" s="1">
        <v>41239</v>
      </c>
      <c r="B153" s="2">
        <v>108.49034092074901</v>
      </c>
      <c r="C153" s="2">
        <f>VLOOKUP(A153,'TR Repo Index (TONIA)'!$A$3:$H$1849,8,FALSE)</f>
        <v>100.94131741001067</v>
      </c>
      <c r="D153" s="11">
        <v>108.49034092074901</v>
      </c>
      <c r="E153" t="b">
        <f t="shared" si="12"/>
        <v>1</v>
      </c>
      <c r="F153" s="1">
        <v>41239</v>
      </c>
      <c r="G153" s="12">
        <v>108.49034092074901</v>
      </c>
      <c r="H153" t="b">
        <f t="shared" si="13"/>
        <v>1</v>
      </c>
      <c r="I153" t="b">
        <f t="shared" si="14"/>
        <v>1</v>
      </c>
      <c r="K153" s="1">
        <v>41239</v>
      </c>
      <c r="L153">
        <v>103.754177713331</v>
      </c>
      <c r="M153" t="b">
        <f t="shared" si="15"/>
        <v>1</v>
      </c>
      <c r="N153" s="1">
        <v>41239</v>
      </c>
      <c r="O153">
        <v>103.754177713331</v>
      </c>
      <c r="P153" t="b">
        <f t="shared" si="16"/>
        <v>1</v>
      </c>
      <c r="Q153" t="b">
        <f t="shared" si="17"/>
        <v>1</v>
      </c>
    </row>
    <row r="154" spans="1:17" x14ac:dyDescent="0.25">
      <c r="A154" s="1">
        <v>41247</v>
      </c>
      <c r="B154" s="2">
        <v>108.557859873116</v>
      </c>
      <c r="C154" s="2">
        <f>VLOOKUP(A154,'TR Repo Index (TONIA)'!$A$3:$H$1849,8,FALSE)</f>
        <v>100.99675990499658</v>
      </c>
      <c r="D154" s="11">
        <v>108.557859873116</v>
      </c>
      <c r="E154" t="b">
        <f t="shared" si="12"/>
        <v>1</v>
      </c>
      <c r="F154" s="1">
        <v>41247</v>
      </c>
      <c r="G154" s="12">
        <v>108.557859873116</v>
      </c>
      <c r="H154" t="b">
        <f t="shared" si="13"/>
        <v>1</v>
      </c>
      <c r="I154" t="b">
        <f t="shared" si="14"/>
        <v>1</v>
      </c>
      <c r="K154" s="1">
        <v>41247</v>
      </c>
      <c r="L154">
        <v>103.798933395972</v>
      </c>
      <c r="M154" t="b">
        <f t="shared" si="15"/>
        <v>1</v>
      </c>
      <c r="N154" s="1">
        <v>41247</v>
      </c>
      <c r="O154">
        <v>103.798933395972</v>
      </c>
      <c r="P154" t="b">
        <f t="shared" si="16"/>
        <v>1</v>
      </c>
      <c r="Q154" t="b">
        <f t="shared" si="17"/>
        <v>1</v>
      </c>
    </row>
    <row r="155" spans="1:17" x14ac:dyDescent="0.25">
      <c r="A155" s="1">
        <v>41253</v>
      </c>
      <c r="B155" s="2">
        <v>108.593695413907</v>
      </c>
      <c r="C155" s="2">
        <f>VLOOKUP(A155,'TR Repo Index (TONIA)'!$A$3:$H$1849,8,FALSE)</f>
        <v>101.01924052373789</v>
      </c>
      <c r="D155" s="11">
        <v>108.593695413907</v>
      </c>
      <c r="E155" t="b">
        <f t="shared" si="12"/>
        <v>1</v>
      </c>
      <c r="F155" s="1">
        <v>41253</v>
      </c>
      <c r="G155" s="12">
        <v>108.593695413907</v>
      </c>
      <c r="H155" t="b">
        <f t="shared" si="13"/>
        <v>1</v>
      </c>
      <c r="I155" t="b">
        <f t="shared" si="14"/>
        <v>1</v>
      </c>
      <c r="K155" s="1">
        <v>41253</v>
      </c>
      <c r="L155">
        <v>103.82914916666699</v>
      </c>
      <c r="M155" t="b">
        <f t="shared" si="15"/>
        <v>1</v>
      </c>
      <c r="N155" s="1">
        <v>41253</v>
      </c>
      <c r="O155">
        <v>103.82914916666699</v>
      </c>
      <c r="P155" t="b">
        <f t="shared" si="16"/>
        <v>1</v>
      </c>
      <c r="Q155" t="b">
        <f t="shared" si="17"/>
        <v>1</v>
      </c>
    </row>
    <row r="156" spans="1:17" x14ac:dyDescent="0.25">
      <c r="A156" s="1">
        <v>41262</v>
      </c>
      <c r="B156" s="2">
        <v>108.67667693960701</v>
      </c>
      <c r="C156" s="2">
        <f>VLOOKUP(A156,'TR Repo Index (TONIA)'!$A$3:$H$1849,8,FALSE)</f>
        <v>101.04091489616911</v>
      </c>
      <c r="D156" s="11">
        <v>108.67667693960701</v>
      </c>
      <c r="E156" t="b">
        <f t="shared" si="12"/>
        <v>1</v>
      </c>
      <c r="F156" s="1">
        <v>41262</v>
      </c>
      <c r="G156" s="12">
        <v>108.67667693960701</v>
      </c>
      <c r="H156" t="b">
        <f t="shared" si="13"/>
        <v>1</v>
      </c>
      <c r="I156" t="b">
        <f t="shared" si="14"/>
        <v>1</v>
      </c>
      <c r="K156" s="1">
        <v>41262</v>
      </c>
      <c r="L156">
        <v>103.867008925121</v>
      </c>
      <c r="M156" t="b">
        <f t="shared" si="15"/>
        <v>1</v>
      </c>
      <c r="N156" s="1">
        <v>41262</v>
      </c>
      <c r="O156">
        <v>103.867008925121</v>
      </c>
      <c r="P156" t="b">
        <f t="shared" si="16"/>
        <v>1</v>
      </c>
      <c r="Q156" t="b">
        <f t="shared" si="17"/>
        <v>1</v>
      </c>
    </row>
    <row r="157" spans="1:17" x14ac:dyDescent="0.25">
      <c r="A157" s="1">
        <v>41267</v>
      </c>
      <c r="B157" s="2">
        <v>108.726361207796</v>
      </c>
      <c r="C157" s="2">
        <f>VLOOKUP(A157,'TR Repo Index (TONIA)'!$A$3:$H$1849,8,FALSE)</f>
        <v>101.05173448447367</v>
      </c>
      <c r="D157" s="11">
        <v>108.726361207796</v>
      </c>
      <c r="E157" t="b">
        <f t="shared" si="12"/>
        <v>1</v>
      </c>
      <c r="F157" s="1">
        <v>41267</v>
      </c>
      <c r="G157" s="12">
        <v>108.726361207796</v>
      </c>
      <c r="H157" t="b">
        <f t="shared" si="13"/>
        <v>1</v>
      </c>
      <c r="I157" t="b">
        <f t="shared" si="14"/>
        <v>1</v>
      </c>
      <c r="K157" s="1">
        <v>41267</v>
      </c>
      <c r="L157">
        <v>103.895491160926</v>
      </c>
      <c r="M157" t="b">
        <f t="shared" si="15"/>
        <v>1</v>
      </c>
      <c r="N157" s="1">
        <v>41267</v>
      </c>
      <c r="O157">
        <v>103.895491160926</v>
      </c>
      <c r="P157" t="b">
        <f t="shared" si="16"/>
        <v>1</v>
      </c>
      <c r="Q157" t="b">
        <f t="shared" si="17"/>
        <v>1</v>
      </c>
    </row>
    <row r="158" spans="1:17" x14ac:dyDescent="0.25">
      <c r="A158" s="1">
        <v>41277</v>
      </c>
      <c r="B158" s="2">
        <v>108.5600768531</v>
      </c>
      <c r="C158" s="2">
        <f>VLOOKUP(A158,'TR Repo Index (TONIA)'!$A$3:$H$1849,8,FALSE)</f>
        <v>101.08605640737014</v>
      </c>
      <c r="D158" s="11">
        <v>108.5600768531</v>
      </c>
      <c r="E158" t="b">
        <f t="shared" si="12"/>
        <v>1</v>
      </c>
      <c r="F158" s="1">
        <v>41277</v>
      </c>
      <c r="G158" s="12">
        <v>108.5600768531</v>
      </c>
      <c r="H158" t="b">
        <f t="shared" si="13"/>
        <v>1</v>
      </c>
      <c r="I158" t="b">
        <f t="shared" si="14"/>
        <v>1</v>
      </c>
      <c r="K158" s="1">
        <v>41277</v>
      </c>
      <c r="L158">
        <v>104.049678595637</v>
      </c>
      <c r="M158" t="b">
        <f t="shared" si="15"/>
        <v>1</v>
      </c>
      <c r="N158" s="1">
        <v>41277</v>
      </c>
      <c r="O158">
        <v>104.049678595637</v>
      </c>
      <c r="P158" t="b">
        <f t="shared" si="16"/>
        <v>1</v>
      </c>
      <c r="Q158" t="b">
        <f t="shared" si="17"/>
        <v>1</v>
      </c>
    </row>
    <row r="159" spans="1:17" x14ac:dyDescent="0.25">
      <c r="A159" s="1">
        <v>41282</v>
      </c>
      <c r="B159" s="2">
        <v>108.611938885307</v>
      </c>
      <c r="C159" s="2">
        <f>VLOOKUP(A159,'TR Repo Index (TONIA)'!$A$3:$H$1849,8,FALSE)</f>
        <v>101.08870755045058</v>
      </c>
      <c r="D159" s="11">
        <v>108.611938885307</v>
      </c>
      <c r="E159" t="b">
        <f t="shared" si="12"/>
        <v>1</v>
      </c>
      <c r="F159" s="1">
        <v>41282</v>
      </c>
      <c r="G159" s="12">
        <v>108.611938885307</v>
      </c>
      <c r="H159" t="b">
        <f t="shared" si="13"/>
        <v>1</v>
      </c>
      <c r="I159" t="b">
        <f t="shared" si="14"/>
        <v>1</v>
      </c>
      <c r="K159" s="1">
        <v>41282</v>
      </c>
      <c r="L159">
        <v>104.069189397535</v>
      </c>
      <c r="M159" t="b">
        <f t="shared" si="15"/>
        <v>1</v>
      </c>
      <c r="N159" s="1">
        <v>41282</v>
      </c>
      <c r="O159">
        <v>104.069189397535</v>
      </c>
      <c r="P159" t="b">
        <f t="shared" si="16"/>
        <v>1</v>
      </c>
      <c r="Q159" t="b">
        <f t="shared" si="17"/>
        <v>1</v>
      </c>
    </row>
    <row r="160" spans="1:17" x14ac:dyDescent="0.25">
      <c r="A160" s="1">
        <v>41288</v>
      </c>
      <c r="B160" s="2">
        <v>108.49481922575499</v>
      </c>
      <c r="C160" s="2">
        <f>VLOOKUP(A160,'TR Repo Index (TONIA)'!$A$3:$H$1849,8,FALSE)</f>
        <v>101.09020918834425</v>
      </c>
      <c r="D160" s="11">
        <v>108.49481922575499</v>
      </c>
      <c r="E160" t="b">
        <f t="shared" si="12"/>
        <v>1</v>
      </c>
      <c r="F160" s="1">
        <v>41288</v>
      </c>
      <c r="G160" s="12">
        <v>108.49481922575499</v>
      </c>
      <c r="H160" t="b">
        <f t="shared" si="13"/>
        <v>1</v>
      </c>
      <c r="I160" t="b">
        <f t="shared" si="14"/>
        <v>1</v>
      </c>
      <c r="K160" s="1">
        <v>41288</v>
      </c>
      <c r="L160">
        <v>104.08896141363699</v>
      </c>
      <c r="M160" t="b">
        <f t="shared" si="15"/>
        <v>1</v>
      </c>
      <c r="N160" s="1">
        <v>41288</v>
      </c>
      <c r="O160">
        <v>104.08896141363699</v>
      </c>
      <c r="P160" t="b">
        <f t="shared" si="16"/>
        <v>1</v>
      </c>
      <c r="Q160" t="b">
        <f t="shared" si="17"/>
        <v>1</v>
      </c>
    </row>
    <row r="161" spans="1:17" x14ac:dyDescent="0.25">
      <c r="A161" s="1">
        <v>41295</v>
      </c>
      <c r="B161" s="2">
        <v>108.49176078974401</v>
      </c>
      <c r="C161" s="2">
        <f>VLOOKUP(A161,'TR Repo Index (TONIA)'!$A$3:$H$1849,8,FALSE)</f>
        <v>101.09229181555844</v>
      </c>
      <c r="D161" s="11">
        <v>108.49176078974401</v>
      </c>
      <c r="E161" t="b">
        <f t="shared" si="12"/>
        <v>1</v>
      </c>
      <c r="F161" s="1">
        <v>41295</v>
      </c>
      <c r="G161" s="12">
        <v>108.49176078974401</v>
      </c>
      <c r="H161" t="b">
        <f t="shared" si="13"/>
        <v>1</v>
      </c>
      <c r="I161" t="b">
        <f t="shared" si="14"/>
        <v>1</v>
      </c>
      <c r="K161" s="1">
        <v>41295</v>
      </c>
      <c r="L161">
        <v>104.082297041627</v>
      </c>
      <c r="M161" t="b">
        <f t="shared" si="15"/>
        <v>1</v>
      </c>
      <c r="N161" s="1">
        <v>41295</v>
      </c>
      <c r="O161">
        <v>104.082297041627</v>
      </c>
      <c r="P161" t="b">
        <f t="shared" si="16"/>
        <v>1</v>
      </c>
      <c r="Q161" t="b">
        <f t="shared" si="17"/>
        <v>1</v>
      </c>
    </row>
    <row r="162" spans="1:17" x14ac:dyDescent="0.25">
      <c r="A162" s="1">
        <v>41302</v>
      </c>
      <c r="B162" s="2">
        <v>108.612534105509</v>
      </c>
      <c r="C162" s="2">
        <f>VLOOKUP(A162,'TR Repo Index (TONIA)'!$A$3:$H$1849,8,FALSE)</f>
        <v>101.09623047481965</v>
      </c>
      <c r="D162" s="11">
        <v>108.612534105509</v>
      </c>
      <c r="E162" t="b">
        <f t="shared" si="12"/>
        <v>1</v>
      </c>
      <c r="F162" s="1">
        <v>41302</v>
      </c>
      <c r="G162" s="12">
        <v>108.612534105509</v>
      </c>
      <c r="H162" t="b">
        <f t="shared" si="13"/>
        <v>1</v>
      </c>
      <c r="I162" t="b">
        <f t="shared" si="14"/>
        <v>1</v>
      </c>
      <c r="K162" s="1">
        <v>41302</v>
      </c>
      <c r="L162">
        <v>104.09909170113499</v>
      </c>
      <c r="M162" t="b">
        <f t="shared" si="15"/>
        <v>1</v>
      </c>
      <c r="N162" s="1">
        <v>41302</v>
      </c>
      <c r="O162">
        <v>104.09909170113499</v>
      </c>
      <c r="P162" t="b">
        <f t="shared" si="16"/>
        <v>1</v>
      </c>
      <c r="Q162" t="b">
        <f t="shared" si="17"/>
        <v>1</v>
      </c>
    </row>
    <row r="163" spans="1:17" x14ac:dyDescent="0.25">
      <c r="A163" s="1">
        <v>41309</v>
      </c>
      <c r="B163" s="2">
        <v>108.635035904614</v>
      </c>
      <c r="C163" s="2">
        <f>VLOOKUP(A163,'TR Repo Index (TONIA)'!$A$3:$H$1849,8,FALSE)</f>
        <v>101.10249611394433</v>
      </c>
      <c r="D163" s="11">
        <v>108.635035904614</v>
      </c>
      <c r="E163" t="b">
        <f t="shared" si="12"/>
        <v>1</v>
      </c>
      <c r="F163" s="1">
        <v>41309</v>
      </c>
      <c r="G163" s="12">
        <v>108.635035904614</v>
      </c>
      <c r="H163" t="b">
        <f t="shared" si="13"/>
        <v>1</v>
      </c>
      <c r="I163" t="b">
        <f t="shared" si="14"/>
        <v>1</v>
      </c>
      <c r="K163" s="1">
        <v>41309</v>
      </c>
      <c r="L163">
        <v>104.13956065093799</v>
      </c>
      <c r="M163" t="b">
        <f t="shared" si="15"/>
        <v>1</v>
      </c>
      <c r="N163" s="1">
        <v>41309</v>
      </c>
      <c r="O163">
        <v>104.13956065093799</v>
      </c>
      <c r="P163" t="b">
        <f t="shared" si="16"/>
        <v>1</v>
      </c>
      <c r="Q163" t="b">
        <f t="shared" si="17"/>
        <v>1</v>
      </c>
    </row>
    <row r="164" spans="1:17" x14ac:dyDescent="0.25">
      <c r="A164" s="1">
        <v>41316</v>
      </c>
      <c r="B164" s="2">
        <v>108.595356047835</v>
      </c>
      <c r="C164" s="2">
        <f>VLOOKUP(A164,'TR Repo Index (TONIA)'!$A$3:$H$1849,8,FALSE)</f>
        <v>101.10654679409453</v>
      </c>
      <c r="D164" s="11">
        <v>108.595356047835</v>
      </c>
      <c r="E164" t="b">
        <f t="shared" si="12"/>
        <v>1</v>
      </c>
      <c r="F164" s="1">
        <v>41316</v>
      </c>
      <c r="G164" s="12">
        <v>108.595356047835</v>
      </c>
      <c r="H164" t="b">
        <f t="shared" si="13"/>
        <v>1</v>
      </c>
      <c r="I164" t="b">
        <f t="shared" si="14"/>
        <v>1</v>
      </c>
      <c r="K164" s="1">
        <v>41316</v>
      </c>
      <c r="L164">
        <v>104.161999681151</v>
      </c>
      <c r="M164" t="b">
        <f t="shared" si="15"/>
        <v>1</v>
      </c>
      <c r="N164" s="1">
        <v>41316</v>
      </c>
      <c r="O164">
        <v>104.161999681151</v>
      </c>
      <c r="P164" t="b">
        <f t="shared" si="16"/>
        <v>1</v>
      </c>
      <c r="Q164" t="b">
        <f t="shared" si="17"/>
        <v>1</v>
      </c>
    </row>
    <row r="165" spans="1:17" x14ac:dyDescent="0.25">
      <c r="A165" s="1">
        <v>41323</v>
      </c>
      <c r="B165" s="2">
        <v>108.670511237528</v>
      </c>
      <c r="C165" s="2">
        <f>VLOOKUP(A165,'TR Repo Index (TONIA)'!$A$3:$H$1849,8,FALSE)</f>
        <v>101.11151997812769</v>
      </c>
      <c r="D165" s="11">
        <v>108.670511237528</v>
      </c>
      <c r="E165" t="b">
        <f t="shared" si="12"/>
        <v>1</v>
      </c>
      <c r="F165" s="1">
        <v>41323</v>
      </c>
      <c r="G165" s="12">
        <v>108.670511237528</v>
      </c>
      <c r="H165" t="b">
        <f t="shared" si="13"/>
        <v>1</v>
      </c>
      <c r="I165" t="b">
        <f t="shared" si="14"/>
        <v>1</v>
      </c>
      <c r="K165" s="1">
        <v>41323</v>
      </c>
      <c r="L165">
        <v>104.205849726585</v>
      </c>
      <c r="M165" t="b">
        <f t="shared" si="15"/>
        <v>1</v>
      </c>
      <c r="N165" s="1">
        <v>41323</v>
      </c>
      <c r="O165">
        <v>104.205849726585</v>
      </c>
      <c r="P165" t="b">
        <f t="shared" si="16"/>
        <v>1</v>
      </c>
      <c r="Q165" t="b">
        <f t="shared" si="17"/>
        <v>1</v>
      </c>
    </row>
    <row r="166" spans="1:17" x14ac:dyDescent="0.25">
      <c r="A166" s="1">
        <v>41330</v>
      </c>
      <c r="B166" s="2">
        <v>108.879228730837</v>
      </c>
      <c r="C166" s="2">
        <f>VLOOKUP(A166,'TR Repo Index (TONIA)'!$A$3:$H$1849,8,FALSE)</f>
        <v>101.12712367493161</v>
      </c>
      <c r="D166" s="11">
        <v>108.879228730837</v>
      </c>
      <c r="E166" t="b">
        <f t="shared" si="12"/>
        <v>1</v>
      </c>
      <c r="F166" s="1">
        <v>41330</v>
      </c>
      <c r="G166" s="12">
        <v>108.879228730837</v>
      </c>
      <c r="H166" t="b">
        <f t="shared" si="13"/>
        <v>1</v>
      </c>
      <c r="I166" t="b">
        <f t="shared" si="14"/>
        <v>1</v>
      </c>
      <c r="K166" s="1">
        <v>41330</v>
      </c>
      <c r="L166">
        <v>104.23079245603201</v>
      </c>
      <c r="M166" t="b">
        <f t="shared" si="15"/>
        <v>1</v>
      </c>
      <c r="N166" s="1">
        <v>41330</v>
      </c>
      <c r="O166">
        <v>104.23079245603201</v>
      </c>
      <c r="P166" t="b">
        <f t="shared" si="16"/>
        <v>1</v>
      </c>
      <c r="Q166" t="b">
        <f t="shared" si="17"/>
        <v>1</v>
      </c>
    </row>
    <row r="167" spans="1:17" x14ac:dyDescent="0.25">
      <c r="A167" s="1">
        <v>41337</v>
      </c>
      <c r="B167" s="2">
        <v>108.991354336228</v>
      </c>
      <c r="C167" s="2">
        <f>VLOOKUP(A167,'TR Repo Index (TONIA)'!$A$3:$H$1849,8,FALSE)</f>
        <v>101.15543799631199</v>
      </c>
      <c r="D167" s="11">
        <v>108.991354336228</v>
      </c>
      <c r="E167" t="b">
        <f t="shared" si="12"/>
        <v>1</v>
      </c>
      <c r="F167" s="1">
        <v>41337</v>
      </c>
      <c r="G167" s="12">
        <v>108.991354336228</v>
      </c>
      <c r="H167" t="b">
        <f t="shared" si="13"/>
        <v>1</v>
      </c>
      <c r="I167" t="b">
        <f t="shared" si="14"/>
        <v>1</v>
      </c>
      <c r="K167" s="1">
        <v>41337</v>
      </c>
      <c r="L167">
        <v>104.287641729445</v>
      </c>
      <c r="M167" t="b">
        <f t="shared" si="15"/>
        <v>1</v>
      </c>
      <c r="N167" s="1">
        <v>41337</v>
      </c>
      <c r="O167">
        <v>104.287641729445</v>
      </c>
      <c r="P167" t="b">
        <f t="shared" si="16"/>
        <v>1</v>
      </c>
      <c r="Q167" t="b">
        <f t="shared" si="17"/>
        <v>1</v>
      </c>
    </row>
    <row r="168" spans="1:17" x14ac:dyDescent="0.25">
      <c r="A168" s="1">
        <v>41344</v>
      </c>
      <c r="B168" s="2">
        <v>109.07516343549101</v>
      </c>
      <c r="C168" s="2">
        <f>VLOOKUP(A168,'TR Repo Index (TONIA)'!$A$3:$H$1849,8,FALSE)</f>
        <v>101.15906721897011</v>
      </c>
      <c r="D168" s="11">
        <v>109.07516343549101</v>
      </c>
      <c r="E168" t="b">
        <f t="shared" si="12"/>
        <v>1</v>
      </c>
      <c r="F168" s="1">
        <v>41344</v>
      </c>
      <c r="G168" s="12">
        <v>109.07516343549101</v>
      </c>
      <c r="H168" t="b">
        <f t="shared" si="13"/>
        <v>1</v>
      </c>
      <c r="I168" t="b">
        <f t="shared" si="14"/>
        <v>1</v>
      </c>
      <c r="K168" s="1">
        <v>41344</v>
      </c>
      <c r="L168">
        <v>104.338057729154</v>
      </c>
      <c r="M168" t="b">
        <f t="shared" si="15"/>
        <v>1</v>
      </c>
      <c r="N168" s="1">
        <v>41344</v>
      </c>
      <c r="O168">
        <v>104.338057729154</v>
      </c>
      <c r="P168" t="b">
        <f t="shared" si="16"/>
        <v>1</v>
      </c>
      <c r="Q168" t="b">
        <f t="shared" si="17"/>
        <v>1</v>
      </c>
    </row>
    <row r="169" spans="1:17" x14ac:dyDescent="0.25">
      <c r="A169" s="1">
        <v>41351</v>
      </c>
      <c r="B169" s="2">
        <v>109.16945851861</v>
      </c>
      <c r="C169" s="2">
        <f>VLOOKUP(A169,'TR Repo Index (TONIA)'!$A$3:$H$1849,8,FALSE)</f>
        <v>101.16046072947495</v>
      </c>
      <c r="D169" s="11">
        <v>109.16945851861</v>
      </c>
      <c r="E169" t="b">
        <f t="shared" si="12"/>
        <v>1</v>
      </c>
      <c r="F169" s="1">
        <v>41351</v>
      </c>
      <c r="G169" s="12">
        <v>109.16945851861</v>
      </c>
      <c r="H169" t="b">
        <f t="shared" si="13"/>
        <v>1</v>
      </c>
      <c r="I169" t="b">
        <f t="shared" si="14"/>
        <v>1</v>
      </c>
      <c r="K169" s="1">
        <v>41351</v>
      </c>
      <c r="L169">
        <v>104.363882441963</v>
      </c>
      <c r="M169" t="b">
        <f t="shared" si="15"/>
        <v>1</v>
      </c>
      <c r="N169" s="1">
        <v>41351</v>
      </c>
      <c r="O169">
        <v>104.363882441963</v>
      </c>
      <c r="P169" t="b">
        <f t="shared" si="16"/>
        <v>1</v>
      </c>
      <c r="Q169" t="b">
        <f t="shared" si="17"/>
        <v>1</v>
      </c>
    </row>
    <row r="170" spans="1:17" x14ac:dyDescent="0.25">
      <c r="A170" s="1">
        <v>41359</v>
      </c>
      <c r="B170" s="2">
        <v>109.202918835416</v>
      </c>
      <c r="C170" s="2">
        <f>VLOOKUP(A170,'TR Repo Index (TONIA)'!$A$3:$H$1849,8,FALSE)</f>
        <v>101.16137442736071</v>
      </c>
      <c r="D170" s="11">
        <v>109.202918835416</v>
      </c>
      <c r="E170" t="b">
        <f t="shared" si="12"/>
        <v>1</v>
      </c>
      <c r="F170" s="1">
        <v>41359</v>
      </c>
      <c r="G170" s="12">
        <v>109.202918835416</v>
      </c>
      <c r="H170" t="b">
        <f t="shared" si="13"/>
        <v>1</v>
      </c>
      <c r="I170" t="b">
        <f t="shared" si="14"/>
        <v>1</v>
      </c>
      <c r="K170" s="1">
        <v>41359</v>
      </c>
      <c r="L170">
        <v>104.410775125603</v>
      </c>
      <c r="M170" t="b">
        <f t="shared" si="15"/>
        <v>1</v>
      </c>
      <c r="N170" s="1">
        <v>41359</v>
      </c>
      <c r="O170">
        <v>104.410775125603</v>
      </c>
      <c r="P170" t="b">
        <f t="shared" si="16"/>
        <v>1</v>
      </c>
      <c r="Q170" t="b">
        <f t="shared" si="17"/>
        <v>1</v>
      </c>
    </row>
    <row r="171" spans="1:17" x14ac:dyDescent="0.25">
      <c r="A171" s="1">
        <v>41365</v>
      </c>
      <c r="B171" s="2">
        <v>109.230843579534</v>
      </c>
      <c r="C171" s="2">
        <f>VLOOKUP(A171,'TR Repo Index (TONIA)'!$A$3:$H$1849,8,FALSE)</f>
        <v>101.16272337806704</v>
      </c>
      <c r="D171" s="11">
        <v>109.230843579534</v>
      </c>
      <c r="E171" t="b">
        <f t="shared" si="12"/>
        <v>1</v>
      </c>
      <c r="F171" s="1">
        <v>41365</v>
      </c>
      <c r="G171" s="12">
        <v>109.230843579534</v>
      </c>
      <c r="H171" t="b">
        <f t="shared" si="13"/>
        <v>1</v>
      </c>
      <c r="I171" t="b">
        <f t="shared" si="14"/>
        <v>1</v>
      </c>
      <c r="K171" s="1">
        <v>41365</v>
      </c>
      <c r="L171">
        <v>104.439742085413</v>
      </c>
      <c r="M171" t="b">
        <f t="shared" si="15"/>
        <v>1</v>
      </c>
      <c r="N171" s="1">
        <v>41365</v>
      </c>
      <c r="O171">
        <v>104.439742085413</v>
      </c>
      <c r="P171" t="b">
        <f t="shared" si="16"/>
        <v>1</v>
      </c>
      <c r="Q171" t="b">
        <f t="shared" si="17"/>
        <v>1</v>
      </c>
    </row>
    <row r="172" spans="1:17" x14ac:dyDescent="0.25">
      <c r="A172" s="1">
        <v>41372</v>
      </c>
      <c r="B172" s="2">
        <v>109.22444573642601</v>
      </c>
      <c r="C172" s="2">
        <f>VLOOKUP(A172,'TR Repo Index (TONIA)'!$A$3:$H$1849,8,FALSE)</f>
        <v>101.16427437841074</v>
      </c>
      <c r="D172" s="11">
        <v>109.22444573642601</v>
      </c>
      <c r="E172" t="b">
        <f t="shared" si="12"/>
        <v>1</v>
      </c>
      <c r="F172" s="1">
        <v>41372</v>
      </c>
      <c r="G172" s="12">
        <v>109.22444573642601</v>
      </c>
      <c r="H172" t="b">
        <f t="shared" si="13"/>
        <v>1</v>
      </c>
      <c r="I172" t="b">
        <f t="shared" si="14"/>
        <v>1</v>
      </c>
      <c r="K172" s="1">
        <v>41372</v>
      </c>
      <c r="L172">
        <v>104.48486557254201</v>
      </c>
      <c r="M172" t="b">
        <f t="shared" si="15"/>
        <v>1</v>
      </c>
      <c r="N172" s="1">
        <v>41372</v>
      </c>
      <c r="O172">
        <v>104.48486557254201</v>
      </c>
      <c r="P172" t="b">
        <f t="shared" si="16"/>
        <v>1</v>
      </c>
      <c r="Q172" t="b">
        <f t="shared" si="17"/>
        <v>1</v>
      </c>
    </row>
    <row r="173" spans="1:17" x14ac:dyDescent="0.25">
      <c r="A173" s="1">
        <v>41379</v>
      </c>
      <c r="B173" s="2">
        <v>109.386486213993</v>
      </c>
      <c r="C173" s="2">
        <f>VLOOKUP(A173,'TR Repo Index (TONIA)'!$A$3:$H$1849,8,FALSE)</f>
        <v>101.16586035037564</v>
      </c>
      <c r="D173" s="11">
        <v>109.386486213993</v>
      </c>
      <c r="E173" t="b">
        <f t="shared" si="12"/>
        <v>1</v>
      </c>
      <c r="F173" s="1">
        <v>41379</v>
      </c>
      <c r="G173" s="12">
        <v>109.386486213993</v>
      </c>
      <c r="H173" t="b">
        <f t="shared" si="13"/>
        <v>1</v>
      </c>
      <c r="I173" t="b">
        <f t="shared" si="14"/>
        <v>1</v>
      </c>
      <c r="K173" s="1">
        <v>41379</v>
      </c>
      <c r="L173">
        <v>104.515482774991</v>
      </c>
      <c r="M173" t="b">
        <f t="shared" si="15"/>
        <v>1</v>
      </c>
      <c r="N173" s="1">
        <v>41379</v>
      </c>
      <c r="O173">
        <v>104.515482774991</v>
      </c>
      <c r="P173" t="b">
        <f t="shared" si="16"/>
        <v>1</v>
      </c>
      <c r="Q173" t="b">
        <f t="shared" si="17"/>
        <v>1</v>
      </c>
    </row>
    <row r="174" spans="1:17" x14ac:dyDescent="0.25">
      <c r="A174" s="1">
        <v>41386</v>
      </c>
      <c r="B174" s="2">
        <v>109.457410352634</v>
      </c>
      <c r="C174" s="2">
        <f>VLOOKUP(A174,'TR Repo Index (TONIA)'!$A$3:$H$1849,8,FALSE)</f>
        <v>101.16742784886351</v>
      </c>
      <c r="D174" s="11">
        <v>109.457410352634</v>
      </c>
      <c r="E174" t="b">
        <f t="shared" si="12"/>
        <v>1</v>
      </c>
      <c r="F174" s="1">
        <v>41386</v>
      </c>
      <c r="G174" s="12">
        <v>109.457410352634</v>
      </c>
      <c r="H174" t="b">
        <f t="shared" si="13"/>
        <v>1</v>
      </c>
      <c r="I174" t="b">
        <f t="shared" si="14"/>
        <v>1</v>
      </c>
      <c r="K174" s="1">
        <v>41386</v>
      </c>
      <c r="L174">
        <v>104.56081586192199</v>
      </c>
      <c r="M174" t="b">
        <f t="shared" si="15"/>
        <v>1</v>
      </c>
      <c r="N174" s="1">
        <v>41386</v>
      </c>
      <c r="O174">
        <v>104.56081586192199</v>
      </c>
      <c r="P174" t="b">
        <f t="shared" si="16"/>
        <v>1</v>
      </c>
      <c r="Q174" t="b">
        <f t="shared" si="17"/>
        <v>1</v>
      </c>
    </row>
    <row r="175" spans="1:17" x14ac:dyDescent="0.25">
      <c r="A175" s="1">
        <v>41393</v>
      </c>
      <c r="B175" s="2">
        <v>109.545644060469</v>
      </c>
      <c r="C175" s="2">
        <f>VLOOKUP(A175,'TR Repo Index (TONIA)'!$A$3:$H$1849,8,FALSE)</f>
        <v>101.17915811431449</v>
      </c>
      <c r="D175" s="11">
        <v>109.545644060469</v>
      </c>
      <c r="E175" t="b">
        <f t="shared" si="12"/>
        <v>1</v>
      </c>
      <c r="F175" s="1">
        <v>41393</v>
      </c>
      <c r="G175" s="12">
        <v>109.545644060469</v>
      </c>
      <c r="H175" t="b">
        <f t="shared" si="13"/>
        <v>1</v>
      </c>
      <c r="I175" t="b">
        <f t="shared" si="14"/>
        <v>1</v>
      </c>
      <c r="K175" s="1">
        <v>41393</v>
      </c>
      <c r="L175">
        <v>104.603300289736</v>
      </c>
      <c r="M175" t="b">
        <f t="shared" si="15"/>
        <v>1</v>
      </c>
      <c r="N175" s="1">
        <v>41393</v>
      </c>
      <c r="O175">
        <v>104.603300289736</v>
      </c>
      <c r="P175" t="b">
        <f t="shared" si="16"/>
        <v>1</v>
      </c>
      <c r="Q175" t="b">
        <f t="shared" si="17"/>
        <v>1</v>
      </c>
    </row>
    <row r="176" spans="1:17" x14ac:dyDescent="0.25">
      <c r="A176" s="1">
        <v>41400</v>
      </c>
      <c r="B176" s="2">
        <v>109.537009925975</v>
      </c>
      <c r="C176" s="2">
        <f>VLOOKUP(A176,'TR Repo Index (TONIA)'!$A$3:$H$1849,8,FALSE)</f>
        <v>101.18072886258182</v>
      </c>
      <c r="D176" s="11">
        <v>109.537009925975</v>
      </c>
      <c r="E176" t="b">
        <f t="shared" si="12"/>
        <v>1</v>
      </c>
      <c r="F176" s="1">
        <v>41400</v>
      </c>
      <c r="G176" s="12">
        <v>109.537009925975</v>
      </c>
      <c r="H176" t="b">
        <f t="shared" si="13"/>
        <v>1</v>
      </c>
      <c r="I176" t="b">
        <f t="shared" si="14"/>
        <v>1</v>
      </c>
      <c r="K176" s="1">
        <v>41400</v>
      </c>
      <c r="L176">
        <v>104.640189439385</v>
      </c>
      <c r="M176" t="b">
        <f t="shared" si="15"/>
        <v>1</v>
      </c>
      <c r="N176" s="1">
        <v>41400</v>
      </c>
      <c r="O176">
        <v>104.640189439385</v>
      </c>
      <c r="P176" t="b">
        <f t="shared" si="16"/>
        <v>1</v>
      </c>
      <c r="Q176" t="b">
        <f t="shared" si="17"/>
        <v>1</v>
      </c>
    </row>
    <row r="177" spans="1:17" x14ac:dyDescent="0.25">
      <c r="A177" s="1">
        <v>41407</v>
      </c>
      <c r="B177" s="2">
        <v>109.602870697816</v>
      </c>
      <c r="C177" s="2">
        <f>VLOOKUP(A177,'TR Repo Index (TONIA)'!$A$3:$H$1849,8,FALSE)</f>
        <v>101.18142803371272</v>
      </c>
      <c r="D177" s="11">
        <v>109.602870697816</v>
      </c>
      <c r="E177" t="b">
        <f t="shared" si="12"/>
        <v>1</v>
      </c>
      <c r="F177" s="1">
        <v>41407</v>
      </c>
      <c r="G177" s="12">
        <v>109.602870697816</v>
      </c>
      <c r="H177" t="b">
        <f t="shared" si="13"/>
        <v>1</v>
      </c>
      <c r="I177" t="b">
        <f t="shared" si="14"/>
        <v>1</v>
      </c>
      <c r="K177" s="1">
        <v>41407</v>
      </c>
      <c r="L177">
        <v>104.695926820041</v>
      </c>
      <c r="M177" t="b">
        <f t="shared" si="15"/>
        <v>1</v>
      </c>
      <c r="N177" s="1">
        <v>41407</v>
      </c>
      <c r="O177">
        <v>104.695926820041</v>
      </c>
      <c r="P177" t="b">
        <f t="shared" si="16"/>
        <v>1</v>
      </c>
      <c r="Q177" t="b">
        <f t="shared" si="17"/>
        <v>1</v>
      </c>
    </row>
    <row r="178" spans="1:17" x14ac:dyDescent="0.25">
      <c r="A178" s="1">
        <v>41414</v>
      </c>
      <c r="B178" s="2">
        <v>109.731897013958</v>
      </c>
      <c r="C178" s="2">
        <f>VLOOKUP(A178,'TR Repo Index (TONIA)'!$A$3:$H$1849,8,FALSE)</f>
        <v>101.18380641596239</v>
      </c>
      <c r="D178" s="11">
        <v>109.731897013958</v>
      </c>
      <c r="E178" t="b">
        <f t="shared" si="12"/>
        <v>1</v>
      </c>
      <c r="F178" s="1">
        <v>41414</v>
      </c>
      <c r="G178" s="12">
        <v>109.731897013958</v>
      </c>
      <c r="H178" t="b">
        <f t="shared" si="13"/>
        <v>1</v>
      </c>
      <c r="I178" t="b">
        <f t="shared" si="14"/>
        <v>1</v>
      </c>
      <c r="K178" s="1">
        <v>41414</v>
      </c>
      <c r="L178">
        <v>104.73889160554801</v>
      </c>
      <c r="M178" t="b">
        <f t="shared" si="15"/>
        <v>1</v>
      </c>
      <c r="N178" s="1">
        <v>41414</v>
      </c>
      <c r="O178">
        <v>104.73889160554801</v>
      </c>
      <c r="P178" t="b">
        <f t="shared" si="16"/>
        <v>1</v>
      </c>
      <c r="Q178" t="b">
        <f t="shared" si="17"/>
        <v>1</v>
      </c>
    </row>
    <row r="179" spans="1:17" x14ac:dyDescent="0.25">
      <c r="A179" s="1">
        <v>41421</v>
      </c>
      <c r="B179" s="2">
        <v>109.78337184719</v>
      </c>
      <c r="C179" s="2">
        <f>VLOOKUP(A179,'TR Repo Index (TONIA)'!$A$3:$H$1849,8,FALSE)</f>
        <v>101.21776412504244</v>
      </c>
      <c r="D179" s="11">
        <v>109.78337184719</v>
      </c>
      <c r="E179" t="b">
        <f t="shared" si="12"/>
        <v>1</v>
      </c>
      <c r="F179" s="1">
        <v>41421</v>
      </c>
      <c r="G179" s="12">
        <v>109.78337184719</v>
      </c>
      <c r="H179" t="b">
        <f t="shared" si="13"/>
        <v>1</v>
      </c>
      <c r="I179" t="b">
        <f t="shared" si="14"/>
        <v>1</v>
      </c>
      <c r="K179" s="1">
        <v>41421</v>
      </c>
      <c r="L179">
        <v>104.773034179731</v>
      </c>
      <c r="M179" t="b">
        <f t="shared" si="15"/>
        <v>1</v>
      </c>
      <c r="N179" s="1">
        <v>41421</v>
      </c>
      <c r="O179">
        <v>104.773034179731</v>
      </c>
      <c r="P179" t="b">
        <f t="shared" si="16"/>
        <v>1</v>
      </c>
      <c r="Q179" t="b">
        <f t="shared" si="17"/>
        <v>1</v>
      </c>
    </row>
    <row r="180" spans="1:17" x14ac:dyDescent="0.25">
      <c r="A180" s="1">
        <v>41428</v>
      </c>
      <c r="B180" s="2">
        <v>109.88779042294099</v>
      </c>
      <c r="C180" s="2">
        <f>VLOOKUP(A180,'TR Repo Index (TONIA)'!$A$3:$H$1849,8,FALSE)</f>
        <v>101.25214436319935</v>
      </c>
      <c r="D180" s="11">
        <v>109.88779042294099</v>
      </c>
      <c r="E180" t="b">
        <f t="shared" si="12"/>
        <v>1</v>
      </c>
      <c r="F180" s="1">
        <v>41428</v>
      </c>
      <c r="G180" s="12">
        <v>109.88779042294099</v>
      </c>
      <c r="H180" t="b">
        <f t="shared" si="13"/>
        <v>1</v>
      </c>
      <c r="I180" t="b">
        <f t="shared" si="14"/>
        <v>1</v>
      </c>
      <c r="K180" s="1">
        <v>41428</v>
      </c>
      <c r="L180">
        <v>104.78624711931801</v>
      </c>
      <c r="M180" t="b">
        <f t="shared" si="15"/>
        <v>1</v>
      </c>
      <c r="N180" s="1">
        <v>41428</v>
      </c>
      <c r="O180">
        <v>104.78624711931801</v>
      </c>
      <c r="P180" t="b">
        <f t="shared" si="16"/>
        <v>1</v>
      </c>
      <c r="Q180" t="b">
        <f t="shared" si="17"/>
        <v>1</v>
      </c>
    </row>
    <row r="181" spans="1:17" x14ac:dyDescent="0.25">
      <c r="A181" s="1">
        <v>41435</v>
      </c>
      <c r="B181" s="2">
        <v>109.91618605063201</v>
      </c>
      <c r="C181" s="2">
        <f>VLOOKUP(A181,'TR Repo Index (TONIA)'!$A$3:$H$1849,8,FALSE)</f>
        <v>101.28530677328285</v>
      </c>
      <c r="D181" s="11">
        <v>109.91618605063201</v>
      </c>
      <c r="E181" t="b">
        <f t="shared" si="12"/>
        <v>1</v>
      </c>
      <c r="F181" s="1">
        <v>41435</v>
      </c>
      <c r="G181" s="12">
        <v>109.91618605063201</v>
      </c>
      <c r="H181" t="b">
        <f t="shared" si="13"/>
        <v>1</v>
      </c>
      <c r="I181" t="b">
        <f t="shared" si="14"/>
        <v>1</v>
      </c>
      <c r="K181" s="1">
        <v>41435</v>
      </c>
      <c r="L181">
        <v>104.81594089359299</v>
      </c>
      <c r="M181" t="b">
        <f t="shared" si="15"/>
        <v>1</v>
      </c>
      <c r="N181" s="1">
        <v>41435</v>
      </c>
      <c r="O181">
        <v>104.81594089359299</v>
      </c>
      <c r="P181" t="b">
        <f t="shared" si="16"/>
        <v>1</v>
      </c>
      <c r="Q181" t="b">
        <f t="shared" si="17"/>
        <v>1</v>
      </c>
    </row>
    <row r="182" spans="1:17" x14ac:dyDescent="0.25">
      <c r="A182" s="1">
        <v>41442</v>
      </c>
      <c r="B182" s="2">
        <v>109.967099716525</v>
      </c>
      <c r="C182" s="2">
        <f>VLOOKUP(A182,'TR Repo Index (TONIA)'!$A$3:$H$1849,8,FALSE)</f>
        <v>101.31199425495588</v>
      </c>
      <c r="D182" s="11">
        <v>109.967099716525</v>
      </c>
      <c r="E182" t="b">
        <f t="shared" si="12"/>
        <v>1</v>
      </c>
      <c r="F182" s="1">
        <v>41442</v>
      </c>
      <c r="G182" s="12">
        <v>109.967099716525</v>
      </c>
      <c r="H182" t="b">
        <f t="shared" si="13"/>
        <v>1</v>
      </c>
      <c r="I182" t="b">
        <f t="shared" si="14"/>
        <v>1</v>
      </c>
      <c r="K182" s="1">
        <v>41442</v>
      </c>
      <c r="L182">
        <v>104.866028916562</v>
      </c>
      <c r="M182" t="b">
        <f t="shared" si="15"/>
        <v>1</v>
      </c>
      <c r="N182" s="1">
        <v>41442</v>
      </c>
      <c r="O182">
        <v>104.866028916562</v>
      </c>
      <c r="P182" t="b">
        <f t="shared" si="16"/>
        <v>1</v>
      </c>
      <c r="Q182" t="b">
        <f t="shared" si="17"/>
        <v>1</v>
      </c>
    </row>
    <row r="183" spans="1:17" x14ac:dyDescent="0.25">
      <c r="A183" s="1">
        <v>41449</v>
      </c>
      <c r="B183" s="2">
        <v>110.05997621401301</v>
      </c>
      <c r="C183" s="2">
        <f>VLOOKUP(A183,'TR Repo Index (TONIA)'!$A$3:$H$1849,8,FALSE)</f>
        <v>101.3218756502954</v>
      </c>
      <c r="D183" s="11">
        <v>110.05997621401301</v>
      </c>
      <c r="E183" t="b">
        <f t="shared" si="12"/>
        <v>1</v>
      </c>
      <c r="F183" s="1">
        <v>41449</v>
      </c>
      <c r="G183" s="12">
        <v>110.05997621401301</v>
      </c>
      <c r="H183" t="b">
        <f t="shared" si="13"/>
        <v>1</v>
      </c>
      <c r="I183" t="b">
        <f t="shared" si="14"/>
        <v>1</v>
      </c>
      <c r="K183" s="1">
        <v>41449</v>
      </c>
      <c r="L183">
        <v>104.906730444958</v>
      </c>
      <c r="M183" t="b">
        <f t="shared" si="15"/>
        <v>1</v>
      </c>
      <c r="N183" s="1">
        <v>41449</v>
      </c>
      <c r="O183">
        <v>104.906730444958</v>
      </c>
      <c r="P183" t="b">
        <f t="shared" si="16"/>
        <v>1</v>
      </c>
      <c r="Q183" t="b">
        <f t="shared" si="17"/>
        <v>1</v>
      </c>
    </row>
    <row r="184" spans="1:17" x14ac:dyDescent="0.25">
      <c r="A184" s="1">
        <v>41456</v>
      </c>
      <c r="B184" s="2">
        <v>110.157095360817</v>
      </c>
      <c r="C184" s="2">
        <f>VLOOKUP(A184,'TR Repo Index (TONIA)'!$A$3:$H$1849,8,FALSE)</f>
        <v>101.32424439131937</v>
      </c>
      <c r="D184" s="11">
        <v>110.157095360817</v>
      </c>
      <c r="E184" t="b">
        <f t="shared" si="12"/>
        <v>1</v>
      </c>
      <c r="F184" s="1">
        <v>41456</v>
      </c>
      <c r="G184" s="12">
        <v>110.157095360817</v>
      </c>
      <c r="H184" t="b">
        <f t="shared" si="13"/>
        <v>1</v>
      </c>
      <c r="I184" t="b">
        <f t="shared" si="14"/>
        <v>1</v>
      </c>
      <c r="K184" s="1">
        <v>41456</v>
      </c>
      <c r="L184">
        <v>104.982258904733</v>
      </c>
      <c r="M184" t="b">
        <f t="shared" si="15"/>
        <v>1</v>
      </c>
      <c r="N184" s="1">
        <v>41456</v>
      </c>
      <c r="O184">
        <v>104.982258904733</v>
      </c>
      <c r="P184" t="b">
        <f t="shared" si="16"/>
        <v>1</v>
      </c>
      <c r="Q184" t="b">
        <f t="shared" si="17"/>
        <v>1</v>
      </c>
    </row>
    <row r="185" spans="1:17" x14ac:dyDescent="0.25">
      <c r="A185" s="1">
        <v>41464</v>
      </c>
      <c r="B185" s="2">
        <v>110.069415229802</v>
      </c>
      <c r="C185" s="2">
        <f>VLOOKUP(A185,'TR Repo Index (TONIA)'!$A$3:$H$1849,8,FALSE)</f>
        <v>101.32717448609112</v>
      </c>
      <c r="D185" s="11">
        <v>110.069415229802</v>
      </c>
      <c r="E185" t="b">
        <f t="shared" si="12"/>
        <v>1</v>
      </c>
      <c r="F185" s="1">
        <v>41464</v>
      </c>
      <c r="G185" s="12">
        <v>110.069415229802</v>
      </c>
      <c r="H185" t="b">
        <f t="shared" si="13"/>
        <v>1</v>
      </c>
      <c r="I185" t="b">
        <f t="shared" si="14"/>
        <v>1</v>
      </c>
      <c r="K185" s="1">
        <v>41464</v>
      </c>
      <c r="L185">
        <v>105.005014007654</v>
      </c>
      <c r="M185" t="b">
        <f t="shared" si="15"/>
        <v>1</v>
      </c>
      <c r="N185" s="1">
        <v>41464</v>
      </c>
      <c r="O185">
        <v>105.005014007654</v>
      </c>
      <c r="P185" t="b">
        <f t="shared" si="16"/>
        <v>1</v>
      </c>
      <c r="Q185" t="b">
        <f t="shared" si="17"/>
        <v>1</v>
      </c>
    </row>
    <row r="186" spans="1:17" x14ac:dyDescent="0.25">
      <c r="A186" s="1">
        <v>41470</v>
      </c>
      <c r="B186" s="2">
        <v>110.153073774397</v>
      </c>
      <c r="C186" s="2">
        <f>VLOOKUP(A186,'TR Repo Index (TONIA)'!$A$3:$H$1849,8,FALSE)</f>
        <v>101.33095552177949</v>
      </c>
      <c r="D186" s="11">
        <v>110.153073774397</v>
      </c>
      <c r="E186" t="b">
        <f t="shared" si="12"/>
        <v>1</v>
      </c>
      <c r="F186" s="1">
        <v>41470</v>
      </c>
      <c r="G186" s="12">
        <v>110.153073774397</v>
      </c>
      <c r="H186" t="b">
        <f t="shared" si="13"/>
        <v>1</v>
      </c>
      <c r="I186" t="b">
        <f t="shared" si="14"/>
        <v>1</v>
      </c>
      <c r="K186" s="1">
        <v>41470</v>
      </c>
      <c r="L186">
        <v>105.04273809182899</v>
      </c>
      <c r="M186" t="b">
        <f t="shared" si="15"/>
        <v>1</v>
      </c>
      <c r="N186" s="1">
        <v>41470</v>
      </c>
      <c r="O186">
        <v>105.04273809182899</v>
      </c>
      <c r="P186" t="b">
        <f t="shared" si="16"/>
        <v>1</v>
      </c>
      <c r="Q186" t="b">
        <f t="shared" si="17"/>
        <v>1</v>
      </c>
    </row>
    <row r="187" spans="1:17" x14ac:dyDescent="0.25">
      <c r="A187" s="1">
        <v>41477</v>
      </c>
      <c r="B187" s="2">
        <v>110.269427799336</v>
      </c>
      <c r="C187" s="2">
        <f>VLOOKUP(A187,'TR Repo Index (TONIA)'!$A$3:$H$1849,8,FALSE)</f>
        <v>101.33794179173876</v>
      </c>
      <c r="D187" s="11">
        <v>110.269427799336</v>
      </c>
      <c r="E187" t="b">
        <f t="shared" si="12"/>
        <v>1</v>
      </c>
      <c r="F187" s="1">
        <v>41477</v>
      </c>
      <c r="G187" s="12">
        <v>110.269427799336</v>
      </c>
      <c r="H187" t="b">
        <f t="shared" si="13"/>
        <v>1</v>
      </c>
      <c r="I187" t="b">
        <f t="shared" si="14"/>
        <v>1</v>
      </c>
      <c r="K187" s="1">
        <v>41477</v>
      </c>
      <c r="L187">
        <v>105.08697525944299</v>
      </c>
      <c r="M187" t="b">
        <f t="shared" si="15"/>
        <v>1</v>
      </c>
      <c r="N187" s="1">
        <v>41477</v>
      </c>
      <c r="O187">
        <v>105.08697525944299</v>
      </c>
      <c r="P187" t="b">
        <f t="shared" si="16"/>
        <v>1</v>
      </c>
      <c r="Q187" t="b">
        <f t="shared" si="17"/>
        <v>1</v>
      </c>
    </row>
    <row r="188" spans="1:17" x14ac:dyDescent="0.25">
      <c r="A188" s="1">
        <v>41484</v>
      </c>
      <c r="B188" s="2">
        <v>110.44738583571301</v>
      </c>
      <c r="C188" s="2">
        <f>VLOOKUP(A188,'TR Repo Index (TONIA)'!$A$3:$H$1849,8,FALSE)</f>
        <v>101.4129053497123</v>
      </c>
      <c r="D188" s="11">
        <v>110.44738583571301</v>
      </c>
      <c r="E188" t="b">
        <f t="shared" si="12"/>
        <v>1</v>
      </c>
      <c r="F188" s="1">
        <v>41484</v>
      </c>
      <c r="G188" s="12">
        <v>110.44738583571301</v>
      </c>
      <c r="H188" t="b">
        <f t="shared" si="13"/>
        <v>1</v>
      </c>
      <c r="I188" t="b">
        <f t="shared" si="14"/>
        <v>1</v>
      </c>
      <c r="K188" s="1">
        <v>41484</v>
      </c>
      <c r="L188">
        <v>105.137461645233</v>
      </c>
      <c r="M188" t="b">
        <f t="shared" si="15"/>
        <v>1</v>
      </c>
      <c r="N188" s="1">
        <v>41484</v>
      </c>
      <c r="O188">
        <v>105.137461645233</v>
      </c>
      <c r="P188" t="b">
        <f t="shared" si="16"/>
        <v>1</v>
      </c>
      <c r="Q188" t="b">
        <f t="shared" si="17"/>
        <v>1</v>
      </c>
    </row>
    <row r="189" spans="1:17" x14ac:dyDescent="0.25">
      <c r="A189" s="1">
        <v>41491</v>
      </c>
      <c r="B189" s="2">
        <v>110.514861910077</v>
      </c>
      <c r="C189" s="2">
        <f>VLOOKUP(A189,'TR Repo Index (TONIA)'!$A$3:$H$1849,8,FALSE)</f>
        <v>101.47051386296036</v>
      </c>
      <c r="D189" s="11">
        <v>110.514861910077</v>
      </c>
      <c r="E189" t="b">
        <f t="shared" si="12"/>
        <v>1</v>
      </c>
      <c r="F189" s="1">
        <v>41491</v>
      </c>
      <c r="G189" s="12">
        <v>110.514861910077</v>
      </c>
      <c r="H189" t="b">
        <f t="shared" si="13"/>
        <v>1</v>
      </c>
      <c r="I189" t="b">
        <f t="shared" si="14"/>
        <v>1</v>
      </c>
      <c r="K189" s="1">
        <v>41491</v>
      </c>
      <c r="L189">
        <v>105.18514084252701</v>
      </c>
      <c r="M189" t="b">
        <f t="shared" si="15"/>
        <v>1</v>
      </c>
      <c r="N189" s="1">
        <v>41491</v>
      </c>
      <c r="O189">
        <v>105.18514084252701</v>
      </c>
      <c r="P189" t="b">
        <f t="shared" si="16"/>
        <v>1</v>
      </c>
      <c r="Q189" t="b">
        <f t="shared" si="17"/>
        <v>1</v>
      </c>
    </row>
    <row r="190" spans="1:17" x14ac:dyDescent="0.25">
      <c r="A190" s="1">
        <v>41498</v>
      </c>
      <c r="B190" s="2">
        <v>110.530961685419</v>
      </c>
      <c r="C190" s="2">
        <f>VLOOKUP(A190,'TR Repo Index (TONIA)'!$A$3:$H$1849,8,FALSE)</f>
        <v>101.52665475885829</v>
      </c>
      <c r="D190" s="11">
        <v>110.530961685419</v>
      </c>
      <c r="E190" t="b">
        <f t="shared" si="12"/>
        <v>1</v>
      </c>
      <c r="F190" s="1">
        <v>41498</v>
      </c>
      <c r="G190" s="12">
        <v>110.530961685419</v>
      </c>
      <c r="H190" t="b">
        <f t="shared" si="13"/>
        <v>1</v>
      </c>
      <c r="I190" t="b">
        <f t="shared" si="14"/>
        <v>1</v>
      </c>
      <c r="K190" s="1">
        <v>41498</v>
      </c>
      <c r="L190">
        <v>105.212581816002</v>
      </c>
      <c r="M190" t="b">
        <f t="shared" si="15"/>
        <v>1</v>
      </c>
      <c r="N190" s="1">
        <v>41498</v>
      </c>
      <c r="O190">
        <v>105.212581816002</v>
      </c>
      <c r="P190" t="b">
        <f t="shared" si="16"/>
        <v>1</v>
      </c>
      <c r="Q190" t="b">
        <f t="shared" si="17"/>
        <v>1</v>
      </c>
    </row>
    <row r="191" spans="1:17" x14ac:dyDescent="0.25">
      <c r="A191" s="1">
        <v>41505</v>
      </c>
      <c r="B191" s="2">
        <v>110.624227326785</v>
      </c>
      <c r="C191" s="2">
        <f>VLOOKUP(A191,'TR Repo Index (TONIA)'!$A$3:$H$1849,8,FALSE)</f>
        <v>101.53702631439209</v>
      </c>
      <c r="D191" s="11">
        <v>110.624227326785</v>
      </c>
      <c r="E191" t="b">
        <f t="shared" si="12"/>
        <v>1</v>
      </c>
      <c r="F191" s="1">
        <v>41505</v>
      </c>
      <c r="G191" s="12">
        <v>110.624227326785</v>
      </c>
      <c r="H191" t="b">
        <f t="shared" si="13"/>
        <v>1</v>
      </c>
      <c r="I191" t="b">
        <f t="shared" si="14"/>
        <v>1</v>
      </c>
      <c r="K191" s="1">
        <v>41505</v>
      </c>
      <c r="L191">
        <v>105.263457790012</v>
      </c>
      <c r="M191" t="b">
        <f t="shared" si="15"/>
        <v>1</v>
      </c>
      <c r="N191" s="1">
        <v>41505</v>
      </c>
      <c r="O191">
        <v>105.263457790012</v>
      </c>
      <c r="P191" t="b">
        <f t="shared" si="16"/>
        <v>1</v>
      </c>
      <c r="Q191" t="b">
        <f t="shared" si="17"/>
        <v>1</v>
      </c>
    </row>
    <row r="192" spans="1:17" x14ac:dyDescent="0.25">
      <c r="A192" s="1">
        <v>41512</v>
      </c>
      <c r="B192" s="2">
        <v>110.71241678384401</v>
      </c>
      <c r="C192" s="2">
        <f>VLOOKUP(A192,'TR Repo Index (TONIA)'!$A$3:$H$1849,8,FALSE)</f>
        <v>101.6356995743554</v>
      </c>
      <c r="D192" s="11">
        <v>110.71241678384401</v>
      </c>
      <c r="E192" t="b">
        <f t="shared" si="12"/>
        <v>1</v>
      </c>
      <c r="F192" s="1">
        <v>41512</v>
      </c>
      <c r="G192" s="12">
        <v>110.71241678384401</v>
      </c>
      <c r="H192" t="b">
        <f t="shared" si="13"/>
        <v>1</v>
      </c>
      <c r="I192" t="b">
        <f t="shared" si="14"/>
        <v>1</v>
      </c>
      <c r="K192" s="1">
        <v>41512</v>
      </c>
      <c r="L192">
        <v>105.316693528966</v>
      </c>
      <c r="M192" t="b">
        <f t="shared" si="15"/>
        <v>1</v>
      </c>
      <c r="N192" s="1">
        <v>41512</v>
      </c>
      <c r="O192">
        <v>105.316693528966</v>
      </c>
      <c r="P192" t="b">
        <f t="shared" si="16"/>
        <v>1</v>
      </c>
      <c r="Q192" t="b">
        <f t="shared" si="17"/>
        <v>1</v>
      </c>
    </row>
    <row r="193" spans="1:17" x14ac:dyDescent="0.25">
      <c r="A193" s="1">
        <v>41519</v>
      </c>
      <c r="B193" s="2">
        <v>110.71745800297199</v>
      </c>
      <c r="C193" s="2">
        <f>VLOOKUP(A193,'TR Repo Index (TONIA)'!$A$3:$H$1849,8,FALSE)</f>
        <v>101.72888622994206</v>
      </c>
      <c r="D193" s="11">
        <v>110.71745800297199</v>
      </c>
      <c r="E193" t="b">
        <f t="shared" si="12"/>
        <v>1</v>
      </c>
      <c r="F193" s="1">
        <v>41519</v>
      </c>
      <c r="G193" s="12">
        <v>110.71745800297199</v>
      </c>
      <c r="H193" t="b">
        <f t="shared" si="13"/>
        <v>1</v>
      </c>
      <c r="I193" t="b">
        <f t="shared" si="14"/>
        <v>1</v>
      </c>
      <c r="K193" s="1">
        <v>41519</v>
      </c>
      <c r="L193">
        <v>105.375849366509</v>
      </c>
      <c r="M193" t="b">
        <f t="shared" si="15"/>
        <v>1</v>
      </c>
      <c r="N193" s="1">
        <v>41519</v>
      </c>
      <c r="O193">
        <v>105.375849366509</v>
      </c>
      <c r="P193" t="b">
        <f t="shared" si="16"/>
        <v>1</v>
      </c>
      <c r="Q193" t="b">
        <f t="shared" si="17"/>
        <v>1</v>
      </c>
    </row>
    <row r="194" spans="1:17" x14ac:dyDescent="0.25">
      <c r="A194" s="1">
        <v>41526</v>
      </c>
      <c r="B194" s="2">
        <v>110.93876591686001</v>
      </c>
      <c r="C194" s="2">
        <f>VLOOKUP(A194,'TR Repo Index (TONIA)'!$A$3:$H$1849,8,FALSE)</f>
        <v>101.80709653853602</v>
      </c>
      <c r="D194" s="11">
        <v>110.93876591686001</v>
      </c>
      <c r="E194" t="b">
        <f t="shared" si="12"/>
        <v>1</v>
      </c>
      <c r="F194" s="1">
        <v>41526</v>
      </c>
      <c r="G194" s="12">
        <v>110.93876591686001</v>
      </c>
      <c r="H194" t="b">
        <f t="shared" si="13"/>
        <v>1</v>
      </c>
      <c r="I194" t="b">
        <f t="shared" si="14"/>
        <v>1</v>
      </c>
      <c r="K194" s="1">
        <v>41526</v>
      </c>
      <c r="L194">
        <v>105.464385453815</v>
      </c>
      <c r="M194" t="b">
        <f t="shared" si="15"/>
        <v>1</v>
      </c>
      <c r="N194" s="1">
        <v>41526</v>
      </c>
      <c r="O194">
        <v>105.464385453815</v>
      </c>
      <c r="P194" t="b">
        <f t="shared" si="16"/>
        <v>1</v>
      </c>
      <c r="Q194" t="b">
        <f t="shared" si="17"/>
        <v>1</v>
      </c>
    </row>
    <row r="195" spans="1:17" x14ac:dyDescent="0.25">
      <c r="A195" s="1">
        <v>41533</v>
      </c>
      <c r="B195" s="2">
        <v>111.020238932071</v>
      </c>
      <c r="C195" s="2">
        <f>VLOOKUP(A195,'TR Repo Index (TONIA)'!$A$3:$H$1849,8,FALSE)</f>
        <v>101.81584033490113</v>
      </c>
      <c r="D195" s="11">
        <v>111.020238932071</v>
      </c>
      <c r="E195" t="b">
        <f t="shared" ref="E195:E258" si="18">B195=D195</f>
        <v>1</v>
      </c>
      <c r="F195" s="1">
        <v>41533</v>
      </c>
      <c r="G195" s="12">
        <v>111.020238932071</v>
      </c>
      <c r="H195" t="b">
        <f t="shared" ref="H195:H258" si="19">F195=A195</f>
        <v>1</v>
      </c>
      <c r="I195" t="b">
        <f t="shared" ref="I195:I258" si="20">G195=D195</f>
        <v>1</v>
      </c>
      <c r="K195" s="1">
        <v>41533</v>
      </c>
      <c r="L195">
        <v>105.503902914099</v>
      </c>
      <c r="M195" t="b">
        <f t="shared" ref="M195:M258" si="21">K195=A195</f>
        <v>1</v>
      </c>
      <c r="N195" s="1">
        <v>41533</v>
      </c>
      <c r="O195">
        <v>105.503902914099</v>
      </c>
      <c r="P195" t="b">
        <f t="shared" ref="P195:P258" si="22">K195=N195</f>
        <v>1</v>
      </c>
      <c r="Q195" t="b">
        <f t="shared" ref="Q195:Q258" si="23">L195=O195</f>
        <v>1</v>
      </c>
    </row>
    <row r="196" spans="1:17" x14ac:dyDescent="0.25">
      <c r="A196" s="1">
        <v>41540</v>
      </c>
      <c r="B196" s="2">
        <v>111.072611833385</v>
      </c>
      <c r="C196" s="2">
        <f>VLOOKUP(A196,'TR Repo Index (TONIA)'!$A$3:$H$1849,8,FALSE)</f>
        <v>101.81927929131575</v>
      </c>
      <c r="D196" s="11">
        <v>111.072611833385</v>
      </c>
      <c r="E196" t="b">
        <f t="shared" si="18"/>
        <v>1</v>
      </c>
      <c r="F196" s="1">
        <v>41540</v>
      </c>
      <c r="G196" s="12">
        <v>111.072611833385</v>
      </c>
      <c r="H196" t="b">
        <f t="shared" si="19"/>
        <v>1</v>
      </c>
      <c r="I196" t="b">
        <f t="shared" si="20"/>
        <v>1</v>
      </c>
      <c r="K196" s="1">
        <v>41540</v>
      </c>
      <c r="L196">
        <v>105.54349529936501</v>
      </c>
      <c r="M196" t="b">
        <f t="shared" si="21"/>
        <v>1</v>
      </c>
      <c r="N196" s="1">
        <v>41540</v>
      </c>
      <c r="O196">
        <v>105.54349529936501</v>
      </c>
      <c r="P196" t="b">
        <f t="shared" si="22"/>
        <v>1</v>
      </c>
      <c r="Q196" t="b">
        <f t="shared" si="23"/>
        <v>1</v>
      </c>
    </row>
    <row r="197" spans="1:17" x14ac:dyDescent="0.25">
      <c r="A197" s="1">
        <v>41547</v>
      </c>
      <c r="B197" s="2">
        <v>111.13549609390201</v>
      </c>
      <c r="C197" s="2">
        <f>VLOOKUP(A197,'TR Repo Index (TONIA)'!$A$3:$H$1849,8,FALSE)</f>
        <v>101.82343172977041</v>
      </c>
      <c r="D197" s="11">
        <v>111.13549609390201</v>
      </c>
      <c r="E197" t="b">
        <f t="shared" si="18"/>
        <v>1</v>
      </c>
      <c r="F197" s="1">
        <v>41547</v>
      </c>
      <c r="G197" s="12">
        <v>111.13549609390201</v>
      </c>
      <c r="H197" t="b">
        <f t="shared" si="19"/>
        <v>1</v>
      </c>
      <c r="I197" t="b">
        <f t="shared" si="20"/>
        <v>1</v>
      </c>
      <c r="K197" s="1">
        <v>41547</v>
      </c>
      <c r="L197">
        <v>105.57992283040601</v>
      </c>
      <c r="M197" t="b">
        <f t="shared" si="21"/>
        <v>1</v>
      </c>
      <c r="N197" s="1">
        <v>41547</v>
      </c>
      <c r="O197">
        <v>105.57992283040601</v>
      </c>
      <c r="P197" t="b">
        <f t="shared" si="22"/>
        <v>1</v>
      </c>
      <c r="Q197" t="b">
        <f t="shared" si="23"/>
        <v>1</v>
      </c>
    </row>
    <row r="198" spans="1:17" x14ac:dyDescent="0.25">
      <c r="A198" s="1">
        <v>41554</v>
      </c>
      <c r="B198" s="2">
        <v>111.167917503838</v>
      </c>
      <c r="C198" s="2">
        <f>VLOOKUP(A198,'TR Repo Index (TONIA)'!$A$3:$H$1849,8,FALSE)</f>
        <v>101.82878633811318</v>
      </c>
      <c r="D198" s="11">
        <v>111.167917503838</v>
      </c>
      <c r="E198" t="b">
        <f t="shared" si="18"/>
        <v>1</v>
      </c>
      <c r="F198" s="1">
        <v>41554</v>
      </c>
      <c r="G198" s="12">
        <v>111.167917503838</v>
      </c>
      <c r="H198" t="b">
        <f t="shared" si="19"/>
        <v>1</v>
      </c>
      <c r="I198" t="b">
        <f t="shared" si="20"/>
        <v>1</v>
      </c>
      <c r="K198" s="1">
        <v>41554</v>
      </c>
      <c r="L198">
        <v>105.611809744449</v>
      </c>
      <c r="M198" t="b">
        <f t="shared" si="21"/>
        <v>1</v>
      </c>
      <c r="N198" s="1">
        <v>41554</v>
      </c>
      <c r="O198">
        <v>105.611809744449</v>
      </c>
      <c r="P198" t="b">
        <f t="shared" si="22"/>
        <v>1</v>
      </c>
      <c r="Q198" t="b">
        <f t="shared" si="23"/>
        <v>1</v>
      </c>
    </row>
    <row r="199" spans="1:17" x14ac:dyDescent="0.25">
      <c r="A199" s="1">
        <v>41563</v>
      </c>
      <c r="B199" s="2">
        <v>111.263038320058</v>
      </c>
      <c r="C199" s="2">
        <f>VLOOKUP(A199,'TR Repo Index (TONIA)'!$A$3:$H$1849,8,FALSE)</f>
        <v>101.92483772729173</v>
      </c>
      <c r="D199" s="11">
        <v>111.263038320058</v>
      </c>
      <c r="E199" t="b">
        <f t="shared" si="18"/>
        <v>1</v>
      </c>
      <c r="F199" s="1">
        <v>41563</v>
      </c>
      <c r="G199" s="12">
        <v>111.263038320058</v>
      </c>
      <c r="H199" t="b">
        <f t="shared" si="19"/>
        <v>1</v>
      </c>
      <c r="I199" t="b">
        <f t="shared" si="20"/>
        <v>1</v>
      </c>
      <c r="K199" s="1">
        <v>41563</v>
      </c>
      <c r="L199">
        <v>105.660822449752</v>
      </c>
      <c r="M199" t="b">
        <f t="shared" si="21"/>
        <v>1</v>
      </c>
      <c r="N199" s="1">
        <v>41563</v>
      </c>
      <c r="O199">
        <v>105.660822449752</v>
      </c>
      <c r="P199" t="b">
        <f t="shared" si="22"/>
        <v>1</v>
      </c>
      <c r="Q199" t="b">
        <f t="shared" si="23"/>
        <v>1</v>
      </c>
    </row>
    <row r="200" spans="1:17" x14ac:dyDescent="0.25">
      <c r="A200" s="1">
        <v>41568</v>
      </c>
      <c r="B200" s="2">
        <v>111.112610853715</v>
      </c>
      <c r="C200" s="2">
        <f>VLOOKUP(A200,'TR Repo Index (TONIA)'!$A$3:$H$1849,8,FALSE)</f>
        <v>101.94757111132846</v>
      </c>
      <c r="D200" s="11">
        <v>111.112610853715</v>
      </c>
      <c r="E200" t="b">
        <f t="shared" si="18"/>
        <v>1</v>
      </c>
      <c r="F200" s="1">
        <v>41568</v>
      </c>
      <c r="G200" s="12">
        <v>111.112610853715</v>
      </c>
      <c r="H200" t="b">
        <f t="shared" si="19"/>
        <v>1</v>
      </c>
      <c r="I200" t="b">
        <f t="shared" si="20"/>
        <v>1</v>
      </c>
      <c r="K200" s="1">
        <v>41568</v>
      </c>
      <c r="L200">
        <v>105.69178977270499</v>
      </c>
      <c r="M200" t="b">
        <f t="shared" si="21"/>
        <v>1</v>
      </c>
      <c r="N200" s="1">
        <v>41568</v>
      </c>
      <c r="O200">
        <v>105.69178977270499</v>
      </c>
      <c r="P200" t="b">
        <f t="shared" si="22"/>
        <v>1</v>
      </c>
      <c r="Q200" t="b">
        <f t="shared" si="23"/>
        <v>1</v>
      </c>
    </row>
    <row r="201" spans="1:17" x14ac:dyDescent="0.25">
      <c r="A201" s="1">
        <v>41575</v>
      </c>
      <c r="B201" s="2">
        <v>111.124761175508</v>
      </c>
      <c r="C201" s="2">
        <f>VLOOKUP(A201,'TR Repo Index (TONIA)'!$A$3:$H$1849,8,FALSE)</f>
        <v>101.99685507555679</v>
      </c>
      <c r="D201" s="11">
        <v>111.124761175508</v>
      </c>
      <c r="E201" t="b">
        <f t="shared" si="18"/>
        <v>1</v>
      </c>
      <c r="F201" s="1">
        <v>41575</v>
      </c>
      <c r="G201" s="12">
        <v>111.124761175508</v>
      </c>
      <c r="H201" t="b">
        <f t="shared" si="19"/>
        <v>1</v>
      </c>
      <c r="I201" t="b">
        <f t="shared" si="20"/>
        <v>1</v>
      </c>
      <c r="K201" s="1">
        <v>41575</v>
      </c>
      <c r="L201">
        <v>105.725218632242</v>
      </c>
      <c r="M201" t="b">
        <f t="shared" si="21"/>
        <v>1</v>
      </c>
      <c r="N201" s="1">
        <v>41575</v>
      </c>
      <c r="O201">
        <v>105.725218632242</v>
      </c>
      <c r="P201" t="b">
        <f t="shared" si="22"/>
        <v>1</v>
      </c>
      <c r="Q201" t="b">
        <f t="shared" si="23"/>
        <v>1</v>
      </c>
    </row>
    <row r="202" spans="1:17" x14ac:dyDescent="0.25">
      <c r="A202" s="1">
        <v>41582</v>
      </c>
      <c r="B202" s="2">
        <v>111.194353244189</v>
      </c>
      <c r="C202" s="2">
        <f>VLOOKUP(A202,'TR Repo Index (TONIA)'!$A$3:$H$1849,8,FALSE)</f>
        <v>102.01438945004212</v>
      </c>
      <c r="D202" s="11">
        <v>111.194353244189</v>
      </c>
      <c r="E202" t="b">
        <f t="shared" si="18"/>
        <v>1</v>
      </c>
      <c r="F202" s="1">
        <v>41582</v>
      </c>
      <c r="G202" s="12">
        <v>111.194353244189</v>
      </c>
      <c r="H202" t="b">
        <f t="shared" si="19"/>
        <v>1</v>
      </c>
      <c r="I202" t="b">
        <f t="shared" si="20"/>
        <v>1</v>
      </c>
      <c r="K202" s="1">
        <v>41582</v>
      </c>
      <c r="L202">
        <v>105.772602255401</v>
      </c>
      <c r="M202" t="b">
        <f t="shared" si="21"/>
        <v>1</v>
      </c>
      <c r="N202" s="1">
        <v>41582</v>
      </c>
      <c r="O202">
        <v>105.772602255401</v>
      </c>
      <c r="P202" t="b">
        <f t="shared" si="22"/>
        <v>1</v>
      </c>
      <c r="Q202" t="b">
        <f t="shared" si="23"/>
        <v>1</v>
      </c>
    </row>
    <row r="203" spans="1:17" x14ac:dyDescent="0.25">
      <c r="A203" s="1">
        <v>41589</v>
      </c>
      <c r="B203" s="2">
        <v>111.229993496633</v>
      </c>
      <c r="C203" s="2">
        <f>VLOOKUP(A203,'TR Repo Index (TONIA)'!$A$3:$H$1849,8,FALSE)</f>
        <v>102.0212184770462</v>
      </c>
      <c r="D203" s="11">
        <v>111.229993496633</v>
      </c>
      <c r="E203" t="b">
        <f t="shared" si="18"/>
        <v>1</v>
      </c>
      <c r="F203" s="1">
        <v>41589</v>
      </c>
      <c r="G203" s="12">
        <v>111.229993496633</v>
      </c>
      <c r="H203" t="b">
        <f t="shared" si="19"/>
        <v>1</v>
      </c>
      <c r="I203" t="b">
        <f t="shared" si="20"/>
        <v>1</v>
      </c>
      <c r="K203" s="1">
        <v>41589</v>
      </c>
      <c r="L203">
        <v>105.835933171289</v>
      </c>
      <c r="M203" t="b">
        <f t="shared" si="21"/>
        <v>1</v>
      </c>
      <c r="N203" s="1">
        <v>41589</v>
      </c>
      <c r="O203">
        <v>105.835933171289</v>
      </c>
      <c r="P203" t="b">
        <f t="shared" si="22"/>
        <v>1</v>
      </c>
      <c r="Q203" t="b">
        <f t="shared" si="23"/>
        <v>1</v>
      </c>
    </row>
    <row r="204" spans="1:17" x14ac:dyDescent="0.25">
      <c r="A204" s="1">
        <v>41596</v>
      </c>
      <c r="B204" s="2">
        <v>111.34759660598399</v>
      </c>
      <c r="C204" s="2">
        <f>VLOOKUP(A204,'TR Repo Index (TONIA)'!$A$3:$H$1849,8,FALSE)</f>
        <v>102.02843823192042</v>
      </c>
      <c r="D204" s="11">
        <v>111.34759660598399</v>
      </c>
      <c r="E204" t="b">
        <f t="shared" si="18"/>
        <v>1</v>
      </c>
      <c r="F204" s="1">
        <v>41596</v>
      </c>
      <c r="G204" s="12">
        <v>111.34759660598399</v>
      </c>
      <c r="H204" t="b">
        <f t="shared" si="19"/>
        <v>1</v>
      </c>
      <c r="I204" t="b">
        <f t="shared" si="20"/>
        <v>1</v>
      </c>
      <c r="K204" s="1">
        <v>41596</v>
      </c>
      <c r="L204">
        <v>105.871498573713</v>
      </c>
      <c r="M204" t="b">
        <f t="shared" si="21"/>
        <v>1</v>
      </c>
      <c r="N204" s="1">
        <v>41596</v>
      </c>
      <c r="O204">
        <v>105.871498573713</v>
      </c>
      <c r="P204" t="b">
        <f t="shared" si="22"/>
        <v>1</v>
      </c>
      <c r="Q204" t="b">
        <f t="shared" si="23"/>
        <v>1</v>
      </c>
    </row>
    <row r="205" spans="1:17" x14ac:dyDescent="0.25">
      <c r="A205" s="1">
        <v>41603</v>
      </c>
      <c r="B205" s="2">
        <v>111.350369698126</v>
      </c>
      <c r="C205" s="2">
        <f>VLOOKUP(A205,'TR Repo Index (TONIA)'!$A$3:$H$1849,8,FALSE)</f>
        <v>102.15126660197392</v>
      </c>
      <c r="D205" s="11">
        <v>111.350369698126</v>
      </c>
      <c r="E205" t="b">
        <f t="shared" si="18"/>
        <v>1</v>
      </c>
      <c r="F205" s="1">
        <v>41603</v>
      </c>
      <c r="G205" s="12">
        <v>111.350369698126</v>
      </c>
      <c r="H205" t="b">
        <f t="shared" si="19"/>
        <v>1</v>
      </c>
      <c r="I205" t="b">
        <f t="shared" si="20"/>
        <v>1</v>
      </c>
      <c r="K205" s="1">
        <v>41603</v>
      </c>
      <c r="L205">
        <v>105.920879428441</v>
      </c>
      <c r="M205" t="b">
        <f t="shared" si="21"/>
        <v>1</v>
      </c>
      <c r="N205" s="1">
        <v>41603</v>
      </c>
      <c r="O205">
        <v>105.920879428441</v>
      </c>
      <c r="P205" t="b">
        <f t="shared" si="22"/>
        <v>1</v>
      </c>
      <c r="Q205" t="b">
        <f t="shared" si="23"/>
        <v>1</v>
      </c>
    </row>
    <row r="206" spans="1:17" x14ac:dyDescent="0.25">
      <c r="A206" s="1">
        <v>41611</v>
      </c>
      <c r="B206" s="2">
        <v>111.47161794396099</v>
      </c>
      <c r="C206" s="2">
        <f>VLOOKUP(A206,'TR Repo Index (TONIA)'!$A$3:$H$1849,8,FALSE)</f>
        <v>102.2010254182901</v>
      </c>
      <c r="D206" s="11">
        <v>111.47161794396099</v>
      </c>
      <c r="E206" t="b">
        <f t="shared" si="18"/>
        <v>1</v>
      </c>
      <c r="F206" s="1">
        <v>41611</v>
      </c>
      <c r="G206" s="12">
        <v>111.47161794396099</v>
      </c>
      <c r="H206" t="b">
        <f t="shared" si="19"/>
        <v>1</v>
      </c>
      <c r="I206" t="b">
        <f t="shared" si="20"/>
        <v>1</v>
      </c>
      <c r="K206" s="1">
        <v>41611</v>
      </c>
      <c r="L206">
        <v>105.963396953829</v>
      </c>
      <c r="M206" t="b">
        <f t="shared" si="21"/>
        <v>1</v>
      </c>
      <c r="N206" s="1">
        <v>41611</v>
      </c>
      <c r="O206">
        <v>105.963396953829</v>
      </c>
      <c r="P206" t="b">
        <f t="shared" si="22"/>
        <v>1</v>
      </c>
      <c r="Q206" t="b">
        <f t="shared" si="23"/>
        <v>1</v>
      </c>
    </row>
    <row r="207" spans="1:17" x14ac:dyDescent="0.25">
      <c r="A207" s="1">
        <v>41617</v>
      </c>
      <c r="B207" s="2">
        <v>111.49028539092301</v>
      </c>
      <c r="C207" s="2">
        <f>VLOOKUP(A207,'TR Repo Index (TONIA)'!$A$3:$H$1849,8,FALSE)</f>
        <v>102.22205891167799</v>
      </c>
      <c r="D207" s="11">
        <v>111.49028539092301</v>
      </c>
      <c r="E207" t="b">
        <f t="shared" si="18"/>
        <v>1</v>
      </c>
      <c r="F207" s="1">
        <v>41617</v>
      </c>
      <c r="G207" s="12">
        <v>111.49028539092301</v>
      </c>
      <c r="H207" t="b">
        <f t="shared" si="19"/>
        <v>1</v>
      </c>
      <c r="I207" t="b">
        <f t="shared" si="20"/>
        <v>1</v>
      </c>
      <c r="K207" s="1">
        <v>41617</v>
      </c>
      <c r="L207">
        <v>106.001029035001</v>
      </c>
      <c r="M207" t="b">
        <f t="shared" si="21"/>
        <v>1</v>
      </c>
      <c r="N207" s="1">
        <v>41617</v>
      </c>
      <c r="O207">
        <v>106.001029035001</v>
      </c>
      <c r="P207" t="b">
        <f t="shared" si="22"/>
        <v>1</v>
      </c>
      <c r="Q207" t="b">
        <f t="shared" si="23"/>
        <v>1</v>
      </c>
    </row>
    <row r="208" spans="1:17" x14ac:dyDescent="0.25">
      <c r="A208" s="1">
        <v>41626</v>
      </c>
      <c r="B208" s="2">
        <v>111.586486438113</v>
      </c>
      <c r="C208" s="2">
        <f>VLOOKUP(A208,'TR Repo Index (TONIA)'!$A$3:$H$1849,8,FALSE)</f>
        <v>102.24398339156558</v>
      </c>
      <c r="D208" s="11">
        <v>111.586486438113</v>
      </c>
      <c r="E208" t="b">
        <f t="shared" si="18"/>
        <v>1</v>
      </c>
      <c r="F208" s="1">
        <v>41626</v>
      </c>
      <c r="G208" s="12">
        <v>111.586486438113</v>
      </c>
      <c r="H208" t="b">
        <f t="shared" si="19"/>
        <v>1</v>
      </c>
      <c r="I208" t="b">
        <f t="shared" si="20"/>
        <v>1</v>
      </c>
      <c r="K208" s="1">
        <v>41626</v>
      </c>
      <c r="L208">
        <v>106.055358950873</v>
      </c>
      <c r="M208" t="b">
        <f t="shared" si="21"/>
        <v>1</v>
      </c>
      <c r="N208" s="1">
        <v>41626</v>
      </c>
      <c r="O208">
        <v>106.055358950873</v>
      </c>
      <c r="P208" t="b">
        <f t="shared" si="22"/>
        <v>1</v>
      </c>
      <c r="Q208" t="b">
        <f t="shared" si="23"/>
        <v>1</v>
      </c>
    </row>
    <row r="209" spans="1:17" x14ac:dyDescent="0.25">
      <c r="A209" s="1">
        <v>41631</v>
      </c>
      <c r="B209" s="2">
        <v>111.648781133591</v>
      </c>
      <c r="C209" s="2">
        <f>VLOOKUP(A209,'TR Repo Index (TONIA)'!$A$3:$H$1849,8,FALSE)</f>
        <v>102.25773608360116</v>
      </c>
      <c r="D209" s="11">
        <v>111.648781133591</v>
      </c>
      <c r="E209" t="b">
        <f t="shared" si="18"/>
        <v>1</v>
      </c>
      <c r="F209" s="1">
        <v>41631</v>
      </c>
      <c r="G209" s="12">
        <v>111.648781133591</v>
      </c>
      <c r="H209" t="b">
        <f t="shared" si="19"/>
        <v>1</v>
      </c>
      <c r="I209" t="b">
        <f t="shared" si="20"/>
        <v>1</v>
      </c>
      <c r="K209" s="1">
        <v>41631</v>
      </c>
      <c r="L209">
        <v>106.085013833277</v>
      </c>
      <c r="M209" t="b">
        <f t="shared" si="21"/>
        <v>1</v>
      </c>
      <c r="N209" s="1">
        <v>41631</v>
      </c>
      <c r="O209">
        <v>106.085013833277</v>
      </c>
      <c r="P209" t="b">
        <f t="shared" si="22"/>
        <v>1</v>
      </c>
      <c r="Q209" t="b">
        <f t="shared" si="23"/>
        <v>1</v>
      </c>
    </row>
    <row r="210" spans="1:17" x14ac:dyDescent="0.25">
      <c r="A210" s="1">
        <v>41638</v>
      </c>
      <c r="B210" s="2">
        <v>111.727960595301</v>
      </c>
      <c r="C210" s="2">
        <f>VLOOKUP(A210,'TR Repo Index (TONIA)'!$A$3:$H$1849,8,FALSE)</f>
        <v>102.28532638472431</v>
      </c>
      <c r="D210" s="11">
        <v>111.727960595301</v>
      </c>
      <c r="E210" t="b">
        <f t="shared" si="18"/>
        <v>1</v>
      </c>
      <c r="F210" s="1">
        <v>41638</v>
      </c>
      <c r="G210" s="12">
        <v>111.727960595301</v>
      </c>
      <c r="H210" t="b">
        <f t="shared" si="19"/>
        <v>1</v>
      </c>
      <c r="I210" t="b">
        <f t="shared" si="20"/>
        <v>1</v>
      </c>
      <c r="K210" s="1">
        <v>41638</v>
      </c>
      <c r="L210">
        <v>106.12456941060201</v>
      </c>
      <c r="M210" t="b">
        <f t="shared" si="21"/>
        <v>1</v>
      </c>
      <c r="N210" s="1">
        <v>41638</v>
      </c>
      <c r="O210">
        <v>106.12456941060201</v>
      </c>
      <c r="P210" t="b">
        <f t="shared" si="22"/>
        <v>1</v>
      </c>
      <c r="Q210" t="b">
        <f t="shared" si="23"/>
        <v>1</v>
      </c>
    </row>
    <row r="211" spans="1:17" x14ac:dyDescent="0.25">
      <c r="A211" s="1">
        <v>41645</v>
      </c>
      <c r="B211" s="2">
        <v>111.799990389172</v>
      </c>
      <c r="C211" s="2">
        <f>VLOOKUP(A211,'TR Repo Index (TONIA)'!$A$3:$H$1849,8,FALSE)</f>
        <v>102.29238750932424</v>
      </c>
      <c r="D211" s="11">
        <v>111.799990389172</v>
      </c>
      <c r="E211" t="b">
        <f t="shared" si="18"/>
        <v>1</v>
      </c>
      <c r="F211" s="1">
        <v>41645</v>
      </c>
      <c r="G211" s="12">
        <v>111.799990389172</v>
      </c>
      <c r="H211" t="b">
        <f t="shared" si="19"/>
        <v>1</v>
      </c>
      <c r="I211" t="b">
        <f t="shared" si="20"/>
        <v>1</v>
      </c>
      <c r="K211" s="1">
        <v>41645</v>
      </c>
      <c r="L211">
        <v>106.163992007933</v>
      </c>
      <c r="M211" t="b">
        <f t="shared" si="21"/>
        <v>1</v>
      </c>
      <c r="N211" s="1">
        <v>41645</v>
      </c>
      <c r="O211">
        <v>106.163992007933</v>
      </c>
      <c r="P211" t="b">
        <f t="shared" si="22"/>
        <v>1</v>
      </c>
      <c r="Q211" t="b">
        <f t="shared" si="23"/>
        <v>1</v>
      </c>
    </row>
    <row r="212" spans="1:17" x14ac:dyDescent="0.25">
      <c r="A212" s="1">
        <v>41652</v>
      </c>
      <c r="B212" s="2">
        <v>111.876486250802</v>
      </c>
      <c r="C212" s="2">
        <f>VLOOKUP(A212,'TR Repo Index (TONIA)'!$A$3:$H$1849,8,FALSE)</f>
        <v>102.29541688413919</v>
      </c>
      <c r="D212" s="11">
        <v>111.876486250802</v>
      </c>
      <c r="E212" t="b">
        <f t="shared" si="18"/>
        <v>1</v>
      </c>
      <c r="F212" s="1">
        <v>41652</v>
      </c>
      <c r="G212" s="12">
        <v>111.876486250802</v>
      </c>
      <c r="H212" t="b">
        <f t="shared" si="19"/>
        <v>1</v>
      </c>
      <c r="I212" t="b">
        <f t="shared" si="20"/>
        <v>1</v>
      </c>
      <c r="K212" s="1">
        <v>41652</v>
      </c>
      <c r="L212">
        <v>106.203414605264</v>
      </c>
      <c r="M212" t="b">
        <f t="shared" si="21"/>
        <v>1</v>
      </c>
      <c r="N212" s="1">
        <v>41652</v>
      </c>
      <c r="O212">
        <v>106.203414605264</v>
      </c>
      <c r="P212" t="b">
        <f t="shared" si="22"/>
        <v>1</v>
      </c>
      <c r="Q212" t="b">
        <f t="shared" si="23"/>
        <v>1</v>
      </c>
    </row>
    <row r="213" spans="1:17" x14ac:dyDescent="0.25">
      <c r="A213" s="1">
        <v>41659</v>
      </c>
      <c r="B213" s="2">
        <v>111.948927617869</v>
      </c>
      <c r="C213" s="2">
        <f>VLOOKUP(A213,'TR Repo Index (TONIA)'!$A$3:$H$1849,8,FALSE)</f>
        <v>102.3053009604423</v>
      </c>
      <c r="D213" s="11">
        <v>111.948927617869</v>
      </c>
      <c r="E213" t="b">
        <f t="shared" si="18"/>
        <v>1</v>
      </c>
      <c r="F213" s="1">
        <v>41659</v>
      </c>
      <c r="G213" s="12">
        <v>111.948927617869</v>
      </c>
      <c r="H213" t="b">
        <f t="shared" si="19"/>
        <v>1</v>
      </c>
      <c r="I213" t="b">
        <f t="shared" si="20"/>
        <v>1</v>
      </c>
      <c r="K213" s="1">
        <v>41659</v>
      </c>
      <c r="L213">
        <v>106.21233133805001</v>
      </c>
      <c r="M213" t="b">
        <f t="shared" si="21"/>
        <v>1</v>
      </c>
      <c r="N213" s="1">
        <v>41659</v>
      </c>
      <c r="O213">
        <v>106.21233133805001</v>
      </c>
      <c r="P213" t="b">
        <f t="shared" si="22"/>
        <v>1</v>
      </c>
      <c r="Q213" t="b">
        <f t="shared" si="23"/>
        <v>1</v>
      </c>
    </row>
    <row r="214" spans="1:17" x14ac:dyDescent="0.25">
      <c r="A214" s="1">
        <v>41666</v>
      </c>
      <c r="B214" s="2">
        <v>112.038571830168</v>
      </c>
      <c r="C214" s="2">
        <f>VLOOKUP(A214,'TR Repo Index (TONIA)'!$A$3:$H$1849,8,FALSE)</f>
        <v>102.34883797533755</v>
      </c>
      <c r="D214" s="11">
        <v>112.038571830168</v>
      </c>
      <c r="E214" t="b">
        <f t="shared" si="18"/>
        <v>1</v>
      </c>
      <c r="F214" s="1">
        <v>41666</v>
      </c>
      <c r="G214" s="12">
        <v>112.038571830168</v>
      </c>
      <c r="H214" t="b">
        <f t="shared" si="19"/>
        <v>1</v>
      </c>
      <c r="I214" t="b">
        <f t="shared" si="20"/>
        <v>1</v>
      </c>
      <c r="K214" s="1">
        <v>41666</v>
      </c>
      <c r="L214">
        <v>106.25075609707601</v>
      </c>
      <c r="M214" t="b">
        <f t="shared" si="21"/>
        <v>1</v>
      </c>
      <c r="N214" s="1">
        <v>41666</v>
      </c>
      <c r="O214">
        <v>106.25075609707601</v>
      </c>
      <c r="P214" t="b">
        <f t="shared" si="22"/>
        <v>1</v>
      </c>
      <c r="Q214" t="b">
        <f t="shared" si="23"/>
        <v>1</v>
      </c>
    </row>
    <row r="215" spans="1:17" x14ac:dyDescent="0.25">
      <c r="A215" s="1">
        <v>41673</v>
      </c>
      <c r="B215" s="2">
        <v>112.089667641576</v>
      </c>
      <c r="C215" s="2">
        <f>VLOOKUP(A215,'TR Repo Index (TONIA)'!$A$3:$H$1849,8,FALSE)</f>
        <v>102.38299860700113</v>
      </c>
      <c r="D215" s="11">
        <v>112.089667641576</v>
      </c>
      <c r="E215" t="b">
        <f t="shared" si="18"/>
        <v>1</v>
      </c>
      <c r="F215" s="1">
        <v>41673</v>
      </c>
      <c r="G215" s="12">
        <v>112.089667641576</v>
      </c>
      <c r="H215" t="b">
        <f t="shared" si="19"/>
        <v>1</v>
      </c>
      <c r="I215" t="b">
        <f t="shared" si="20"/>
        <v>1</v>
      </c>
      <c r="K215" s="1">
        <v>41673</v>
      </c>
      <c r="L215">
        <v>106.264915802947</v>
      </c>
      <c r="M215" t="b">
        <f t="shared" si="21"/>
        <v>1</v>
      </c>
      <c r="N215" s="1">
        <v>41673</v>
      </c>
      <c r="O215">
        <v>106.264915802947</v>
      </c>
      <c r="P215" t="b">
        <f t="shared" si="22"/>
        <v>1</v>
      </c>
      <c r="Q215" t="b">
        <f t="shared" si="23"/>
        <v>1</v>
      </c>
    </row>
    <row r="216" spans="1:17" x14ac:dyDescent="0.25">
      <c r="A216" s="1">
        <v>41680</v>
      </c>
      <c r="B216" s="2">
        <v>112.187499838427</v>
      </c>
      <c r="C216" s="2">
        <f>VLOOKUP(A216,'TR Repo Index (TONIA)'!$A$3:$H$1849,8,FALSE)</f>
        <v>102.39947737239564</v>
      </c>
      <c r="D216" s="11">
        <v>112.187499838427</v>
      </c>
      <c r="E216" t="b">
        <f t="shared" si="18"/>
        <v>1</v>
      </c>
      <c r="F216" s="1">
        <v>41680</v>
      </c>
      <c r="G216" s="12">
        <v>112.187499838427</v>
      </c>
      <c r="H216" t="b">
        <f t="shared" si="19"/>
        <v>1</v>
      </c>
      <c r="I216" t="b">
        <f t="shared" si="20"/>
        <v>1</v>
      </c>
      <c r="K216" s="1">
        <v>41680</v>
      </c>
      <c r="L216">
        <v>106.318567999397</v>
      </c>
      <c r="M216" t="b">
        <f t="shared" si="21"/>
        <v>1</v>
      </c>
      <c r="N216" s="1">
        <v>41680</v>
      </c>
      <c r="O216">
        <v>106.318567999397</v>
      </c>
      <c r="P216" t="b">
        <f t="shared" si="22"/>
        <v>1</v>
      </c>
      <c r="Q216" t="b">
        <f t="shared" si="23"/>
        <v>1</v>
      </c>
    </row>
    <row r="217" spans="1:17" x14ac:dyDescent="0.25">
      <c r="A217" s="1">
        <v>41687</v>
      </c>
      <c r="B217" s="2">
        <v>112.28020670471901</v>
      </c>
      <c r="C217" s="2">
        <f>VLOOKUP(A217,'TR Repo Index (TONIA)'!$A$3:$H$1849,8,FALSE)</f>
        <v>102.43182652533612</v>
      </c>
      <c r="D217" s="11">
        <v>112.28020670471901</v>
      </c>
      <c r="E217" t="b">
        <f t="shared" si="18"/>
        <v>1</v>
      </c>
      <c r="F217" s="1">
        <v>41687</v>
      </c>
      <c r="G217" s="12">
        <v>112.28020670471901</v>
      </c>
      <c r="H217" t="b">
        <f t="shared" si="19"/>
        <v>1</v>
      </c>
      <c r="I217" t="b">
        <f t="shared" si="20"/>
        <v>1</v>
      </c>
      <c r="K217" s="1">
        <v>41687</v>
      </c>
      <c r="L217">
        <v>106.37041156114699</v>
      </c>
      <c r="M217" t="b">
        <f t="shared" si="21"/>
        <v>1</v>
      </c>
      <c r="N217" s="1">
        <v>41687</v>
      </c>
      <c r="O217">
        <v>106.37041156114699</v>
      </c>
      <c r="P217" t="b">
        <f t="shared" si="22"/>
        <v>1</v>
      </c>
      <c r="Q217" t="b">
        <f t="shared" si="23"/>
        <v>1</v>
      </c>
    </row>
    <row r="218" spans="1:17" x14ac:dyDescent="0.25">
      <c r="A218" s="1">
        <v>41694</v>
      </c>
      <c r="B218" s="2">
        <v>112.398622500279</v>
      </c>
      <c r="C218" s="2">
        <f>VLOOKUP(A218,'TR Repo Index (TONIA)'!$A$3:$H$1849,8,FALSE)</f>
        <v>102.45208403853486</v>
      </c>
      <c r="D218" s="11">
        <v>112.398622500279</v>
      </c>
      <c r="E218" t="b">
        <f t="shared" si="18"/>
        <v>1</v>
      </c>
      <c r="F218" s="1">
        <v>41694</v>
      </c>
      <c r="G218" s="12">
        <v>112.398622500279</v>
      </c>
      <c r="H218" t="b">
        <f t="shared" si="19"/>
        <v>1</v>
      </c>
      <c r="I218" t="b">
        <f t="shared" si="20"/>
        <v>1</v>
      </c>
      <c r="K218" s="1">
        <v>41694</v>
      </c>
      <c r="L218">
        <v>106.417650243761</v>
      </c>
      <c r="M218" t="b">
        <f t="shared" si="21"/>
        <v>1</v>
      </c>
      <c r="N218" s="1">
        <v>41694</v>
      </c>
      <c r="O218">
        <v>106.417650243761</v>
      </c>
      <c r="P218" t="b">
        <f t="shared" si="22"/>
        <v>1</v>
      </c>
      <c r="Q218" t="b">
        <f t="shared" si="23"/>
        <v>1</v>
      </c>
    </row>
    <row r="219" spans="1:17" x14ac:dyDescent="0.25">
      <c r="A219" s="1">
        <v>41701</v>
      </c>
      <c r="B219" s="2">
        <v>112.492978547362</v>
      </c>
      <c r="C219" s="2">
        <f>VLOOKUP(A219,'TR Repo Index (TONIA)'!$A$3:$H$1849,8,FALSE)</f>
        <v>102.59365966183732</v>
      </c>
      <c r="D219" s="11">
        <v>112.492978547362</v>
      </c>
      <c r="E219" t="b">
        <f t="shared" si="18"/>
        <v>1</v>
      </c>
      <c r="F219" s="1">
        <v>41701</v>
      </c>
      <c r="G219" s="12">
        <v>112.492978547362</v>
      </c>
      <c r="H219" t="b">
        <f t="shared" si="19"/>
        <v>1</v>
      </c>
      <c r="I219" t="b">
        <f t="shared" si="20"/>
        <v>1</v>
      </c>
      <c r="K219" s="1">
        <v>41701</v>
      </c>
      <c r="L219">
        <v>106.47591921826</v>
      </c>
      <c r="M219" t="b">
        <f t="shared" si="21"/>
        <v>1</v>
      </c>
      <c r="N219" s="1">
        <v>41701</v>
      </c>
      <c r="O219">
        <v>106.47591921826</v>
      </c>
      <c r="P219" t="b">
        <f t="shared" si="22"/>
        <v>1</v>
      </c>
      <c r="Q219" t="b">
        <f t="shared" si="23"/>
        <v>1</v>
      </c>
    </row>
    <row r="220" spans="1:17" x14ac:dyDescent="0.25">
      <c r="A220" s="1">
        <v>41709</v>
      </c>
      <c r="B220" s="2">
        <v>112.594803918406</v>
      </c>
      <c r="C220" s="2">
        <f>VLOOKUP(A220,'TR Repo Index (TONIA)'!$A$3:$H$1849,8,FALSE)</f>
        <v>103.12249351787499</v>
      </c>
      <c r="D220" s="11">
        <v>112.594803918406</v>
      </c>
      <c r="E220" t="b">
        <f t="shared" si="18"/>
        <v>1</v>
      </c>
      <c r="F220" s="1">
        <v>41709</v>
      </c>
      <c r="G220" s="12">
        <v>112.594803918406</v>
      </c>
      <c r="H220" t="b">
        <f t="shared" si="19"/>
        <v>1</v>
      </c>
      <c r="I220" t="b">
        <f t="shared" si="20"/>
        <v>1</v>
      </c>
      <c r="K220" s="1">
        <v>41709</v>
      </c>
      <c r="L220">
        <v>106.532569940659</v>
      </c>
      <c r="M220" t="b">
        <f t="shared" si="21"/>
        <v>1</v>
      </c>
      <c r="N220" s="1">
        <v>41709</v>
      </c>
      <c r="O220">
        <v>106.532569940659</v>
      </c>
      <c r="P220" t="b">
        <f t="shared" si="22"/>
        <v>1</v>
      </c>
      <c r="Q220" t="b">
        <f t="shared" si="23"/>
        <v>1</v>
      </c>
    </row>
    <row r="221" spans="1:17" x14ac:dyDescent="0.25">
      <c r="A221" s="1">
        <v>41715</v>
      </c>
      <c r="B221" s="2">
        <v>112.677538932586</v>
      </c>
      <c r="C221" s="2">
        <f>VLOOKUP(A221,'TR Repo Index (TONIA)'!$A$3:$H$1849,8,FALSE)</f>
        <v>103.41376470969828</v>
      </c>
      <c r="D221" s="11">
        <v>112.677538932586</v>
      </c>
      <c r="E221" t="b">
        <f t="shared" si="18"/>
        <v>1</v>
      </c>
      <c r="F221" s="1">
        <v>41715</v>
      </c>
      <c r="G221" s="12">
        <v>112.677538932586</v>
      </c>
      <c r="H221" t="b">
        <f t="shared" si="19"/>
        <v>1</v>
      </c>
      <c r="I221" t="b">
        <f t="shared" si="20"/>
        <v>1</v>
      </c>
      <c r="K221" s="1">
        <v>41715</v>
      </c>
      <c r="L221">
        <v>106.574109044187</v>
      </c>
      <c r="M221" t="b">
        <f t="shared" si="21"/>
        <v>1</v>
      </c>
      <c r="N221" s="1">
        <v>41715</v>
      </c>
      <c r="O221">
        <v>106.574109044187</v>
      </c>
      <c r="P221" t="b">
        <f t="shared" si="22"/>
        <v>1</v>
      </c>
      <c r="Q221" t="b">
        <f t="shared" si="23"/>
        <v>1</v>
      </c>
    </row>
    <row r="222" spans="1:17" x14ac:dyDescent="0.25">
      <c r="A222" s="1">
        <v>41724</v>
      </c>
      <c r="B222" s="2">
        <v>112.832871376298</v>
      </c>
      <c r="C222" s="2">
        <f>VLOOKUP(A222,'TR Repo Index (TONIA)'!$A$3:$H$1849,8,FALSE)</f>
        <v>103.51460791588875</v>
      </c>
      <c r="D222" s="11">
        <v>112.832871376298</v>
      </c>
      <c r="E222" t="b">
        <f t="shared" si="18"/>
        <v>1</v>
      </c>
      <c r="F222" s="1">
        <v>41724</v>
      </c>
      <c r="G222" s="12">
        <v>112.832871376298</v>
      </c>
      <c r="H222" t="b">
        <f t="shared" si="19"/>
        <v>1</v>
      </c>
      <c r="I222" t="b">
        <f t="shared" si="20"/>
        <v>1</v>
      </c>
      <c r="K222" s="1">
        <v>41724</v>
      </c>
      <c r="L222">
        <v>106.630486091599</v>
      </c>
      <c r="M222" t="b">
        <f t="shared" si="21"/>
        <v>1</v>
      </c>
      <c r="N222" s="1">
        <v>41724</v>
      </c>
      <c r="O222">
        <v>106.630486091599</v>
      </c>
      <c r="P222" t="b">
        <f t="shared" si="22"/>
        <v>1</v>
      </c>
      <c r="Q222" t="b">
        <f t="shared" si="23"/>
        <v>1</v>
      </c>
    </row>
    <row r="223" spans="1:17" x14ac:dyDescent="0.25">
      <c r="A223" s="1">
        <v>41729</v>
      </c>
      <c r="B223" s="2">
        <v>112.884991879702</v>
      </c>
      <c r="C223" s="2">
        <f>VLOOKUP(A223,'TR Repo Index (TONIA)'!$A$3:$H$1849,8,FALSE)</f>
        <v>103.53088096149851</v>
      </c>
      <c r="D223" s="11">
        <v>112.884991879702</v>
      </c>
      <c r="E223" t="b">
        <f t="shared" si="18"/>
        <v>1</v>
      </c>
      <c r="F223" s="1">
        <v>41729</v>
      </c>
      <c r="G223" s="12">
        <v>112.884991879702</v>
      </c>
      <c r="H223" t="b">
        <f t="shared" si="19"/>
        <v>1</v>
      </c>
      <c r="I223" t="b">
        <f t="shared" si="20"/>
        <v>1</v>
      </c>
      <c r="K223" s="1">
        <v>41729</v>
      </c>
      <c r="L223">
        <v>106.662993920541</v>
      </c>
      <c r="M223" t="b">
        <f t="shared" si="21"/>
        <v>1</v>
      </c>
      <c r="N223" s="1">
        <v>41729</v>
      </c>
      <c r="O223">
        <v>106.662993920541</v>
      </c>
      <c r="P223" t="b">
        <f t="shared" si="22"/>
        <v>1</v>
      </c>
      <c r="Q223" t="b">
        <f t="shared" si="23"/>
        <v>1</v>
      </c>
    </row>
    <row r="224" spans="1:17" x14ac:dyDescent="0.25">
      <c r="A224" s="1">
        <v>41736</v>
      </c>
      <c r="B224" s="2">
        <v>113.03314790139</v>
      </c>
      <c r="C224" s="2">
        <f>VLOOKUP(A224,'TR Repo Index (TONIA)'!$A$3:$H$1849,8,FALSE)</f>
        <v>103.53578650154198</v>
      </c>
      <c r="D224" s="11">
        <v>113.03314790139</v>
      </c>
      <c r="E224" t="b">
        <f t="shared" si="18"/>
        <v>1</v>
      </c>
      <c r="F224" s="1">
        <v>41736</v>
      </c>
      <c r="G224" s="12">
        <v>113.03314790139</v>
      </c>
      <c r="H224" t="b">
        <f t="shared" si="19"/>
        <v>1</v>
      </c>
      <c r="I224" t="b">
        <f t="shared" si="20"/>
        <v>1</v>
      </c>
      <c r="K224" s="1">
        <v>41736</v>
      </c>
      <c r="L224">
        <v>106.70468770993099</v>
      </c>
      <c r="M224" t="b">
        <f t="shared" si="21"/>
        <v>1</v>
      </c>
      <c r="N224" s="1">
        <v>41736</v>
      </c>
      <c r="O224">
        <v>106.70468770993099</v>
      </c>
      <c r="P224" t="b">
        <f t="shared" si="22"/>
        <v>1</v>
      </c>
      <c r="Q224" t="b">
        <f t="shared" si="23"/>
        <v>1</v>
      </c>
    </row>
    <row r="225" spans="1:17" x14ac:dyDescent="0.25">
      <c r="A225" s="1">
        <v>41743</v>
      </c>
      <c r="B225" s="2">
        <v>113.13456647632999</v>
      </c>
      <c r="C225" s="2">
        <f>VLOOKUP(A225,'TR Repo Index (TONIA)'!$A$3:$H$1849,8,FALSE)</f>
        <v>103.54918105401775</v>
      </c>
      <c r="D225" s="11">
        <v>113.13456647632999</v>
      </c>
      <c r="E225" t="b">
        <f t="shared" si="18"/>
        <v>1</v>
      </c>
      <c r="F225" s="1">
        <v>41743</v>
      </c>
      <c r="G225" s="12">
        <v>113.13456647632999</v>
      </c>
      <c r="H225" t="b">
        <f t="shared" si="19"/>
        <v>1</v>
      </c>
      <c r="I225" t="b">
        <f t="shared" si="20"/>
        <v>1</v>
      </c>
      <c r="K225" s="1">
        <v>41743</v>
      </c>
      <c r="L225">
        <v>106.75158132408301</v>
      </c>
      <c r="M225" t="b">
        <f t="shared" si="21"/>
        <v>1</v>
      </c>
      <c r="N225" s="1">
        <v>41743</v>
      </c>
      <c r="O225">
        <v>106.75158132408301</v>
      </c>
      <c r="P225" t="b">
        <f t="shared" si="22"/>
        <v>1</v>
      </c>
      <c r="Q225" t="b">
        <f t="shared" si="23"/>
        <v>1</v>
      </c>
    </row>
    <row r="226" spans="1:17" x14ac:dyDescent="0.25">
      <c r="A226" s="1">
        <v>41750</v>
      </c>
      <c r="B226" s="2">
        <v>113.23443521626</v>
      </c>
      <c r="C226" s="2">
        <f>VLOOKUP(A226,'TR Repo Index (TONIA)'!$A$3:$H$1849,8,FALSE)</f>
        <v>103.56285105840242</v>
      </c>
      <c r="D226" s="11">
        <v>113.23443521626</v>
      </c>
      <c r="E226" t="b">
        <f t="shared" si="18"/>
        <v>1</v>
      </c>
      <c r="F226" s="1">
        <v>41750</v>
      </c>
      <c r="G226" s="12">
        <v>113.23443521626</v>
      </c>
      <c r="H226" t="b">
        <f t="shared" si="19"/>
        <v>1</v>
      </c>
      <c r="I226" t="b">
        <f t="shared" si="20"/>
        <v>1</v>
      </c>
      <c r="K226" s="1">
        <v>41750</v>
      </c>
      <c r="L226">
        <v>106.77139131564699</v>
      </c>
      <c r="M226" t="b">
        <f t="shared" si="21"/>
        <v>1</v>
      </c>
      <c r="N226" s="1">
        <v>41750</v>
      </c>
      <c r="O226">
        <v>106.77139131564699</v>
      </c>
      <c r="P226" t="b">
        <f t="shared" si="22"/>
        <v>1</v>
      </c>
      <c r="Q226" t="b">
        <f t="shared" si="23"/>
        <v>1</v>
      </c>
    </row>
    <row r="227" spans="1:17" x14ac:dyDescent="0.25">
      <c r="A227" s="1">
        <v>41757</v>
      </c>
      <c r="B227" s="2">
        <v>113.328077236651</v>
      </c>
      <c r="C227" s="2">
        <f>VLOOKUP(A227,'TR Repo Index (TONIA)'!$A$3:$H$1849,8,FALSE)</f>
        <v>103.57119424836783</v>
      </c>
      <c r="D227" s="11">
        <v>113.328077236651</v>
      </c>
      <c r="E227" t="b">
        <f t="shared" si="18"/>
        <v>1</v>
      </c>
      <c r="F227" s="1">
        <v>41757</v>
      </c>
      <c r="G227" s="12">
        <v>113.328077236651</v>
      </c>
      <c r="H227" t="b">
        <f t="shared" si="19"/>
        <v>1</v>
      </c>
      <c r="I227" t="b">
        <f t="shared" si="20"/>
        <v>1</v>
      </c>
      <c r="K227" s="1">
        <v>41757</v>
      </c>
      <c r="L227">
        <v>106.82249154689799</v>
      </c>
      <c r="M227" t="b">
        <f t="shared" si="21"/>
        <v>1</v>
      </c>
      <c r="N227" s="1">
        <v>41757</v>
      </c>
      <c r="O227">
        <v>106.82249154689799</v>
      </c>
      <c r="P227" t="b">
        <f t="shared" si="22"/>
        <v>1</v>
      </c>
      <c r="Q227" t="b">
        <f t="shared" si="23"/>
        <v>1</v>
      </c>
    </row>
    <row r="228" spans="1:17" x14ac:dyDescent="0.25">
      <c r="A228" s="1">
        <v>41764</v>
      </c>
      <c r="B228" s="2">
        <v>113.425759809651</v>
      </c>
      <c r="C228" s="2">
        <f>VLOOKUP(A228,'TR Repo Index (TONIA)'!$A$3:$H$1849,8,FALSE)</f>
        <v>103.57610098947049</v>
      </c>
      <c r="D228" s="11">
        <v>113.425759809651</v>
      </c>
      <c r="E228" t="b">
        <f t="shared" si="18"/>
        <v>1</v>
      </c>
      <c r="F228" s="1">
        <v>41764</v>
      </c>
      <c r="G228" s="12">
        <v>113.425759809651</v>
      </c>
      <c r="H228" t="b">
        <f t="shared" si="19"/>
        <v>1</v>
      </c>
      <c r="I228" t="b">
        <f t="shared" si="20"/>
        <v>1</v>
      </c>
      <c r="K228" s="1">
        <v>41764</v>
      </c>
      <c r="L228">
        <v>106.87171818256201</v>
      </c>
      <c r="M228" t="b">
        <f t="shared" si="21"/>
        <v>1</v>
      </c>
      <c r="N228" s="1">
        <v>41764</v>
      </c>
      <c r="O228">
        <v>106.87171818256201</v>
      </c>
      <c r="P228" t="b">
        <f t="shared" si="22"/>
        <v>1</v>
      </c>
      <c r="Q228" t="b">
        <f t="shared" si="23"/>
        <v>1</v>
      </c>
    </row>
    <row r="229" spans="1:17" x14ac:dyDescent="0.25">
      <c r="A229" s="1">
        <v>41771</v>
      </c>
      <c r="B229" s="2">
        <v>113.53091565790299</v>
      </c>
      <c r="C229" s="2">
        <f>VLOOKUP(A229,'TR Repo Index (TONIA)'!$A$3:$H$1849,8,FALSE)</f>
        <v>103.58088227118675</v>
      </c>
      <c r="D229" s="11">
        <v>113.53091565790299</v>
      </c>
      <c r="E229" t="b">
        <f t="shared" si="18"/>
        <v>1</v>
      </c>
      <c r="F229" s="1">
        <v>41771</v>
      </c>
      <c r="G229" s="12">
        <v>113.53091565790299</v>
      </c>
      <c r="H229" t="b">
        <f t="shared" si="19"/>
        <v>1</v>
      </c>
      <c r="I229" t="b">
        <f t="shared" si="20"/>
        <v>1</v>
      </c>
      <c r="K229" s="1">
        <v>41771</v>
      </c>
      <c r="L229">
        <v>106.924298196316</v>
      </c>
      <c r="M229" t="b">
        <f t="shared" si="21"/>
        <v>1</v>
      </c>
      <c r="N229" s="1">
        <v>41771</v>
      </c>
      <c r="O229">
        <v>106.924298196316</v>
      </c>
      <c r="P229" t="b">
        <f t="shared" si="22"/>
        <v>1</v>
      </c>
      <c r="Q229" t="b">
        <f t="shared" si="23"/>
        <v>1</v>
      </c>
    </row>
    <row r="230" spans="1:17" x14ac:dyDescent="0.25">
      <c r="A230" s="1">
        <v>41778</v>
      </c>
      <c r="B230" s="2">
        <v>113.58788591757801</v>
      </c>
      <c r="C230" s="2">
        <f>VLOOKUP(A230,'TR Repo Index (TONIA)'!$A$3:$H$1849,8,FALSE)</f>
        <v>103.59025816495566</v>
      </c>
      <c r="D230" s="11">
        <v>113.58788591757801</v>
      </c>
      <c r="E230" t="b">
        <f t="shared" si="18"/>
        <v>1</v>
      </c>
      <c r="F230" s="1">
        <v>41778</v>
      </c>
      <c r="G230" s="12">
        <v>113.58788591757801</v>
      </c>
      <c r="H230" t="b">
        <f t="shared" si="19"/>
        <v>1</v>
      </c>
      <c r="I230" t="b">
        <f t="shared" si="20"/>
        <v>1</v>
      </c>
      <c r="K230" s="1">
        <v>41778</v>
      </c>
      <c r="L230">
        <v>106.96400171555401</v>
      </c>
      <c r="M230" t="b">
        <f t="shared" si="21"/>
        <v>1</v>
      </c>
      <c r="N230" s="1">
        <v>41778</v>
      </c>
      <c r="O230">
        <v>106.96400171555401</v>
      </c>
      <c r="P230" t="b">
        <f t="shared" si="22"/>
        <v>1</v>
      </c>
      <c r="Q230" t="b">
        <f t="shared" si="23"/>
        <v>1</v>
      </c>
    </row>
    <row r="231" spans="1:17" x14ac:dyDescent="0.25">
      <c r="A231" s="1">
        <v>41785</v>
      </c>
      <c r="B231" s="2">
        <v>113.685562472729</v>
      </c>
      <c r="C231" s="2">
        <f>VLOOKUP(A231,'TR Repo Index (TONIA)'!$A$3:$H$1849,8,FALSE)</f>
        <v>103.6029873362661</v>
      </c>
      <c r="D231" s="11">
        <v>113.685562472729</v>
      </c>
      <c r="E231" t="b">
        <f t="shared" si="18"/>
        <v>1</v>
      </c>
      <c r="F231" s="1">
        <v>41785</v>
      </c>
      <c r="G231" s="12">
        <v>113.685562472729</v>
      </c>
      <c r="H231" t="b">
        <f t="shared" si="19"/>
        <v>1</v>
      </c>
      <c r="I231" t="b">
        <f t="shared" si="20"/>
        <v>1</v>
      </c>
      <c r="K231" s="1">
        <v>41785</v>
      </c>
      <c r="L231">
        <v>106.99755067372401</v>
      </c>
      <c r="M231" t="b">
        <f t="shared" si="21"/>
        <v>1</v>
      </c>
      <c r="N231" s="1">
        <v>41785</v>
      </c>
      <c r="O231">
        <v>106.99755067372401</v>
      </c>
      <c r="P231" t="b">
        <f t="shared" si="22"/>
        <v>1</v>
      </c>
      <c r="Q231" t="b">
        <f t="shared" si="23"/>
        <v>1</v>
      </c>
    </row>
    <row r="232" spans="1:17" x14ac:dyDescent="0.25">
      <c r="A232" s="1">
        <v>41792</v>
      </c>
      <c r="B232" s="2">
        <v>113.757653784125</v>
      </c>
      <c r="C232" s="2">
        <f>VLOOKUP(A232,'TR Repo Index (TONIA)'!$A$3:$H$1849,8,FALSE)</f>
        <v>103.60935917126791</v>
      </c>
      <c r="D232" s="11">
        <v>113.757653784125</v>
      </c>
      <c r="E232" t="b">
        <f t="shared" si="18"/>
        <v>1</v>
      </c>
      <c r="F232" s="1">
        <v>41792</v>
      </c>
      <c r="G232" s="12">
        <v>113.757653784125</v>
      </c>
      <c r="H232" t="b">
        <f t="shared" si="19"/>
        <v>1</v>
      </c>
      <c r="I232" t="b">
        <f t="shared" si="20"/>
        <v>1</v>
      </c>
      <c r="K232" s="1">
        <v>41792</v>
      </c>
      <c r="L232">
        <v>107.04943191558699</v>
      </c>
      <c r="M232" t="b">
        <f t="shared" si="21"/>
        <v>1</v>
      </c>
      <c r="N232" s="1">
        <v>41792</v>
      </c>
      <c r="O232">
        <v>107.04943191558699</v>
      </c>
      <c r="P232" t="b">
        <f t="shared" si="22"/>
        <v>1</v>
      </c>
      <c r="Q232" t="b">
        <f t="shared" si="23"/>
        <v>1</v>
      </c>
    </row>
    <row r="233" spans="1:17" x14ac:dyDescent="0.25">
      <c r="A233" s="1">
        <v>41799</v>
      </c>
      <c r="B233" s="2">
        <v>113.85218964807601</v>
      </c>
      <c r="C233" s="2">
        <f>VLOOKUP(A233,'TR Repo Index (TONIA)'!$A$3:$H$1849,8,FALSE)</f>
        <v>103.61871744594374</v>
      </c>
      <c r="D233" s="11">
        <v>113.85218964807601</v>
      </c>
      <c r="E233" t="b">
        <f t="shared" si="18"/>
        <v>1</v>
      </c>
      <c r="F233" s="1">
        <v>41799</v>
      </c>
      <c r="G233" s="12">
        <v>113.85218964807601</v>
      </c>
      <c r="H233" t="b">
        <f t="shared" si="19"/>
        <v>1</v>
      </c>
      <c r="I233" t="b">
        <f t="shared" si="20"/>
        <v>1</v>
      </c>
      <c r="K233" s="1">
        <v>41799</v>
      </c>
      <c r="L233">
        <v>107.098988659038</v>
      </c>
      <c r="M233" t="b">
        <f t="shared" si="21"/>
        <v>1</v>
      </c>
      <c r="N233" s="1">
        <v>41799</v>
      </c>
      <c r="O233">
        <v>107.098988659038</v>
      </c>
      <c r="P233" t="b">
        <f t="shared" si="22"/>
        <v>1</v>
      </c>
      <c r="Q233" t="b">
        <f t="shared" si="23"/>
        <v>1</v>
      </c>
    </row>
    <row r="234" spans="1:17" x14ac:dyDescent="0.25">
      <c r="A234" s="1">
        <v>41806</v>
      </c>
      <c r="B234" s="2">
        <v>113.784391898156</v>
      </c>
      <c r="C234" s="2">
        <f>VLOOKUP(A234,'TR Repo Index (TONIA)'!$A$3:$H$1849,8,FALSE)</f>
        <v>103.63190789166948</v>
      </c>
      <c r="D234" s="11">
        <v>113.784391898156</v>
      </c>
      <c r="E234" t="b">
        <f t="shared" si="18"/>
        <v>1</v>
      </c>
      <c r="F234" s="1">
        <v>41806</v>
      </c>
      <c r="G234" s="12">
        <v>113.784391898156</v>
      </c>
      <c r="H234" t="b">
        <f t="shared" si="19"/>
        <v>1</v>
      </c>
      <c r="I234" t="b">
        <f t="shared" si="20"/>
        <v>1</v>
      </c>
      <c r="K234" s="1">
        <v>41806</v>
      </c>
      <c r="L234">
        <v>107.137938657636</v>
      </c>
      <c r="M234" t="b">
        <f t="shared" si="21"/>
        <v>1</v>
      </c>
      <c r="N234" s="1">
        <v>41806</v>
      </c>
      <c r="O234">
        <v>107.137938657636</v>
      </c>
      <c r="P234" t="b">
        <f t="shared" si="22"/>
        <v>1</v>
      </c>
      <c r="Q234" t="b">
        <f t="shared" si="23"/>
        <v>1</v>
      </c>
    </row>
    <row r="235" spans="1:17" x14ac:dyDescent="0.25">
      <c r="A235" s="1">
        <v>41813</v>
      </c>
      <c r="B235" s="2">
        <v>114.069082508373</v>
      </c>
      <c r="C235" s="2">
        <f>VLOOKUP(A235,'TR Repo Index (TONIA)'!$A$3:$H$1849,8,FALSE)</f>
        <v>103.64374083573477</v>
      </c>
      <c r="D235" s="11">
        <v>114.069082508373</v>
      </c>
      <c r="E235" t="b">
        <f t="shared" si="18"/>
        <v>1</v>
      </c>
      <c r="F235" s="1">
        <v>41813</v>
      </c>
      <c r="G235" s="12">
        <v>114.069082508373</v>
      </c>
      <c r="H235" t="b">
        <f t="shared" si="19"/>
        <v>1</v>
      </c>
      <c r="I235" t="b">
        <f t="shared" si="20"/>
        <v>1</v>
      </c>
      <c r="K235" s="1">
        <v>41813</v>
      </c>
      <c r="L235">
        <v>107.19777984154</v>
      </c>
      <c r="M235" t="b">
        <f t="shared" si="21"/>
        <v>1</v>
      </c>
      <c r="N235" s="1">
        <v>41813</v>
      </c>
      <c r="O235">
        <v>107.19777984154</v>
      </c>
      <c r="P235" t="b">
        <f t="shared" si="22"/>
        <v>1</v>
      </c>
      <c r="Q235" t="b">
        <f t="shared" si="23"/>
        <v>1</v>
      </c>
    </row>
    <row r="236" spans="1:17" x14ac:dyDescent="0.25">
      <c r="A236" s="1">
        <v>41820</v>
      </c>
      <c r="B236" s="2">
        <v>114.163524746463</v>
      </c>
      <c r="C236" s="2">
        <f>VLOOKUP(A236,'TR Repo Index (TONIA)'!$A$3:$H$1849,8,FALSE)</f>
        <v>103.65389735571949</v>
      </c>
      <c r="D236" s="11">
        <v>114.163524746463</v>
      </c>
      <c r="E236" t="b">
        <f t="shared" si="18"/>
        <v>1</v>
      </c>
      <c r="F236" s="1">
        <v>41820</v>
      </c>
      <c r="G236" s="12">
        <v>114.163524746463</v>
      </c>
      <c r="H236" t="b">
        <f t="shared" si="19"/>
        <v>1</v>
      </c>
      <c r="I236" t="b">
        <f t="shared" si="20"/>
        <v>1</v>
      </c>
      <c r="K236" s="1">
        <v>41820</v>
      </c>
      <c r="L236">
        <v>107.242492252167</v>
      </c>
      <c r="M236" t="b">
        <f t="shared" si="21"/>
        <v>1</v>
      </c>
      <c r="N236" s="1">
        <v>41820</v>
      </c>
      <c r="O236">
        <v>107.242492252167</v>
      </c>
      <c r="P236" t="b">
        <f t="shared" si="22"/>
        <v>1</v>
      </c>
      <c r="Q236" t="b">
        <f t="shared" si="23"/>
        <v>1</v>
      </c>
    </row>
    <row r="237" spans="1:17" x14ac:dyDescent="0.25">
      <c r="A237" s="1">
        <v>41828</v>
      </c>
      <c r="B237" s="2">
        <v>114.28133784352799</v>
      </c>
      <c r="C237" s="2">
        <f>VLOOKUP(A237,'TR Repo Index (TONIA)'!$A$3:$H$1849,8,FALSE)</f>
        <v>103.67652500645117</v>
      </c>
      <c r="D237" s="11">
        <v>114.28133784352799</v>
      </c>
      <c r="E237" t="b">
        <f t="shared" si="18"/>
        <v>1</v>
      </c>
      <c r="F237" s="1">
        <v>41828</v>
      </c>
      <c r="G237" s="12">
        <v>114.28133784352799</v>
      </c>
      <c r="H237" t="b">
        <f t="shared" si="19"/>
        <v>1</v>
      </c>
      <c r="I237" t="b">
        <f t="shared" si="20"/>
        <v>1</v>
      </c>
      <c r="K237" s="1">
        <v>41828</v>
      </c>
      <c r="L237">
        <v>107.29574084603701</v>
      </c>
      <c r="M237" t="b">
        <f t="shared" si="21"/>
        <v>1</v>
      </c>
      <c r="N237" s="1">
        <v>41828</v>
      </c>
      <c r="O237">
        <v>107.29574084603701</v>
      </c>
      <c r="P237" t="b">
        <f t="shared" si="22"/>
        <v>1</v>
      </c>
      <c r="Q237" t="b">
        <f t="shared" si="23"/>
        <v>1</v>
      </c>
    </row>
    <row r="238" spans="1:17" x14ac:dyDescent="0.25">
      <c r="A238" s="1">
        <v>41834</v>
      </c>
      <c r="B238" s="2">
        <v>114.37825902965101</v>
      </c>
      <c r="C238" s="2">
        <f>VLOOKUP(A238,'TR Repo Index (TONIA)'!$A$3:$H$1849,8,FALSE)</f>
        <v>103.70393678542654</v>
      </c>
      <c r="D238" s="11">
        <v>114.37825902965101</v>
      </c>
      <c r="E238" t="b">
        <f t="shared" si="18"/>
        <v>1</v>
      </c>
      <c r="F238" s="1">
        <v>41834</v>
      </c>
      <c r="G238" s="12">
        <v>114.37825902965101</v>
      </c>
      <c r="H238" t="b">
        <f t="shared" si="19"/>
        <v>1</v>
      </c>
      <c r="I238" t="b">
        <f t="shared" si="20"/>
        <v>1</v>
      </c>
      <c r="K238" s="1">
        <v>41834</v>
      </c>
      <c r="L238">
        <v>107.326273465201</v>
      </c>
      <c r="M238" t="b">
        <f t="shared" si="21"/>
        <v>1</v>
      </c>
      <c r="N238" s="1">
        <v>41834</v>
      </c>
      <c r="O238">
        <v>107.326273465201</v>
      </c>
      <c r="P238" t="b">
        <f t="shared" si="22"/>
        <v>1</v>
      </c>
      <c r="Q238" t="b">
        <f t="shared" si="23"/>
        <v>1</v>
      </c>
    </row>
    <row r="239" spans="1:17" x14ac:dyDescent="0.25">
      <c r="A239" s="1">
        <v>41841</v>
      </c>
      <c r="B239" s="2">
        <v>114.477790110846</v>
      </c>
      <c r="C239" s="2">
        <f>VLOOKUP(A239,'TR Repo Index (TONIA)'!$A$3:$H$1849,8,FALSE)</f>
        <v>103.71507483047503</v>
      </c>
      <c r="D239" s="11">
        <v>114.477790110846</v>
      </c>
      <c r="E239" t="b">
        <f t="shared" si="18"/>
        <v>1</v>
      </c>
      <c r="F239" s="1">
        <v>41841</v>
      </c>
      <c r="G239" s="12">
        <v>114.477790110846</v>
      </c>
      <c r="H239" t="b">
        <f t="shared" si="19"/>
        <v>1</v>
      </c>
      <c r="I239" t="b">
        <f t="shared" si="20"/>
        <v>1</v>
      </c>
      <c r="K239" s="1">
        <v>41841</v>
      </c>
      <c r="L239">
        <v>107.360814326191</v>
      </c>
      <c r="M239" t="b">
        <f t="shared" si="21"/>
        <v>1</v>
      </c>
      <c r="N239" s="1">
        <v>41841</v>
      </c>
      <c r="O239">
        <v>107.360814326191</v>
      </c>
      <c r="P239" t="b">
        <f t="shared" si="22"/>
        <v>1</v>
      </c>
      <c r="Q239" t="b">
        <f t="shared" si="23"/>
        <v>1</v>
      </c>
    </row>
    <row r="240" spans="1:17" x14ac:dyDescent="0.25">
      <c r="A240" s="1">
        <v>41848</v>
      </c>
      <c r="B240" s="2">
        <v>114.569574340694</v>
      </c>
      <c r="C240" s="2">
        <f>VLOOKUP(A240,'TR Repo Index (TONIA)'!$A$3:$H$1849,8,FALSE)</f>
        <v>103.7276003240809</v>
      </c>
      <c r="D240" s="11">
        <v>114.569574340694</v>
      </c>
      <c r="E240" t="b">
        <f t="shared" si="18"/>
        <v>1</v>
      </c>
      <c r="F240" s="1">
        <v>41848</v>
      </c>
      <c r="G240" s="12">
        <v>114.569574340694</v>
      </c>
      <c r="H240" t="b">
        <f t="shared" si="19"/>
        <v>1</v>
      </c>
      <c r="I240" t="b">
        <f t="shared" si="20"/>
        <v>1</v>
      </c>
      <c r="K240" s="1">
        <v>41848</v>
      </c>
      <c r="L240">
        <v>107.393513545836</v>
      </c>
      <c r="M240" t="b">
        <f t="shared" si="21"/>
        <v>1</v>
      </c>
      <c r="N240" s="1">
        <v>41848</v>
      </c>
      <c r="O240">
        <v>107.393513545836</v>
      </c>
      <c r="P240" t="b">
        <f t="shared" si="22"/>
        <v>1</v>
      </c>
      <c r="Q240" t="b">
        <f t="shared" si="23"/>
        <v>1</v>
      </c>
    </row>
    <row r="241" spans="1:17" x14ac:dyDescent="0.25">
      <c r="A241" s="1">
        <v>41855</v>
      </c>
      <c r="B241" s="2">
        <v>114.652904413038</v>
      </c>
      <c r="C241" s="2">
        <f>VLOOKUP(A241,'TR Repo Index (TONIA)'!$A$3:$H$1849,8,FALSE)</f>
        <v>103.75905039452509</v>
      </c>
      <c r="D241" s="11">
        <v>114.652904413038</v>
      </c>
      <c r="E241" t="b">
        <f t="shared" si="18"/>
        <v>1</v>
      </c>
      <c r="F241" s="1">
        <v>41855</v>
      </c>
      <c r="G241" s="12">
        <v>114.652904413038</v>
      </c>
      <c r="H241" t="b">
        <f t="shared" si="19"/>
        <v>1</v>
      </c>
      <c r="I241" t="b">
        <f t="shared" si="20"/>
        <v>1</v>
      </c>
      <c r="K241" s="1">
        <v>41855</v>
      </c>
      <c r="L241">
        <v>107.446082273569</v>
      </c>
      <c r="M241" t="b">
        <f t="shared" si="21"/>
        <v>1</v>
      </c>
      <c r="N241" s="1">
        <v>41855</v>
      </c>
      <c r="O241">
        <v>107.446082273569</v>
      </c>
      <c r="P241" t="b">
        <f t="shared" si="22"/>
        <v>1</v>
      </c>
      <c r="Q241" t="b">
        <f t="shared" si="23"/>
        <v>1</v>
      </c>
    </row>
    <row r="242" spans="1:17" x14ac:dyDescent="0.25">
      <c r="A242" s="1">
        <v>41862</v>
      </c>
      <c r="B242" s="2">
        <v>114.59972736115</v>
      </c>
      <c r="C242" s="2">
        <f>VLOOKUP(A242,'TR Repo Index (TONIA)'!$A$3:$H$1849,8,FALSE)</f>
        <v>103.7929194792717</v>
      </c>
      <c r="D242" s="11">
        <v>114.59972736115</v>
      </c>
      <c r="E242" t="b">
        <f t="shared" si="18"/>
        <v>1</v>
      </c>
      <c r="F242" s="1">
        <v>41862</v>
      </c>
      <c r="G242" s="12">
        <v>114.59972736115</v>
      </c>
      <c r="H242" t="b">
        <f t="shared" si="19"/>
        <v>1</v>
      </c>
      <c r="I242" t="b">
        <f t="shared" si="20"/>
        <v>1</v>
      </c>
      <c r="K242" s="1">
        <v>41862</v>
      </c>
      <c r="L242">
        <v>107.458483817266</v>
      </c>
      <c r="M242" t="b">
        <f t="shared" si="21"/>
        <v>1</v>
      </c>
      <c r="N242" s="1">
        <v>41862</v>
      </c>
      <c r="O242">
        <v>107.458483817266</v>
      </c>
      <c r="P242" t="b">
        <f t="shared" si="22"/>
        <v>1</v>
      </c>
      <c r="Q242" t="b">
        <f t="shared" si="23"/>
        <v>1</v>
      </c>
    </row>
    <row r="243" spans="1:17" x14ac:dyDescent="0.25">
      <c r="A243" s="1">
        <v>41869</v>
      </c>
      <c r="B243" s="2">
        <v>114.64816105265101</v>
      </c>
      <c r="C243" s="2">
        <f>VLOOKUP(A243,'TR Repo Index (TONIA)'!$A$3:$H$1849,8,FALSE)</f>
        <v>103.82321452710981</v>
      </c>
      <c r="D243" s="11">
        <v>114.64816105265101</v>
      </c>
      <c r="E243" t="b">
        <f t="shared" si="18"/>
        <v>1</v>
      </c>
      <c r="F243" s="1">
        <v>41869</v>
      </c>
      <c r="G243" s="12">
        <v>114.64816105265101</v>
      </c>
      <c r="H243" t="b">
        <f t="shared" si="19"/>
        <v>1</v>
      </c>
      <c r="I243" t="b">
        <f t="shared" si="20"/>
        <v>1</v>
      </c>
      <c r="K243" s="1">
        <v>41869</v>
      </c>
      <c r="L243">
        <v>107.486770773591</v>
      </c>
      <c r="M243" t="b">
        <f t="shared" si="21"/>
        <v>1</v>
      </c>
      <c r="N243" s="1">
        <v>41869</v>
      </c>
      <c r="O243">
        <v>107.486770773591</v>
      </c>
      <c r="P243" t="b">
        <f t="shared" si="22"/>
        <v>1</v>
      </c>
      <c r="Q243" t="b">
        <f t="shared" si="23"/>
        <v>1</v>
      </c>
    </row>
    <row r="244" spans="1:17" x14ac:dyDescent="0.25">
      <c r="A244" s="1">
        <v>41876</v>
      </c>
      <c r="B244" s="2">
        <v>114.46544169195001</v>
      </c>
      <c r="C244" s="2">
        <f>VLOOKUP(A244,'TR Repo Index (TONIA)'!$A$3:$H$1849,8,FALSE)</f>
        <v>103.84881057625057</v>
      </c>
      <c r="D244" s="11">
        <v>114.46544169195001</v>
      </c>
      <c r="E244" t="b">
        <f t="shared" si="18"/>
        <v>1</v>
      </c>
      <c r="F244" s="1">
        <v>41876</v>
      </c>
      <c r="G244" s="12">
        <v>114.46544169195001</v>
      </c>
      <c r="H244" t="b">
        <f t="shared" si="19"/>
        <v>1</v>
      </c>
      <c r="I244" t="b">
        <f t="shared" si="20"/>
        <v>1</v>
      </c>
      <c r="K244" s="1">
        <v>41876</v>
      </c>
      <c r="L244">
        <v>107.533903576273</v>
      </c>
      <c r="M244" t="b">
        <f t="shared" si="21"/>
        <v>1</v>
      </c>
      <c r="N244" s="1">
        <v>41876</v>
      </c>
      <c r="O244">
        <v>107.533903576273</v>
      </c>
      <c r="P244" t="b">
        <f t="shared" si="22"/>
        <v>1</v>
      </c>
      <c r="Q244" t="b">
        <f t="shared" si="23"/>
        <v>1</v>
      </c>
    </row>
    <row r="245" spans="1:17" x14ac:dyDescent="0.25">
      <c r="A245" s="1">
        <v>41884</v>
      </c>
      <c r="B245" s="2">
        <v>114.573193019261</v>
      </c>
      <c r="C245" s="2">
        <f>VLOOKUP(A245,'TR Repo Index (TONIA)'!$A$3:$H$1849,8,FALSE)</f>
        <v>103.88471135197867</v>
      </c>
      <c r="D245" s="11">
        <v>114.573193019261</v>
      </c>
      <c r="E245" t="b">
        <f t="shared" si="18"/>
        <v>1</v>
      </c>
      <c r="F245" s="1">
        <v>41884</v>
      </c>
      <c r="G245" s="12">
        <v>114.573193019261</v>
      </c>
      <c r="H245" t="b">
        <f t="shared" si="19"/>
        <v>1</v>
      </c>
      <c r="I245" t="b">
        <f t="shared" si="20"/>
        <v>1</v>
      </c>
      <c r="K245" s="1">
        <v>41884</v>
      </c>
      <c r="L245">
        <v>107.601651512435</v>
      </c>
      <c r="M245" t="b">
        <f t="shared" si="21"/>
        <v>1</v>
      </c>
      <c r="N245" s="1">
        <v>41884</v>
      </c>
      <c r="O245">
        <v>107.601651512435</v>
      </c>
      <c r="P245" t="b">
        <f t="shared" si="22"/>
        <v>1</v>
      </c>
      <c r="Q245" t="b">
        <f t="shared" si="23"/>
        <v>1</v>
      </c>
    </row>
    <row r="246" spans="1:17" x14ac:dyDescent="0.25">
      <c r="A246" s="1">
        <v>41890</v>
      </c>
      <c r="B246" s="2">
        <v>114.647106032385</v>
      </c>
      <c r="C246" s="2">
        <f>VLOOKUP(A246,'TR Repo Index (TONIA)'!$A$3:$H$1849,8,FALSE)</f>
        <v>103.88989707001855</v>
      </c>
      <c r="D246" s="11">
        <v>114.647106032385</v>
      </c>
      <c r="E246" t="b">
        <f t="shared" si="18"/>
        <v>1</v>
      </c>
      <c r="F246" s="1">
        <v>41890</v>
      </c>
      <c r="G246" s="12">
        <v>114.647106032385</v>
      </c>
      <c r="H246" t="b">
        <f t="shared" si="19"/>
        <v>1</v>
      </c>
      <c r="I246" t="b">
        <f t="shared" si="20"/>
        <v>1</v>
      </c>
      <c r="K246" s="1">
        <v>41890</v>
      </c>
      <c r="L246">
        <v>107.650050246928</v>
      </c>
      <c r="M246" t="b">
        <f t="shared" si="21"/>
        <v>1</v>
      </c>
      <c r="N246" s="1">
        <v>41890</v>
      </c>
      <c r="O246">
        <v>107.650050246928</v>
      </c>
      <c r="P246" t="b">
        <f t="shared" si="22"/>
        <v>1</v>
      </c>
      <c r="Q246" t="b">
        <f t="shared" si="23"/>
        <v>1</v>
      </c>
    </row>
    <row r="247" spans="1:17" x14ac:dyDescent="0.25">
      <c r="A247" s="1">
        <v>41897</v>
      </c>
      <c r="B247" s="2">
        <v>114.80807458324399</v>
      </c>
      <c r="C247" s="2">
        <f>VLOOKUP(A247,'TR Repo Index (TONIA)'!$A$3:$H$1849,8,FALSE)</f>
        <v>103.89616718460969</v>
      </c>
      <c r="D247" s="11">
        <v>114.80807458324399</v>
      </c>
      <c r="E247" t="b">
        <f t="shared" si="18"/>
        <v>1</v>
      </c>
      <c r="F247" s="1">
        <v>41897</v>
      </c>
      <c r="G247" s="12">
        <v>114.80807458324399</v>
      </c>
      <c r="H247" t="b">
        <f t="shared" si="19"/>
        <v>1</v>
      </c>
      <c r="I247" t="b">
        <f t="shared" si="20"/>
        <v>1</v>
      </c>
      <c r="K247" s="1">
        <v>41897</v>
      </c>
      <c r="L247">
        <v>107.72967015336801</v>
      </c>
      <c r="M247" t="b">
        <f t="shared" si="21"/>
        <v>1</v>
      </c>
      <c r="N247" s="1">
        <v>41897</v>
      </c>
      <c r="O247">
        <v>107.72967015336801</v>
      </c>
      <c r="P247" t="b">
        <f t="shared" si="22"/>
        <v>1</v>
      </c>
      <c r="Q247" t="b">
        <f t="shared" si="23"/>
        <v>1</v>
      </c>
    </row>
    <row r="248" spans="1:17" x14ac:dyDescent="0.25">
      <c r="A248" s="1">
        <v>41904</v>
      </c>
      <c r="B248" s="2">
        <v>114.865015657066</v>
      </c>
      <c r="C248" s="2">
        <f>VLOOKUP(A248,'TR Repo Index (TONIA)'!$A$3:$H$1849,8,FALSE)</f>
        <v>103.89952463372668</v>
      </c>
      <c r="D248" s="11">
        <v>114.865015657066</v>
      </c>
      <c r="E248" t="b">
        <f t="shared" si="18"/>
        <v>1</v>
      </c>
      <c r="F248" s="1">
        <v>41904</v>
      </c>
      <c r="G248" s="12">
        <v>114.865015657066</v>
      </c>
      <c r="H248" t="b">
        <f t="shared" si="19"/>
        <v>1</v>
      </c>
      <c r="I248" t="b">
        <f t="shared" si="20"/>
        <v>1</v>
      </c>
      <c r="K248" s="1">
        <v>41904</v>
      </c>
      <c r="L248">
        <v>107.776360394522</v>
      </c>
      <c r="M248" t="b">
        <f t="shared" si="21"/>
        <v>1</v>
      </c>
      <c r="N248" s="1">
        <v>41904</v>
      </c>
      <c r="O248">
        <v>107.776360394522</v>
      </c>
      <c r="P248" t="b">
        <f t="shared" si="22"/>
        <v>1</v>
      </c>
      <c r="Q248" t="b">
        <f t="shared" si="23"/>
        <v>1</v>
      </c>
    </row>
    <row r="249" spans="1:17" x14ac:dyDescent="0.25">
      <c r="A249" s="1">
        <v>41911</v>
      </c>
      <c r="B249" s="2">
        <v>114.848105757613</v>
      </c>
      <c r="C249" s="2">
        <f>VLOOKUP(A249,'TR Repo Index (TONIA)'!$A$3:$H$1849,8,FALSE)</f>
        <v>103.91383280076325</v>
      </c>
      <c r="D249" s="11">
        <v>114.848105757613</v>
      </c>
      <c r="E249" t="b">
        <f t="shared" si="18"/>
        <v>1</v>
      </c>
      <c r="F249" s="1">
        <v>41911</v>
      </c>
      <c r="G249" s="12">
        <v>114.848105757613</v>
      </c>
      <c r="H249" t="b">
        <f t="shared" si="19"/>
        <v>1</v>
      </c>
      <c r="I249" t="b">
        <f t="shared" si="20"/>
        <v>1</v>
      </c>
      <c r="K249" s="1">
        <v>41911</v>
      </c>
      <c r="L249">
        <v>107.812458842697</v>
      </c>
      <c r="M249" t="b">
        <f t="shared" si="21"/>
        <v>1</v>
      </c>
      <c r="N249" s="1">
        <v>41911</v>
      </c>
      <c r="O249">
        <v>107.812458842697</v>
      </c>
      <c r="P249" t="b">
        <f t="shared" si="22"/>
        <v>1</v>
      </c>
      <c r="Q249" t="b">
        <f t="shared" si="23"/>
        <v>1</v>
      </c>
    </row>
    <row r="250" spans="1:17" x14ac:dyDescent="0.25">
      <c r="A250" s="1">
        <v>41918</v>
      </c>
      <c r="B250" s="2">
        <v>114.604491204014</v>
      </c>
      <c r="C250" s="2">
        <f>VLOOKUP(A250,'TR Repo Index (TONIA)'!$A$3:$H$1849,8,FALSE)</f>
        <v>103.92939639070727</v>
      </c>
      <c r="D250" s="11">
        <v>114.604491204014</v>
      </c>
      <c r="E250" t="b">
        <f t="shared" si="18"/>
        <v>1</v>
      </c>
      <c r="F250" s="1">
        <v>41918</v>
      </c>
      <c r="G250" s="12">
        <v>114.604491204014</v>
      </c>
      <c r="H250" t="b">
        <f t="shared" si="19"/>
        <v>1</v>
      </c>
      <c r="I250" t="b">
        <f t="shared" si="20"/>
        <v>1</v>
      </c>
      <c r="K250" s="1">
        <v>41918</v>
      </c>
      <c r="L250">
        <v>107.847739234912</v>
      </c>
      <c r="M250" t="b">
        <f t="shared" si="21"/>
        <v>1</v>
      </c>
      <c r="N250" s="1">
        <v>41918</v>
      </c>
      <c r="O250">
        <v>107.847739234912</v>
      </c>
      <c r="P250" t="b">
        <f t="shared" si="22"/>
        <v>1</v>
      </c>
      <c r="Q250" t="b">
        <f t="shared" si="23"/>
        <v>1</v>
      </c>
    </row>
    <row r="251" spans="1:17" x14ac:dyDescent="0.25">
      <c r="A251" s="1">
        <v>41925</v>
      </c>
      <c r="B251" s="2">
        <v>114.708847628223</v>
      </c>
      <c r="C251" s="2">
        <f>VLOOKUP(A251,'TR Repo Index (TONIA)'!$A$3:$H$1849,8,FALSE)</f>
        <v>103.9573963358995</v>
      </c>
      <c r="D251" s="11">
        <v>114.708847628223</v>
      </c>
      <c r="E251" t="b">
        <f t="shared" si="18"/>
        <v>1</v>
      </c>
      <c r="F251" s="1">
        <v>41925</v>
      </c>
      <c r="G251" s="12">
        <v>114.708847628223</v>
      </c>
      <c r="H251" t="b">
        <f t="shared" si="19"/>
        <v>1</v>
      </c>
      <c r="I251" t="b">
        <f t="shared" si="20"/>
        <v>1</v>
      </c>
      <c r="K251" s="1">
        <v>41925</v>
      </c>
      <c r="L251">
        <v>107.89532804997</v>
      </c>
      <c r="M251" t="b">
        <f t="shared" si="21"/>
        <v>1</v>
      </c>
      <c r="N251" s="1">
        <v>41925</v>
      </c>
      <c r="O251">
        <v>107.89532804997</v>
      </c>
      <c r="P251" t="b">
        <f t="shared" si="22"/>
        <v>1</v>
      </c>
      <c r="Q251" t="b">
        <f t="shared" si="23"/>
        <v>1</v>
      </c>
    </row>
    <row r="252" spans="1:17" x14ac:dyDescent="0.25">
      <c r="A252" s="1">
        <v>41932</v>
      </c>
      <c r="B252" s="2">
        <v>114.849263312197</v>
      </c>
      <c r="C252" s="2">
        <f>VLOOKUP(A252,'TR Repo Index (TONIA)'!$A$3:$H$1849,8,FALSE)</f>
        <v>104.09376066895457</v>
      </c>
      <c r="D252" s="11">
        <v>114.849263312197</v>
      </c>
      <c r="E252" t="b">
        <f t="shared" si="18"/>
        <v>1</v>
      </c>
      <c r="F252" s="1">
        <v>41932</v>
      </c>
      <c r="G252" s="12">
        <v>114.849263312197</v>
      </c>
      <c r="H252" t="b">
        <f t="shared" si="19"/>
        <v>1</v>
      </c>
      <c r="I252" t="b">
        <f t="shared" si="20"/>
        <v>1</v>
      </c>
      <c r="K252" s="1">
        <v>41932</v>
      </c>
      <c r="L252">
        <v>107.94895886358699</v>
      </c>
      <c r="M252" t="b">
        <f t="shared" si="21"/>
        <v>1</v>
      </c>
      <c r="N252" s="1">
        <v>41932</v>
      </c>
      <c r="O252">
        <v>107.94895886358699</v>
      </c>
      <c r="P252" t="b">
        <f t="shared" si="22"/>
        <v>1</v>
      </c>
      <c r="Q252" t="b">
        <f t="shared" si="23"/>
        <v>1</v>
      </c>
    </row>
    <row r="253" spans="1:17" x14ac:dyDescent="0.25">
      <c r="A253" s="1">
        <v>41939</v>
      </c>
      <c r="B253" s="2">
        <v>114.95643358717599</v>
      </c>
      <c r="C253" s="2">
        <f>VLOOKUP(A253,'TR Repo Index (TONIA)'!$A$3:$H$1849,8,FALSE)</f>
        <v>104.27322422718728</v>
      </c>
      <c r="D253" s="11">
        <v>114.95643358717599</v>
      </c>
      <c r="E253" t="b">
        <f t="shared" si="18"/>
        <v>1</v>
      </c>
      <c r="F253" s="1">
        <v>41939</v>
      </c>
      <c r="G253" s="12">
        <v>114.95643358717599</v>
      </c>
      <c r="H253" t="b">
        <f t="shared" si="19"/>
        <v>1</v>
      </c>
      <c r="I253" t="b">
        <f t="shared" si="20"/>
        <v>1</v>
      </c>
      <c r="K253" s="1">
        <v>41939</v>
      </c>
      <c r="L253">
        <v>108.007687850529</v>
      </c>
      <c r="M253" t="b">
        <f t="shared" si="21"/>
        <v>1</v>
      </c>
      <c r="N253" s="1">
        <v>41939</v>
      </c>
      <c r="O253">
        <v>108.007687850529</v>
      </c>
      <c r="P253" t="b">
        <f t="shared" si="22"/>
        <v>1</v>
      </c>
      <c r="Q253" t="b">
        <f t="shared" si="23"/>
        <v>1</v>
      </c>
    </row>
    <row r="254" spans="1:17" x14ac:dyDescent="0.25">
      <c r="A254" s="1">
        <v>41946</v>
      </c>
      <c r="B254" s="2">
        <v>115.05210313550501</v>
      </c>
      <c r="C254" s="2">
        <f>VLOOKUP(A254,'TR Repo Index (TONIA)'!$A$3:$H$1849,8,FALSE)</f>
        <v>104.32404951267084</v>
      </c>
      <c r="D254" s="11">
        <v>115.05210313550501</v>
      </c>
      <c r="E254" t="b">
        <f t="shared" si="18"/>
        <v>1</v>
      </c>
      <c r="F254" s="1">
        <v>41946</v>
      </c>
      <c r="G254" s="12">
        <v>115.05210313550501</v>
      </c>
      <c r="H254" t="b">
        <f t="shared" si="19"/>
        <v>1</v>
      </c>
      <c r="I254" t="b">
        <f t="shared" si="20"/>
        <v>1</v>
      </c>
      <c r="K254" s="1">
        <v>41946</v>
      </c>
      <c r="L254">
        <v>108.06827495859299</v>
      </c>
      <c r="M254" t="b">
        <f t="shared" si="21"/>
        <v>1</v>
      </c>
      <c r="N254" s="1">
        <v>41946</v>
      </c>
      <c r="O254">
        <v>108.06827495859299</v>
      </c>
      <c r="P254" t="b">
        <f t="shared" si="22"/>
        <v>1</v>
      </c>
      <c r="Q254" t="b">
        <f t="shared" si="23"/>
        <v>1</v>
      </c>
    </row>
    <row r="255" spans="1:17" x14ac:dyDescent="0.25">
      <c r="A255" s="1">
        <v>41953</v>
      </c>
      <c r="B255" s="2">
        <v>115.165690060779</v>
      </c>
      <c r="C255" s="2">
        <f>VLOOKUP(A255,'TR Repo Index (TONIA)'!$A$3:$H$1849,8,FALSE)</f>
        <v>104.36642899160346</v>
      </c>
      <c r="D255" s="11">
        <v>115.165690060779</v>
      </c>
      <c r="E255" t="b">
        <f t="shared" si="18"/>
        <v>1</v>
      </c>
      <c r="F255" s="1">
        <v>41953</v>
      </c>
      <c r="G255" s="12">
        <v>115.165690060779</v>
      </c>
      <c r="H255" t="b">
        <f t="shared" si="19"/>
        <v>1</v>
      </c>
      <c r="I255" t="b">
        <f t="shared" si="20"/>
        <v>1</v>
      </c>
      <c r="K255" s="1">
        <v>41953</v>
      </c>
      <c r="L255">
        <v>108.12897530853</v>
      </c>
      <c r="M255" t="b">
        <f t="shared" si="21"/>
        <v>1</v>
      </c>
      <c r="N255" s="1">
        <v>41953</v>
      </c>
      <c r="O255">
        <v>108.12897530853</v>
      </c>
      <c r="P255" t="b">
        <f t="shared" si="22"/>
        <v>1</v>
      </c>
      <c r="Q255" t="b">
        <f t="shared" si="23"/>
        <v>1</v>
      </c>
    </row>
    <row r="256" spans="1:17" x14ac:dyDescent="0.25">
      <c r="A256" s="1">
        <v>41960</v>
      </c>
      <c r="B256" s="2">
        <v>115.32671871904201</v>
      </c>
      <c r="C256" s="2">
        <f>VLOOKUP(A256,'TR Repo Index (TONIA)'!$A$3:$H$1849,8,FALSE)</f>
        <v>104.44551671895236</v>
      </c>
      <c r="D256" s="11">
        <v>115.32671871904201</v>
      </c>
      <c r="E256" t="b">
        <f t="shared" si="18"/>
        <v>1</v>
      </c>
      <c r="F256" s="1">
        <v>41960</v>
      </c>
      <c r="G256" s="12">
        <v>115.32671871904201</v>
      </c>
      <c r="H256" t="b">
        <f t="shared" si="19"/>
        <v>1</v>
      </c>
      <c r="I256" t="b">
        <f t="shared" si="20"/>
        <v>1</v>
      </c>
      <c r="K256" s="1">
        <v>41960</v>
      </c>
      <c r="L256">
        <v>108.173122563207</v>
      </c>
      <c r="M256" t="b">
        <f t="shared" si="21"/>
        <v>1</v>
      </c>
      <c r="N256" s="1">
        <v>41960</v>
      </c>
      <c r="O256">
        <v>108.173122563207</v>
      </c>
      <c r="P256" t="b">
        <f t="shared" si="22"/>
        <v>1</v>
      </c>
      <c r="Q256" t="b">
        <f t="shared" si="23"/>
        <v>1</v>
      </c>
    </row>
    <row r="257" spans="1:17" x14ac:dyDescent="0.25">
      <c r="A257" s="1">
        <v>41967</v>
      </c>
      <c r="B257" s="2">
        <v>115.43815866576701</v>
      </c>
      <c r="C257" s="2">
        <f>VLOOKUP(A257,'TR Repo Index (TONIA)'!$A$3:$H$1849,8,FALSE)</f>
        <v>104.61040631387544</v>
      </c>
      <c r="D257" s="11">
        <v>115.43815866576701</v>
      </c>
      <c r="E257" t="b">
        <f t="shared" si="18"/>
        <v>1</v>
      </c>
      <c r="F257" s="1">
        <v>41967</v>
      </c>
      <c r="G257" s="12">
        <v>115.43815866576701</v>
      </c>
      <c r="H257" t="b">
        <f t="shared" si="19"/>
        <v>1</v>
      </c>
      <c r="I257" t="b">
        <f t="shared" si="20"/>
        <v>1</v>
      </c>
      <c r="K257" s="1">
        <v>41967</v>
      </c>
      <c r="L257">
        <v>108.225227635116</v>
      </c>
      <c r="M257" t="b">
        <f t="shared" si="21"/>
        <v>1</v>
      </c>
      <c r="N257" s="1">
        <v>41967</v>
      </c>
      <c r="O257">
        <v>108.225227635116</v>
      </c>
      <c r="P257" t="b">
        <f t="shared" si="22"/>
        <v>1</v>
      </c>
      <c r="Q257" t="b">
        <f t="shared" si="23"/>
        <v>1</v>
      </c>
    </row>
    <row r="258" spans="1:17" x14ac:dyDescent="0.25">
      <c r="A258" s="1">
        <v>41975</v>
      </c>
      <c r="B258" s="2">
        <v>115.575852285596</v>
      </c>
      <c r="C258" s="2">
        <f>VLOOKUP(A258,'TR Repo Index (TONIA)'!$A$3:$H$1849,8,FALSE)</f>
        <v>104.70403939729859</v>
      </c>
      <c r="D258" s="11">
        <v>115.575852285596</v>
      </c>
      <c r="E258" t="b">
        <f t="shared" si="18"/>
        <v>1</v>
      </c>
      <c r="F258" s="1">
        <v>41975</v>
      </c>
      <c r="G258" s="12">
        <v>115.575852285596</v>
      </c>
      <c r="H258" t="b">
        <f t="shared" si="19"/>
        <v>1</v>
      </c>
      <c r="I258" t="b">
        <f t="shared" si="20"/>
        <v>1</v>
      </c>
      <c r="K258" s="1">
        <v>41975</v>
      </c>
      <c r="L258">
        <v>108.29499569041501</v>
      </c>
      <c r="M258" t="b">
        <f t="shared" si="21"/>
        <v>1</v>
      </c>
      <c r="N258" s="1">
        <v>41975</v>
      </c>
      <c r="O258">
        <v>108.29499569041501</v>
      </c>
      <c r="P258" t="b">
        <f t="shared" si="22"/>
        <v>1</v>
      </c>
      <c r="Q258" t="b">
        <f t="shared" si="23"/>
        <v>1</v>
      </c>
    </row>
    <row r="259" spans="1:17" x14ac:dyDescent="0.25">
      <c r="A259" s="1">
        <v>41981</v>
      </c>
      <c r="B259" s="2">
        <v>115.699057167397</v>
      </c>
      <c r="C259" s="2">
        <f>VLOOKUP(A259,'TR Repo Index (TONIA)'!$A$3:$H$1849,8,FALSE)</f>
        <v>105.13600784328425</v>
      </c>
      <c r="D259" s="11">
        <v>115.699057167397</v>
      </c>
      <c r="E259" t="b">
        <f t="shared" ref="E259:E322" si="24">B259=D259</f>
        <v>1</v>
      </c>
      <c r="F259" s="1">
        <v>41981</v>
      </c>
      <c r="G259" s="12">
        <v>115.699057167397</v>
      </c>
      <c r="H259" t="b">
        <f t="shared" ref="H259:H322" si="25">F259=A259</f>
        <v>1</v>
      </c>
      <c r="I259" t="b">
        <f t="shared" ref="I259:I322" si="26">G259=D259</f>
        <v>1</v>
      </c>
      <c r="K259" s="1">
        <v>41981</v>
      </c>
      <c r="L259">
        <v>108.345885138168</v>
      </c>
      <c r="M259" t="b">
        <f t="shared" ref="M259:M322" si="27">K259=A259</f>
        <v>1</v>
      </c>
      <c r="N259" s="1">
        <v>41981</v>
      </c>
      <c r="O259">
        <v>108.345885138168</v>
      </c>
      <c r="P259" t="b">
        <f t="shared" ref="P259:P322" si="28">K259=N259</f>
        <v>1</v>
      </c>
      <c r="Q259" t="b">
        <f t="shared" ref="Q259:Q322" si="29">L259=O259</f>
        <v>1</v>
      </c>
    </row>
    <row r="260" spans="1:17" x14ac:dyDescent="0.25">
      <c r="A260" s="1">
        <v>41988</v>
      </c>
      <c r="B260" s="2">
        <v>115.832628863968</v>
      </c>
      <c r="C260" s="2">
        <f>VLOOKUP(A260,'TR Repo Index (TONIA)'!$A$3:$H$1849,8,FALSE)</f>
        <v>105.80989927288211</v>
      </c>
      <c r="D260" s="11">
        <v>115.832628863968</v>
      </c>
      <c r="E260" t="b">
        <f t="shared" si="24"/>
        <v>1</v>
      </c>
      <c r="F260" s="1">
        <v>41988</v>
      </c>
      <c r="G260" s="12">
        <v>115.832628863968</v>
      </c>
      <c r="H260" t="b">
        <f t="shared" si="25"/>
        <v>1</v>
      </c>
      <c r="I260" t="b">
        <f t="shared" si="26"/>
        <v>1</v>
      </c>
      <c r="K260" s="1">
        <v>41988</v>
      </c>
      <c r="L260">
        <v>108.406579988381</v>
      </c>
      <c r="M260" t="b">
        <f t="shared" si="27"/>
        <v>1</v>
      </c>
      <c r="N260" s="1">
        <v>41988</v>
      </c>
      <c r="O260">
        <v>108.406579988381</v>
      </c>
      <c r="P260" t="b">
        <f t="shared" si="28"/>
        <v>1</v>
      </c>
      <c r="Q260" t="b">
        <f t="shared" si="29"/>
        <v>1</v>
      </c>
    </row>
    <row r="261" spans="1:17" x14ac:dyDescent="0.25">
      <c r="A261" s="1">
        <v>41995</v>
      </c>
      <c r="B261" s="2">
        <v>115.81973232704</v>
      </c>
      <c r="C261" s="2">
        <f>VLOOKUP(A261,'TR Repo Index (TONIA)'!$A$3:$H$1849,8,FALSE)</f>
        <v>106.46237843520215</v>
      </c>
      <c r="D261" s="11">
        <v>115.81973232704</v>
      </c>
      <c r="E261" t="b">
        <f t="shared" si="24"/>
        <v>1</v>
      </c>
      <c r="F261" s="1">
        <v>41995</v>
      </c>
      <c r="G261" s="12">
        <v>115.81973232704</v>
      </c>
      <c r="H261" t="b">
        <f t="shared" si="25"/>
        <v>1</v>
      </c>
      <c r="I261" t="b">
        <f t="shared" si="26"/>
        <v>1</v>
      </c>
      <c r="K261" s="1">
        <v>41995</v>
      </c>
      <c r="L261">
        <v>108.448895638571</v>
      </c>
      <c r="M261" t="b">
        <f t="shared" si="27"/>
        <v>1</v>
      </c>
      <c r="N261" s="1">
        <v>41995</v>
      </c>
      <c r="O261">
        <v>108.448895638571</v>
      </c>
      <c r="P261" t="b">
        <f t="shared" si="28"/>
        <v>1</v>
      </c>
      <c r="Q261" t="b">
        <f t="shared" si="29"/>
        <v>1</v>
      </c>
    </row>
    <row r="262" spans="1:17" x14ac:dyDescent="0.25">
      <c r="A262" s="1">
        <v>42002</v>
      </c>
      <c r="B262" s="2">
        <v>115.84000089382999</v>
      </c>
      <c r="C262" s="2">
        <f>VLOOKUP(A262,'TR Repo Index (TONIA)'!$A$3:$H$1849,8,FALSE)</f>
        <v>106.94412144751566</v>
      </c>
      <c r="D262" s="11">
        <v>115.84000089382999</v>
      </c>
      <c r="E262" t="b">
        <f t="shared" si="24"/>
        <v>1</v>
      </c>
      <c r="F262" s="1">
        <v>42002</v>
      </c>
      <c r="G262" s="12">
        <v>115.84000089382999</v>
      </c>
      <c r="H262" t="b">
        <f t="shared" si="25"/>
        <v>1</v>
      </c>
      <c r="I262" t="b">
        <f t="shared" si="26"/>
        <v>1</v>
      </c>
      <c r="K262" s="1">
        <v>42002</v>
      </c>
      <c r="L262">
        <v>108.507199808739</v>
      </c>
      <c r="M262" t="b">
        <f t="shared" si="27"/>
        <v>1</v>
      </c>
      <c r="N262" s="1">
        <v>42002</v>
      </c>
      <c r="O262">
        <v>108.507199808739</v>
      </c>
      <c r="P262" t="b">
        <f t="shared" si="28"/>
        <v>1</v>
      </c>
      <c r="Q262" t="b">
        <f t="shared" si="29"/>
        <v>1</v>
      </c>
    </row>
    <row r="263" spans="1:17" x14ac:dyDescent="0.25">
      <c r="A263" s="1">
        <v>42009</v>
      </c>
      <c r="B263" s="2">
        <v>115.82748837350201</v>
      </c>
      <c r="C263" s="2">
        <f>VLOOKUP(A263,'TR Repo Index (TONIA)'!$A$3:$H$1849,8,FALSE)</f>
        <v>107.1142362745769</v>
      </c>
      <c r="D263" s="11">
        <v>115.82748837350201</v>
      </c>
      <c r="E263" t="b">
        <f t="shared" si="24"/>
        <v>1</v>
      </c>
      <c r="F263" s="1">
        <v>42009</v>
      </c>
      <c r="G263" s="12">
        <v>115.82748837350201</v>
      </c>
      <c r="H263" t="b">
        <f t="shared" si="25"/>
        <v>1</v>
      </c>
      <c r="I263" t="b">
        <f t="shared" si="26"/>
        <v>1</v>
      </c>
      <c r="K263" s="1">
        <v>42009</v>
      </c>
      <c r="L263">
        <v>108.580576243737</v>
      </c>
      <c r="M263" t="b">
        <f t="shared" si="27"/>
        <v>1</v>
      </c>
      <c r="N263" s="1">
        <v>42009</v>
      </c>
      <c r="O263">
        <v>108.580576243737</v>
      </c>
      <c r="P263" t="b">
        <f t="shared" si="28"/>
        <v>1</v>
      </c>
      <c r="Q263" t="b">
        <f t="shared" si="29"/>
        <v>1</v>
      </c>
    </row>
    <row r="264" spans="1:17" x14ac:dyDescent="0.25">
      <c r="A264" s="1">
        <v>42016</v>
      </c>
      <c r="B264" s="2">
        <v>115.95448539532801</v>
      </c>
      <c r="C264" s="2">
        <f>VLOOKUP(A264,'TR Repo Index (TONIA)'!$A$3:$H$1849,8,FALSE)</f>
        <v>107.28378975350125</v>
      </c>
      <c r="D264" s="11">
        <v>115.95448539532801</v>
      </c>
      <c r="E264" t="b">
        <f t="shared" si="24"/>
        <v>1</v>
      </c>
      <c r="F264" s="1">
        <v>42016</v>
      </c>
      <c r="G264" s="12">
        <v>115.95448539532801</v>
      </c>
      <c r="H264" t="b">
        <f t="shared" si="25"/>
        <v>1</v>
      </c>
      <c r="I264" t="b">
        <f t="shared" si="26"/>
        <v>1</v>
      </c>
      <c r="K264" s="1">
        <v>42016</v>
      </c>
      <c r="L264">
        <v>108.645134341454</v>
      </c>
      <c r="M264" t="b">
        <f t="shared" si="27"/>
        <v>1</v>
      </c>
      <c r="N264" s="1">
        <v>42016</v>
      </c>
      <c r="O264">
        <v>108.645134341454</v>
      </c>
      <c r="P264" t="b">
        <f t="shared" si="28"/>
        <v>1</v>
      </c>
      <c r="Q264" t="b">
        <f t="shared" si="29"/>
        <v>1</v>
      </c>
    </row>
    <row r="265" spans="1:17" x14ac:dyDescent="0.25">
      <c r="A265" s="1">
        <v>42023</v>
      </c>
      <c r="B265" s="2">
        <v>116.056788455465</v>
      </c>
      <c r="C265" s="2">
        <f>VLOOKUP(A265,'TR Repo Index (TONIA)'!$A$3:$H$1849,8,FALSE)</f>
        <v>107.50438761527562</v>
      </c>
      <c r="D265" s="11">
        <v>116.056788455465</v>
      </c>
      <c r="E265" t="b">
        <f t="shared" si="24"/>
        <v>1</v>
      </c>
      <c r="F265" s="1">
        <v>42023</v>
      </c>
      <c r="G265" s="12">
        <v>116.056788455465</v>
      </c>
      <c r="H265" t="b">
        <f t="shared" si="25"/>
        <v>1</v>
      </c>
      <c r="I265" t="b">
        <f t="shared" si="26"/>
        <v>1</v>
      </c>
      <c r="K265" s="1">
        <v>42023</v>
      </c>
      <c r="L265">
        <v>108.707951121048</v>
      </c>
      <c r="M265" t="b">
        <f t="shared" si="27"/>
        <v>1</v>
      </c>
      <c r="N265" s="1">
        <v>42023</v>
      </c>
      <c r="O265">
        <v>108.707951121048</v>
      </c>
      <c r="P265" t="b">
        <f t="shared" si="28"/>
        <v>1</v>
      </c>
      <c r="Q265" t="b">
        <f t="shared" si="29"/>
        <v>1</v>
      </c>
    </row>
    <row r="266" spans="1:17" x14ac:dyDescent="0.25">
      <c r="A266" s="1">
        <v>42030</v>
      </c>
      <c r="B266" s="2">
        <v>116.18008685441799</v>
      </c>
      <c r="C266" s="2">
        <f>VLOOKUP(A266,'TR Repo Index (TONIA)'!$A$3:$H$1849,8,FALSE)</f>
        <v>107.72761833834997</v>
      </c>
      <c r="D266" s="11">
        <v>116.18008685441799</v>
      </c>
      <c r="E266" t="b">
        <f t="shared" si="24"/>
        <v>1</v>
      </c>
      <c r="F266" s="1">
        <v>42030</v>
      </c>
      <c r="G266" s="12">
        <v>116.18008685441799</v>
      </c>
      <c r="H266" t="b">
        <f t="shared" si="25"/>
        <v>1</v>
      </c>
      <c r="I266" t="b">
        <f t="shared" si="26"/>
        <v>1</v>
      </c>
      <c r="K266" s="1">
        <v>42030</v>
      </c>
      <c r="L266">
        <v>108.77147615574501</v>
      </c>
      <c r="M266" t="b">
        <f t="shared" si="27"/>
        <v>1</v>
      </c>
      <c r="N266" s="1">
        <v>42030</v>
      </c>
      <c r="O266">
        <v>108.77147615574501</v>
      </c>
      <c r="P266" t="b">
        <f t="shared" si="28"/>
        <v>1</v>
      </c>
      <c r="Q266" t="b">
        <f t="shared" si="29"/>
        <v>1</v>
      </c>
    </row>
    <row r="267" spans="1:17" x14ac:dyDescent="0.25">
      <c r="A267" s="1">
        <v>42037</v>
      </c>
      <c r="B267" s="2">
        <v>116.28084122273501</v>
      </c>
      <c r="C267" s="2">
        <f>VLOOKUP(A267,'TR Repo Index (TONIA)'!$A$3:$H$1849,8,FALSE)</f>
        <v>107.95438134624584</v>
      </c>
      <c r="D267" s="11">
        <v>116.28084122273501</v>
      </c>
      <c r="E267" t="b">
        <f t="shared" si="24"/>
        <v>1</v>
      </c>
      <c r="F267" s="1">
        <v>42037</v>
      </c>
      <c r="G267" s="12">
        <v>116.28084122273501</v>
      </c>
      <c r="H267" t="b">
        <f t="shared" si="25"/>
        <v>1</v>
      </c>
      <c r="I267" t="b">
        <f t="shared" si="26"/>
        <v>1</v>
      </c>
      <c r="K267" s="1">
        <v>42037</v>
      </c>
      <c r="L267">
        <v>108.834401897662</v>
      </c>
      <c r="M267" t="b">
        <f t="shared" si="27"/>
        <v>1</v>
      </c>
      <c r="N267" s="1">
        <v>42037</v>
      </c>
      <c r="O267">
        <v>108.834401897662</v>
      </c>
      <c r="P267" t="b">
        <f t="shared" si="28"/>
        <v>1</v>
      </c>
      <c r="Q267" t="b">
        <f t="shared" si="29"/>
        <v>1</v>
      </c>
    </row>
    <row r="268" spans="1:17" x14ac:dyDescent="0.25">
      <c r="A268" s="1">
        <v>42044</v>
      </c>
      <c r="B268" s="2">
        <v>116.402469601587</v>
      </c>
      <c r="C268" s="2">
        <f>VLOOKUP(A268,'TR Repo Index (TONIA)'!$A$3:$H$1849,8,FALSE)</f>
        <v>108.17518015601296</v>
      </c>
      <c r="D268" s="11">
        <v>116.402469601587</v>
      </c>
      <c r="E268" t="b">
        <f t="shared" si="24"/>
        <v>1</v>
      </c>
      <c r="F268" s="1">
        <v>42044</v>
      </c>
      <c r="G268" s="12">
        <v>116.402469601587</v>
      </c>
      <c r="H268" t="b">
        <f t="shared" si="25"/>
        <v>1</v>
      </c>
      <c r="I268" t="b">
        <f t="shared" si="26"/>
        <v>1</v>
      </c>
      <c r="K268" s="1">
        <v>42044</v>
      </c>
      <c r="L268">
        <v>108.89683730912201</v>
      </c>
      <c r="M268" t="b">
        <f t="shared" si="27"/>
        <v>1</v>
      </c>
      <c r="N268" s="1">
        <v>42044</v>
      </c>
      <c r="O268">
        <v>108.89683730912201</v>
      </c>
      <c r="P268" t="b">
        <f t="shared" si="28"/>
        <v>1</v>
      </c>
      <c r="Q268" t="b">
        <f t="shared" si="29"/>
        <v>1</v>
      </c>
    </row>
    <row r="269" spans="1:17" x14ac:dyDescent="0.25">
      <c r="A269" s="1">
        <v>42051</v>
      </c>
      <c r="B269" s="2">
        <v>116.503281826467</v>
      </c>
      <c r="C269" s="2">
        <f>VLOOKUP(A269,'TR Repo Index (TONIA)'!$A$3:$H$1849,8,FALSE)</f>
        <v>108.39801125886824</v>
      </c>
      <c r="D269" s="11">
        <v>116.503281826467</v>
      </c>
      <c r="E269" t="b">
        <f t="shared" si="24"/>
        <v>1</v>
      </c>
      <c r="F269" s="1">
        <v>42051</v>
      </c>
      <c r="G269" s="12">
        <v>116.503281826467</v>
      </c>
      <c r="H269" t="b">
        <f t="shared" si="25"/>
        <v>1</v>
      </c>
      <c r="I269" t="b">
        <f t="shared" si="26"/>
        <v>1</v>
      </c>
      <c r="K269" s="1">
        <v>42051</v>
      </c>
      <c r="L269">
        <v>108.95820041214699</v>
      </c>
      <c r="M269" t="b">
        <f t="shared" si="27"/>
        <v>1</v>
      </c>
      <c r="N269" s="1">
        <v>42051</v>
      </c>
      <c r="O269">
        <v>108.95820041214699</v>
      </c>
      <c r="P269" t="b">
        <f t="shared" si="28"/>
        <v>1</v>
      </c>
      <c r="Q269" t="b">
        <f t="shared" si="29"/>
        <v>1</v>
      </c>
    </row>
    <row r="270" spans="1:17" x14ac:dyDescent="0.25">
      <c r="A270" s="1">
        <v>42058</v>
      </c>
      <c r="B270" s="2">
        <v>116.625705190449</v>
      </c>
      <c r="C270" s="2">
        <f>VLOOKUP(A270,'TR Repo Index (TONIA)'!$A$3:$H$1849,8,FALSE)</f>
        <v>108.6163702334383</v>
      </c>
      <c r="D270" s="11">
        <v>116.625705190449</v>
      </c>
      <c r="E270" t="b">
        <f t="shared" si="24"/>
        <v>1</v>
      </c>
      <c r="F270" s="1">
        <v>42058</v>
      </c>
      <c r="G270" s="12">
        <v>116.625705190449</v>
      </c>
      <c r="H270" t="b">
        <f t="shared" si="25"/>
        <v>1</v>
      </c>
      <c r="I270" t="b">
        <f t="shared" si="26"/>
        <v>1</v>
      </c>
      <c r="K270" s="1">
        <v>42058</v>
      </c>
      <c r="L270">
        <v>108.95820041214699</v>
      </c>
      <c r="M270" t="b">
        <f t="shared" si="27"/>
        <v>1</v>
      </c>
      <c r="N270" s="1">
        <v>42058</v>
      </c>
      <c r="O270">
        <v>108.95820041214699</v>
      </c>
      <c r="P270" t="b">
        <f t="shared" si="28"/>
        <v>1</v>
      </c>
      <c r="Q270" t="b">
        <f t="shared" si="29"/>
        <v>1</v>
      </c>
    </row>
    <row r="271" spans="1:17" x14ac:dyDescent="0.25">
      <c r="A271" s="1">
        <v>42065</v>
      </c>
      <c r="B271" s="2">
        <v>116.778634649761</v>
      </c>
      <c r="C271" s="2">
        <f>VLOOKUP(A271,'TR Repo Index (TONIA)'!$A$3:$H$1849,8,FALSE)</f>
        <v>108.8384509613244</v>
      </c>
      <c r="D271" s="11">
        <v>116.778634649761</v>
      </c>
      <c r="E271" t="b">
        <f t="shared" si="24"/>
        <v>1</v>
      </c>
      <c r="F271" s="1">
        <v>42065</v>
      </c>
      <c r="G271" s="12">
        <v>116.778634649761</v>
      </c>
      <c r="H271" t="b">
        <f t="shared" si="25"/>
        <v>1</v>
      </c>
      <c r="I271" t="b">
        <f t="shared" si="26"/>
        <v>1</v>
      </c>
      <c r="K271" s="1">
        <v>42065</v>
      </c>
      <c r="L271">
        <v>108.95820041214699</v>
      </c>
      <c r="M271" t="b">
        <f t="shared" si="27"/>
        <v>1</v>
      </c>
      <c r="N271" s="1">
        <v>42065</v>
      </c>
      <c r="O271">
        <v>108.95820041214699</v>
      </c>
      <c r="P271" t="b">
        <f t="shared" si="28"/>
        <v>1</v>
      </c>
      <c r="Q271" t="b">
        <f t="shared" si="29"/>
        <v>1</v>
      </c>
    </row>
    <row r="272" spans="1:17" x14ac:dyDescent="0.25">
      <c r="A272" s="1">
        <v>42073</v>
      </c>
      <c r="B272" s="2">
        <v>116.91253800364299</v>
      </c>
      <c r="C272" s="2">
        <f>VLOOKUP(A272,'TR Repo Index (TONIA)'!$A$3:$H$1849,8,FALSE)</f>
        <v>109.06076606754129</v>
      </c>
      <c r="D272" s="11">
        <v>116.91253800364299</v>
      </c>
      <c r="E272" t="b">
        <f t="shared" si="24"/>
        <v>1</v>
      </c>
      <c r="F272" s="1">
        <v>42073</v>
      </c>
      <c r="G272" s="12">
        <v>116.91253800364299</v>
      </c>
      <c r="H272" t="b">
        <f t="shared" si="25"/>
        <v>1</v>
      </c>
      <c r="I272" t="b">
        <f t="shared" si="26"/>
        <v>1</v>
      </c>
      <c r="K272" s="1">
        <v>42073</v>
      </c>
      <c r="L272">
        <v>108.95820041214699</v>
      </c>
      <c r="M272" t="b">
        <f t="shared" si="27"/>
        <v>1</v>
      </c>
      <c r="N272" s="1">
        <v>42073</v>
      </c>
      <c r="O272">
        <v>108.95820041214699</v>
      </c>
      <c r="P272" t="b">
        <f t="shared" si="28"/>
        <v>1</v>
      </c>
      <c r="Q272" t="b">
        <f t="shared" si="29"/>
        <v>1</v>
      </c>
    </row>
    <row r="273" spans="1:17" x14ac:dyDescent="0.25">
      <c r="A273" s="1">
        <v>42079</v>
      </c>
      <c r="B273" s="2">
        <v>117.004982671915</v>
      </c>
      <c r="C273" s="2">
        <f>VLOOKUP(A273,'TR Repo Index (TONIA)'!$A$3:$H$1849,8,FALSE)</f>
        <v>109.22703807998077</v>
      </c>
      <c r="D273" s="11">
        <v>117.004982671915</v>
      </c>
      <c r="E273" t="b">
        <f t="shared" si="24"/>
        <v>1</v>
      </c>
      <c r="F273" s="1">
        <v>42079</v>
      </c>
      <c r="G273" s="12">
        <v>117.004982671915</v>
      </c>
      <c r="H273" t="b">
        <f t="shared" si="25"/>
        <v>1</v>
      </c>
      <c r="I273" t="b">
        <f t="shared" si="26"/>
        <v>1</v>
      </c>
      <c r="K273" s="1">
        <v>42079</v>
      </c>
      <c r="L273">
        <v>108.95820041214699</v>
      </c>
      <c r="M273" t="b">
        <f t="shared" si="27"/>
        <v>1</v>
      </c>
      <c r="N273" s="1">
        <v>42079</v>
      </c>
      <c r="O273">
        <v>108.95820041214699</v>
      </c>
      <c r="P273" t="b">
        <f t="shared" si="28"/>
        <v>1</v>
      </c>
      <c r="Q273" t="b">
        <f t="shared" si="29"/>
        <v>1</v>
      </c>
    </row>
    <row r="274" spans="1:17" x14ac:dyDescent="0.25">
      <c r="A274" s="1">
        <v>42089</v>
      </c>
      <c r="B274" s="2">
        <v>117.169548430045</v>
      </c>
      <c r="C274" s="2">
        <f>VLOOKUP(A274,'TR Repo Index (TONIA)'!$A$3:$H$1849,8,FALSE)</f>
        <v>109.43687606107697</v>
      </c>
      <c r="D274" s="11">
        <v>117.169548430045</v>
      </c>
      <c r="E274" t="b">
        <f t="shared" si="24"/>
        <v>1</v>
      </c>
      <c r="F274" s="1">
        <v>42089</v>
      </c>
      <c r="G274" s="12">
        <v>117.169548430045</v>
      </c>
      <c r="H274" t="b">
        <f t="shared" si="25"/>
        <v>1</v>
      </c>
      <c r="I274" t="b">
        <f t="shared" si="26"/>
        <v>1</v>
      </c>
      <c r="K274" s="1">
        <v>42089</v>
      </c>
      <c r="L274">
        <v>108.95820041214699</v>
      </c>
      <c r="M274" t="b">
        <f t="shared" si="27"/>
        <v>1</v>
      </c>
      <c r="N274" s="1">
        <v>42089</v>
      </c>
      <c r="O274">
        <v>108.95820041214699</v>
      </c>
      <c r="P274" t="b">
        <f t="shared" si="28"/>
        <v>1</v>
      </c>
      <c r="Q274" t="b">
        <f t="shared" si="29"/>
        <v>1</v>
      </c>
    </row>
    <row r="275" spans="1:17" x14ac:dyDescent="0.25">
      <c r="A275" s="1">
        <v>42093</v>
      </c>
      <c r="B275" s="2">
        <v>117.237459641277</v>
      </c>
      <c r="C275" s="2">
        <f>VLOOKUP(A275,'TR Repo Index (TONIA)'!$A$3:$H$1849,8,FALSE)</f>
        <v>109.52046134951694</v>
      </c>
      <c r="D275" s="11">
        <v>117.237459641277</v>
      </c>
      <c r="E275" t="b">
        <f t="shared" si="24"/>
        <v>1</v>
      </c>
      <c r="F275" s="1">
        <v>42093</v>
      </c>
      <c r="G275" s="12">
        <v>117.237459641277</v>
      </c>
      <c r="H275" t="b">
        <f t="shared" si="25"/>
        <v>1</v>
      </c>
      <c r="I275" t="b">
        <f t="shared" si="26"/>
        <v>1</v>
      </c>
      <c r="K275" s="1">
        <v>42093</v>
      </c>
      <c r="L275">
        <v>108.95820041214699</v>
      </c>
      <c r="M275" t="b">
        <f t="shared" si="27"/>
        <v>1</v>
      </c>
      <c r="N275" s="1">
        <v>42093</v>
      </c>
      <c r="O275">
        <v>108.95820041214699</v>
      </c>
      <c r="P275" t="b">
        <f t="shared" si="28"/>
        <v>1</v>
      </c>
      <c r="Q275" t="b">
        <f t="shared" si="29"/>
        <v>1</v>
      </c>
    </row>
    <row r="276" spans="1:17" x14ac:dyDescent="0.25">
      <c r="A276" s="1">
        <v>42100</v>
      </c>
      <c r="B276" s="2">
        <v>117.342576976812</v>
      </c>
      <c r="C276" s="2">
        <f>VLOOKUP(A276,'TR Repo Index (TONIA)'!$A$3:$H$1849,8,FALSE)</f>
        <v>109.70016921297965</v>
      </c>
      <c r="D276" s="11">
        <v>117.342576976812</v>
      </c>
      <c r="E276" t="b">
        <f t="shared" si="24"/>
        <v>1</v>
      </c>
      <c r="F276" s="1">
        <v>42100</v>
      </c>
      <c r="G276" s="12">
        <v>117.342576976812</v>
      </c>
      <c r="H276" t="b">
        <f t="shared" si="25"/>
        <v>1</v>
      </c>
      <c r="I276" t="b">
        <f t="shared" si="26"/>
        <v>1</v>
      </c>
      <c r="K276" s="1">
        <v>42100</v>
      </c>
      <c r="L276">
        <v>108.95820041214699</v>
      </c>
      <c r="M276" t="b">
        <f t="shared" si="27"/>
        <v>1</v>
      </c>
      <c r="N276" s="1">
        <v>42100</v>
      </c>
      <c r="O276">
        <v>108.95820041214699</v>
      </c>
      <c r="P276" t="b">
        <f t="shared" si="28"/>
        <v>1</v>
      </c>
      <c r="Q276" t="b">
        <f t="shared" si="29"/>
        <v>1</v>
      </c>
    </row>
    <row r="277" spans="1:17" x14ac:dyDescent="0.25">
      <c r="A277" s="1">
        <v>42107</v>
      </c>
      <c r="B277" s="2">
        <v>117.457440942693</v>
      </c>
      <c r="C277" s="2">
        <f>VLOOKUP(A277,'TR Repo Index (TONIA)'!$A$3:$H$1849,8,FALSE)</f>
        <v>109.78367686576047</v>
      </c>
      <c r="D277" s="11">
        <v>117.457440942693</v>
      </c>
      <c r="E277" t="b">
        <f t="shared" si="24"/>
        <v>1</v>
      </c>
      <c r="F277" s="1">
        <v>42107</v>
      </c>
      <c r="G277" s="12">
        <v>117.457440942693</v>
      </c>
      <c r="H277" t="b">
        <f t="shared" si="25"/>
        <v>1</v>
      </c>
      <c r="I277" t="b">
        <f t="shared" si="26"/>
        <v>1</v>
      </c>
      <c r="K277" s="1">
        <v>42107</v>
      </c>
      <c r="L277">
        <v>108.95820041214699</v>
      </c>
      <c r="M277" t="b">
        <f t="shared" si="27"/>
        <v>1</v>
      </c>
      <c r="N277" s="1">
        <v>42107</v>
      </c>
      <c r="O277">
        <v>108.95820041214699</v>
      </c>
      <c r="P277" t="b">
        <f t="shared" si="28"/>
        <v>1</v>
      </c>
      <c r="Q277" t="b">
        <f t="shared" si="29"/>
        <v>1</v>
      </c>
    </row>
    <row r="278" spans="1:17" x14ac:dyDescent="0.25">
      <c r="A278" s="1">
        <v>42114</v>
      </c>
      <c r="B278" s="2">
        <v>117.57443471952701</v>
      </c>
      <c r="C278" s="2">
        <f>VLOOKUP(A278,'TR Repo Index (TONIA)'!$A$3:$H$1849,8,FALSE)</f>
        <v>109.90130722099845</v>
      </c>
      <c r="D278" s="11">
        <v>117.57443471952701</v>
      </c>
      <c r="E278" t="b">
        <f t="shared" si="24"/>
        <v>1</v>
      </c>
      <c r="F278" s="1">
        <v>42114</v>
      </c>
      <c r="G278" s="12">
        <v>117.57443471952701</v>
      </c>
      <c r="H278" t="b">
        <f t="shared" si="25"/>
        <v>1</v>
      </c>
      <c r="I278" t="b">
        <f t="shared" si="26"/>
        <v>1</v>
      </c>
      <c r="K278" s="1">
        <v>42114</v>
      </c>
      <c r="L278">
        <v>108.95820041214699</v>
      </c>
      <c r="M278" t="b">
        <f t="shared" si="27"/>
        <v>1</v>
      </c>
      <c r="N278" s="1">
        <v>42114</v>
      </c>
      <c r="O278">
        <v>108.95820041214699</v>
      </c>
      <c r="P278" t="b">
        <f t="shared" si="28"/>
        <v>1</v>
      </c>
      <c r="Q278" t="b">
        <f t="shared" si="29"/>
        <v>1</v>
      </c>
    </row>
    <row r="279" spans="1:17" x14ac:dyDescent="0.25">
      <c r="A279" s="1">
        <v>42121</v>
      </c>
      <c r="B279" s="2">
        <v>117.689692285246</v>
      </c>
      <c r="C279" s="2">
        <f>VLOOKUP(A279,'TR Repo Index (TONIA)'!$A$3:$H$1849,8,FALSE)</f>
        <v>110.07639741367302</v>
      </c>
      <c r="D279" s="11">
        <v>117.689692285246</v>
      </c>
      <c r="E279" t="b">
        <f t="shared" si="24"/>
        <v>1</v>
      </c>
      <c r="F279" s="1">
        <v>42121</v>
      </c>
      <c r="G279" s="12">
        <v>117.689692285246</v>
      </c>
      <c r="H279" t="b">
        <f t="shared" si="25"/>
        <v>1</v>
      </c>
      <c r="I279" t="b">
        <f t="shared" si="26"/>
        <v>1</v>
      </c>
      <c r="K279" s="1">
        <v>42121</v>
      </c>
      <c r="L279">
        <v>108.95820041214699</v>
      </c>
      <c r="M279" t="b">
        <f t="shared" si="27"/>
        <v>1</v>
      </c>
      <c r="N279" s="1">
        <v>42121</v>
      </c>
      <c r="O279">
        <v>108.95820041214699</v>
      </c>
      <c r="P279" t="b">
        <f t="shared" si="28"/>
        <v>1</v>
      </c>
      <c r="Q279" t="b">
        <f t="shared" si="29"/>
        <v>1</v>
      </c>
    </row>
    <row r="280" spans="1:17" x14ac:dyDescent="0.25">
      <c r="A280" s="1">
        <v>42128</v>
      </c>
      <c r="B280" s="2">
        <v>117.773343272112</v>
      </c>
      <c r="C280" s="2">
        <f>VLOOKUP(A280,'TR Repo Index (TONIA)'!$A$3:$H$1849,8,FALSE)</f>
        <v>110.23694445467427</v>
      </c>
      <c r="D280" s="11">
        <v>117.773343272112</v>
      </c>
      <c r="E280" t="b">
        <f t="shared" si="24"/>
        <v>1</v>
      </c>
      <c r="F280" s="1">
        <v>42128</v>
      </c>
      <c r="G280" s="12">
        <v>117.773343272112</v>
      </c>
      <c r="H280" t="b">
        <f t="shared" si="25"/>
        <v>1</v>
      </c>
      <c r="I280" t="b">
        <f t="shared" si="26"/>
        <v>1</v>
      </c>
      <c r="K280" s="1">
        <v>42128</v>
      </c>
      <c r="L280">
        <v>108.95820041214699</v>
      </c>
      <c r="M280" t="b">
        <f t="shared" si="27"/>
        <v>1</v>
      </c>
      <c r="N280" s="1">
        <v>42128</v>
      </c>
      <c r="O280">
        <v>108.95820041214699</v>
      </c>
      <c r="P280" t="b">
        <f t="shared" si="28"/>
        <v>1</v>
      </c>
      <c r="Q280" t="b">
        <f t="shared" si="29"/>
        <v>1</v>
      </c>
    </row>
    <row r="281" spans="1:17" x14ac:dyDescent="0.25">
      <c r="A281" s="1">
        <v>42136</v>
      </c>
      <c r="B281" s="2">
        <v>117.903751116149</v>
      </c>
      <c r="C281" s="2">
        <f>VLOOKUP(A281,'TR Repo Index (TONIA)'!$A$3:$H$1849,8,FALSE)</f>
        <v>110.38335328091728</v>
      </c>
      <c r="D281" s="11">
        <v>117.903751116149</v>
      </c>
      <c r="E281" t="b">
        <f t="shared" si="24"/>
        <v>1</v>
      </c>
      <c r="F281" s="1">
        <v>42136</v>
      </c>
      <c r="G281" s="12">
        <v>117.903751116149</v>
      </c>
      <c r="H281" t="b">
        <f t="shared" si="25"/>
        <v>1</v>
      </c>
      <c r="I281" t="b">
        <f t="shared" si="26"/>
        <v>1</v>
      </c>
      <c r="K281" s="1">
        <v>42136</v>
      </c>
      <c r="L281">
        <v>108.95820041214699</v>
      </c>
      <c r="M281" t="b">
        <f t="shared" si="27"/>
        <v>1</v>
      </c>
      <c r="N281" s="1">
        <v>42136</v>
      </c>
      <c r="O281">
        <v>108.95820041214699</v>
      </c>
      <c r="P281" t="b">
        <f t="shared" si="28"/>
        <v>1</v>
      </c>
      <c r="Q281" t="b">
        <f t="shared" si="29"/>
        <v>1</v>
      </c>
    </row>
    <row r="282" spans="1:17" x14ac:dyDescent="0.25">
      <c r="A282" s="1">
        <v>42142</v>
      </c>
      <c r="B282" s="2">
        <v>117.989614277809</v>
      </c>
      <c r="C282" s="2">
        <f>VLOOKUP(A282,'TR Repo Index (TONIA)'!$A$3:$H$1849,8,FALSE)</f>
        <v>110.52510376767316</v>
      </c>
      <c r="D282" s="11">
        <v>117.989614277809</v>
      </c>
      <c r="E282" t="b">
        <f t="shared" si="24"/>
        <v>1</v>
      </c>
      <c r="F282" s="1">
        <v>42142</v>
      </c>
      <c r="G282" s="12">
        <v>117.989614277809</v>
      </c>
      <c r="H282" t="b">
        <f t="shared" si="25"/>
        <v>1</v>
      </c>
      <c r="I282" t="b">
        <f t="shared" si="26"/>
        <v>1</v>
      </c>
      <c r="K282" s="1">
        <v>42142</v>
      </c>
      <c r="L282">
        <v>108.95820041214699</v>
      </c>
      <c r="M282" t="b">
        <f t="shared" si="27"/>
        <v>1</v>
      </c>
      <c r="N282" s="1">
        <v>42142</v>
      </c>
      <c r="O282">
        <v>108.95820041214699</v>
      </c>
      <c r="P282" t="b">
        <f t="shared" si="28"/>
        <v>1</v>
      </c>
      <c r="Q282" t="b">
        <f t="shared" si="29"/>
        <v>1</v>
      </c>
    </row>
    <row r="283" spans="1:17" x14ac:dyDescent="0.25">
      <c r="A283" s="1">
        <v>42149</v>
      </c>
      <c r="B283" s="2">
        <v>118.12869534764</v>
      </c>
      <c r="C283" s="2">
        <f>VLOOKUP(A283,'TR Repo Index (TONIA)'!$A$3:$H$1849,8,FALSE)</f>
        <v>110.70509156259581</v>
      </c>
      <c r="D283" s="11">
        <v>118.12869534764</v>
      </c>
      <c r="E283" t="b">
        <f t="shared" si="24"/>
        <v>1</v>
      </c>
      <c r="F283" s="1">
        <v>42149</v>
      </c>
      <c r="G283" s="12">
        <v>118.12869534764</v>
      </c>
      <c r="H283" t="b">
        <f t="shared" si="25"/>
        <v>1</v>
      </c>
      <c r="I283" t="b">
        <f t="shared" si="26"/>
        <v>1</v>
      </c>
      <c r="K283" s="1">
        <v>42149</v>
      </c>
      <c r="L283">
        <v>108.95820041214699</v>
      </c>
      <c r="M283" t="b">
        <f t="shared" si="27"/>
        <v>1</v>
      </c>
      <c r="N283" s="1">
        <v>42149</v>
      </c>
      <c r="O283">
        <v>108.95820041214699</v>
      </c>
      <c r="P283" t="b">
        <f t="shared" si="28"/>
        <v>1</v>
      </c>
      <c r="Q283" t="b">
        <f t="shared" si="29"/>
        <v>1</v>
      </c>
    </row>
    <row r="284" spans="1:17" x14ac:dyDescent="0.25">
      <c r="A284" s="1">
        <v>42156</v>
      </c>
      <c r="B284" s="2">
        <v>118.23154733485001</v>
      </c>
      <c r="C284" s="2">
        <f>VLOOKUP(A284,'TR Repo Index (TONIA)'!$A$3:$H$1849,8,FALSE)</f>
        <v>110.82090288620721</v>
      </c>
      <c r="D284" s="11">
        <v>118.23154733485001</v>
      </c>
      <c r="E284" t="b">
        <f t="shared" si="24"/>
        <v>1</v>
      </c>
      <c r="F284" s="1">
        <v>42156</v>
      </c>
      <c r="G284" s="12">
        <v>118.23154733485001</v>
      </c>
      <c r="H284" t="b">
        <f t="shared" si="25"/>
        <v>1</v>
      </c>
      <c r="I284" t="b">
        <f t="shared" si="26"/>
        <v>1</v>
      </c>
      <c r="K284" s="1">
        <v>42156</v>
      </c>
      <c r="L284">
        <v>108.95820041214699</v>
      </c>
      <c r="M284" t="b">
        <f t="shared" si="27"/>
        <v>1</v>
      </c>
      <c r="N284" s="1">
        <v>42156</v>
      </c>
      <c r="O284">
        <v>108.95820041214699</v>
      </c>
      <c r="P284" t="b">
        <f t="shared" si="28"/>
        <v>1</v>
      </c>
      <c r="Q284" t="b">
        <f t="shared" si="29"/>
        <v>1</v>
      </c>
    </row>
    <row r="285" spans="1:17" x14ac:dyDescent="0.25">
      <c r="A285" s="1">
        <v>42163</v>
      </c>
      <c r="B285" s="2">
        <v>118.356390029095</v>
      </c>
      <c r="C285" s="2">
        <f>VLOOKUP(A285,'TR Repo Index (TONIA)'!$A$3:$H$1849,8,FALSE)</f>
        <v>110.88460071881386</v>
      </c>
      <c r="D285" s="11">
        <v>118.356390029095</v>
      </c>
      <c r="E285" t="b">
        <f t="shared" si="24"/>
        <v>1</v>
      </c>
      <c r="F285" s="1">
        <v>42163</v>
      </c>
      <c r="G285" s="12">
        <v>118.356390029095</v>
      </c>
      <c r="H285" t="b">
        <f t="shared" si="25"/>
        <v>1</v>
      </c>
      <c r="I285" t="b">
        <f t="shared" si="26"/>
        <v>1</v>
      </c>
      <c r="K285" s="1">
        <v>42163</v>
      </c>
      <c r="L285">
        <v>108.95820041214699</v>
      </c>
      <c r="M285" t="b">
        <f t="shared" si="27"/>
        <v>1</v>
      </c>
      <c r="N285" s="1">
        <v>42163</v>
      </c>
      <c r="O285">
        <v>108.95820041214699</v>
      </c>
      <c r="P285" t="b">
        <f t="shared" si="28"/>
        <v>1</v>
      </c>
      <c r="Q285" t="b">
        <f t="shared" si="29"/>
        <v>1</v>
      </c>
    </row>
    <row r="286" spans="1:17" x14ac:dyDescent="0.25">
      <c r="A286" s="1">
        <v>42170</v>
      </c>
      <c r="B286" s="2">
        <v>118.459164493779</v>
      </c>
      <c r="C286" s="2">
        <f>VLOOKUP(A286,'TR Repo Index (TONIA)'!$A$3:$H$1849,8,FALSE)</f>
        <v>110.95188842015816</v>
      </c>
      <c r="D286" s="11">
        <v>118.459164493779</v>
      </c>
      <c r="E286" t="b">
        <f t="shared" si="24"/>
        <v>1</v>
      </c>
      <c r="F286" s="1">
        <v>42170</v>
      </c>
      <c r="G286" s="12">
        <v>118.459164493779</v>
      </c>
      <c r="H286" t="b">
        <f t="shared" si="25"/>
        <v>1</v>
      </c>
      <c r="I286" t="b">
        <f t="shared" si="26"/>
        <v>1</v>
      </c>
      <c r="K286" s="1">
        <v>42170</v>
      </c>
      <c r="L286">
        <v>108.95820041214699</v>
      </c>
      <c r="M286" t="b">
        <f t="shared" si="27"/>
        <v>1</v>
      </c>
      <c r="N286" s="1">
        <v>42170</v>
      </c>
      <c r="O286">
        <v>108.95820041214699</v>
      </c>
      <c r="P286" t="b">
        <f t="shared" si="28"/>
        <v>1</v>
      </c>
      <c r="Q286" t="b">
        <f t="shared" si="29"/>
        <v>1</v>
      </c>
    </row>
    <row r="287" spans="1:17" x14ac:dyDescent="0.25">
      <c r="A287" s="1">
        <v>42177</v>
      </c>
      <c r="B287" s="2">
        <v>118.603653920639</v>
      </c>
      <c r="C287" s="2">
        <f>VLOOKUP(A287,'TR Repo Index (TONIA)'!$A$3:$H$1849,8,FALSE)</f>
        <v>110.96652939928967</v>
      </c>
      <c r="D287" s="11">
        <v>118.603653920639</v>
      </c>
      <c r="E287" t="b">
        <f t="shared" si="24"/>
        <v>1</v>
      </c>
      <c r="F287" s="1">
        <v>42177</v>
      </c>
      <c r="G287" s="12">
        <v>118.603653920639</v>
      </c>
      <c r="H287" t="b">
        <f t="shared" si="25"/>
        <v>1</v>
      </c>
      <c r="I287" t="b">
        <f t="shared" si="26"/>
        <v>1</v>
      </c>
      <c r="K287" s="1">
        <v>42177</v>
      </c>
      <c r="L287">
        <v>108.95820041214699</v>
      </c>
      <c r="M287" t="b">
        <f t="shared" si="27"/>
        <v>1</v>
      </c>
      <c r="N287" s="1">
        <v>42177</v>
      </c>
      <c r="O287">
        <v>108.95820041214699</v>
      </c>
      <c r="P287" t="b">
        <f t="shared" si="28"/>
        <v>1</v>
      </c>
      <c r="Q287" t="b">
        <f t="shared" si="29"/>
        <v>1</v>
      </c>
    </row>
    <row r="288" spans="1:17" x14ac:dyDescent="0.25">
      <c r="A288" s="1">
        <v>42184</v>
      </c>
      <c r="B288" s="2">
        <v>118.72521948692</v>
      </c>
      <c r="C288" s="2">
        <f>VLOOKUP(A288,'TR Repo Index (TONIA)'!$A$3:$H$1849,8,FALSE)</f>
        <v>110.98227800347577</v>
      </c>
      <c r="D288" s="11">
        <v>118.72521948692</v>
      </c>
      <c r="E288" t="b">
        <f t="shared" si="24"/>
        <v>1</v>
      </c>
      <c r="F288" s="1">
        <v>42184</v>
      </c>
      <c r="G288" s="12">
        <v>118.72521948692</v>
      </c>
      <c r="H288" t="b">
        <f t="shared" si="25"/>
        <v>1</v>
      </c>
      <c r="I288" t="b">
        <f t="shared" si="26"/>
        <v>1</v>
      </c>
      <c r="K288" s="1">
        <v>42184</v>
      </c>
      <c r="L288">
        <v>108.95820041214699</v>
      </c>
      <c r="M288" t="b">
        <f t="shared" si="27"/>
        <v>1</v>
      </c>
      <c r="N288" s="1">
        <v>42184</v>
      </c>
      <c r="O288">
        <v>108.95820041214699</v>
      </c>
      <c r="P288" t="b">
        <f t="shared" si="28"/>
        <v>1</v>
      </c>
      <c r="Q288" t="b">
        <f t="shared" si="29"/>
        <v>1</v>
      </c>
    </row>
    <row r="289" spans="1:17" x14ac:dyDescent="0.25">
      <c r="A289" s="1">
        <v>42192</v>
      </c>
      <c r="B289" s="2">
        <v>118.897549384855</v>
      </c>
      <c r="C289" s="2">
        <f>VLOOKUP(A289,'TR Repo Index (TONIA)'!$A$3:$H$1849,8,FALSE)</f>
        <v>111.01882442856044</v>
      </c>
      <c r="D289" s="11">
        <v>118.897549384855</v>
      </c>
      <c r="E289" t="b">
        <f t="shared" si="24"/>
        <v>1</v>
      </c>
      <c r="F289" s="1">
        <v>42192</v>
      </c>
      <c r="G289" s="12">
        <v>118.897549384855</v>
      </c>
      <c r="H289" t="b">
        <f t="shared" si="25"/>
        <v>1</v>
      </c>
      <c r="I289" t="b">
        <f t="shared" si="26"/>
        <v>1</v>
      </c>
      <c r="K289" s="1">
        <v>42192</v>
      </c>
      <c r="L289">
        <v>108.95820041214699</v>
      </c>
      <c r="M289" t="b">
        <f t="shared" si="27"/>
        <v>1</v>
      </c>
      <c r="N289" s="1">
        <v>42192</v>
      </c>
      <c r="O289">
        <v>108.95820041214699</v>
      </c>
      <c r="P289" t="b">
        <f t="shared" si="28"/>
        <v>1</v>
      </c>
      <c r="Q289" t="b">
        <f t="shared" si="29"/>
        <v>1</v>
      </c>
    </row>
    <row r="290" spans="1:17" x14ac:dyDescent="0.25">
      <c r="A290" s="1">
        <v>42198</v>
      </c>
      <c r="B290" s="2">
        <v>118.988767333806</v>
      </c>
      <c r="C290" s="2">
        <f>VLOOKUP(A290,'TR Repo Index (TONIA)'!$A$3:$H$1849,8,FALSE)</f>
        <v>111.03992196894799</v>
      </c>
      <c r="D290" s="11">
        <v>118.988767333806</v>
      </c>
      <c r="E290" t="b">
        <f t="shared" si="24"/>
        <v>1</v>
      </c>
      <c r="F290" s="1">
        <v>42198</v>
      </c>
      <c r="G290" s="12">
        <v>118.988767333806</v>
      </c>
      <c r="H290" t="b">
        <f t="shared" si="25"/>
        <v>1</v>
      </c>
      <c r="I290" t="b">
        <f t="shared" si="26"/>
        <v>1</v>
      </c>
      <c r="K290" s="1">
        <v>42198</v>
      </c>
      <c r="L290">
        <v>108.95820041214699</v>
      </c>
      <c r="M290" t="b">
        <f t="shared" si="27"/>
        <v>1</v>
      </c>
      <c r="N290" s="1">
        <v>42198</v>
      </c>
      <c r="O290">
        <v>108.95820041214699</v>
      </c>
      <c r="P290" t="b">
        <f t="shared" si="28"/>
        <v>1</v>
      </c>
      <c r="Q290" t="b">
        <f t="shared" si="29"/>
        <v>1</v>
      </c>
    </row>
    <row r="291" spans="1:17" x14ac:dyDescent="0.25">
      <c r="A291" s="1">
        <v>42205</v>
      </c>
      <c r="B291" s="2">
        <v>119.09498832776499</v>
      </c>
      <c r="C291" s="2">
        <f>VLOOKUP(A291,'TR Repo Index (TONIA)'!$A$3:$H$1849,8,FALSE)</f>
        <v>111.10436357824878</v>
      </c>
      <c r="D291" s="11">
        <v>119.09498832776499</v>
      </c>
      <c r="E291" t="b">
        <f t="shared" si="24"/>
        <v>1</v>
      </c>
      <c r="F291" s="1">
        <v>42205</v>
      </c>
      <c r="G291" s="12">
        <v>119.09498832776499</v>
      </c>
      <c r="H291" t="b">
        <f t="shared" si="25"/>
        <v>1</v>
      </c>
      <c r="I291" t="b">
        <f t="shared" si="26"/>
        <v>1</v>
      </c>
      <c r="K291" s="1">
        <v>42205</v>
      </c>
      <c r="L291">
        <v>108.95820041214699</v>
      </c>
      <c r="M291" t="b">
        <f t="shared" si="27"/>
        <v>1</v>
      </c>
      <c r="N291" s="1">
        <v>42205</v>
      </c>
      <c r="O291">
        <v>108.95820041214699</v>
      </c>
      <c r="P291" t="b">
        <f t="shared" si="28"/>
        <v>1</v>
      </c>
      <c r="Q291" t="b">
        <f t="shared" si="29"/>
        <v>1</v>
      </c>
    </row>
    <row r="292" spans="1:17" x14ac:dyDescent="0.25">
      <c r="A292" s="1">
        <v>42212</v>
      </c>
      <c r="B292" s="2">
        <v>119.191627557473</v>
      </c>
      <c r="C292" s="2">
        <f>VLOOKUP(A292,'TR Repo Index (TONIA)'!$A$3:$H$1849,8,FALSE)</f>
        <v>111.14960449534918</v>
      </c>
      <c r="D292" s="11">
        <v>119.191627557473</v>
      </c>
      <c r="E292" t="b">
        <f t="shared" si="24"/>
        <v>1</v>
      </c>
      <c r="F292" s="1">
        <v>42212</v>
      </c>
      <c r="G292" s="12">
        <v>119.191627557473</v>
      </c>
      <c r="H292" t="b">
        <f t="shared" si="25"/>
        <v>1</v>
      </c>
      <c r="I292" t="b">
        <f t="shared" si="26"/>
        <v>1</v>
      </c>
      <c r="K292" s="1">
        <v>42212</v>
      </c>
      <c r="L292">
        <v>108.95820041214699</v>
      </c>
      <c r="M292" t="b">
        <f t="shared" si="27"/>
        <v>1</v>
      </c>
      <c r="N292" s="1">
        <v>42212</v>
      </c>
      <c r="O292">
        <v>108.95820041214699</v>
      </c>
      <c r="P292" t="b">
        <f t="shared" si="28"/>
        <v>1</v>
      </c>
      <c r="Q292" t="b">
        <f t="shared" si="29"/>
        <v>1</v>
      </c>
    </row>
    <row r="293" spans="1:17" x14ac:dyDescent="0.25">
      <c r="A293" s="1">
        <v>42219</v>
      </c>
      <c r="B293" s="2">
        <v>119.316256876333</v>
      </c>
      <c r="C293" s="2">
        <f>VLOOKUP(A293,'TR Repo Index (TONIA)'!$A$3:$H$1849,8,FALSE)</f>
        <v>111.18746323930203</v>
      </c>
      <c r="D293" s="11">
        <v>119.316256876333</v>
      </c>
      <c r="E293" t="b">
        <f t="shared" si="24"/>
        <v>1</v>
      </c>
      <c r="F293" s="1">
        <v>42219</v>
      </c>
      <c r="G293" s="12">
        <v>119.316256876333</v>
      </c>
      <c r="H293" t="b">
        <f t="shared" si="25"/>
        <v>1</v>
      </c>
      <c r="I293" t="b">
        <f t="shared" si="26"/>
        <v>1</v>
      </c>
      <c r="K293" s="1">
        <v>42219</v>
      </c>
      <c r="L293">
        <v>108.95820041214699</v>
      </c>
      <c r="M293" t="b">
        <f t="shared" si="27"/>
        <v>1</v>
      </c>
      <c r="N293" s="1">
        <v>42219</v>
      </c>
      <c r="O293">
        <v>108.95820041214699</v>
      </c>
      <c r="P293" t="b">
        <f t="shared" si="28"/>
        <v>1</v>
      </c>
      <c r="Q293" t="b">
        <f t="shared" si="29"/>
        <v>1</v>
      </c>
    </row>
    <row r="294" spans="1:17" x14ac:dyDescent="0.25">
      <c r="A294" s="1">
        <v>42226</v>
      </c>
      <c r="B294" s="2">
        <v>119.462819009792</v>
      </c>
      <c r="C294" s="2">
        <f>VLOOKUP(A294,'TR Repo Index (TONIA)'!$A$3:$H$1849,8,FALSE)</f>
        <v>111.22477002011642</v>
      </c>
      <c r="D294" s="11">
        <v>119.462819009792</v>
      </c>
      <c r="E294" t="b">
        <f t="shared" si="24"/>
        <v>1</v>
      </c>
      <c r="F294" s="1">
        <v>42226</v>
      </c>
      <c r="G294" s="12">
        <v>119.462819009792</v>
      </c>
      <c r="H294" t="b">
        <f t="shared" si="25"/>
        <v>1</v>
      </c>
      <c r="I294" t="b">
        <f t="shared" si="26"/>
        <v>1</v>
      </c>
      <c r="K294" s="1">
        <v>42226</v>
      </c>
      <c r="L294">
        <v>108.95820041214699</v>
      </c>
      <c r="M294" t="b">
        <f t="shared" si="27"/>
        <v>1</v>
      </c>
      <c r="N294" s="1">
        <v>42226</v>
      </c>
      <c r="O294">
        <v>108.95820041214699</v>
      </c>
      <c r="P294" t="b">
        <f t="shared" si="28"/>
        <v>1</v>
      </c>
      <c r="Q294" t="b">
        <f t="shared" si="29"/>
        <v>1</v>
      </c>
    </row>
    <row r="295" spans="1:17" x14ac:dyDescent="0.25">
      <c r="A295" s="1">
        <v>42233</v>
      </c>
      <c r="B295" s="2">
        <v>119.559503632786</v>
      </c>
      <c r="C295" s="2">
        <f>VLOOKUP(A295,'TR Repo Index (TONIA)'!$A$3:$H$1849,8,FALSE)</f>
        <v>111.26841060914629</v>
      </c>
      <c r="D295" s="11">
        <v>119.559503632786</v>
      </c>
      <c r="E295" t="b">
        <f t="shared" si="24"/>
        <v>1</v>
      </c>
      <c r="F295" s="1">
        <v>42233</v>
      </c>
      <c r="G295" s="12">
        <v>119.559503632786</v>
      </c>
      <c r="H295" t="b">
        <f t="shared" si="25"/>
        <v>1</v>
      </c>
      <c r="I295" t="b">
        <f t="shared" si="26"/>
        <v>1</v>
      </c>
      <c r="K295" s="1">
        <v>42233</v>
      </c>
      <c r="L295">
        <v>108.95820041214699</v>
      </c>
      <c r="M295" t="b">
        <f t="shared" si="27"/>
        <v>1</v>
      </c>
      <c r="N295" s="1">
        <v>42233</v>
      </c>
      <c r="O295">
        <v>108.95820041214699</v>
      </c>
      <c r="P295" t="b">
        <f t="shared" si="28"/>
        <v>1</v>
      </c>
      <c r="Q295" t="b">
        <f t="shared" si="29"/>
        <v>1</v>
      </c>
    </row>
    <row r="296" spans="1:17" x14ac:dyDescent="0.25">
      <c r="A296" s="1">
        <v>42240</v>
      </c>
      <c r="B296" s="2">
        <v>119.676897601231</v>
      </c>
      <c r="C296" s="2">
        <f>VLOOKUP(A296,'TR Repo Index (TONIA)'!$A$3:$H$1849,8,FALSE)</f>
        <v>111.53907128829113</v>
      </c>
      <c r="D296" s="11">
        <v>119.676897601231</v>
      </c>
      <c r="E296" t="b">
        <f t="shared" si="24"/>
        <v>1</v>
      </c>
      <c r="F296" s="1">
        <v>42240</v>
      </c>
      <c r="G296" s="12">
        <v>119.676897601231</v>
      </c>
      <c r="H296" t="b">
        <f t="shared" si="25"/>
        <v>1</v>
      </c>
      <c r="I296" t="b">
        <f t="shared" si="26"/>
        <v>1</v>
      </c>
      <c r="K296" s="1">
        <v>42240</v>
      </c>
      <c r="L296">
        <v>108.95820041214699</v>
      </c>
      <c r="M296" t="b">
        <f t="shared" si="27"/>
        <v>1</v>
      </c>
      <c r="N296" s="1">
        <v>42240</v>
      </c>
      <c r="O296">
        <v>108.95820041214699</v>
      </c>
      <c r="P296" t="b">
        <f t="shared" si="28"/>
        <v>1</v>
      </c>
      <c r="Q296" t="b">
        <f t="shared" si="29"/>
        <v>1</v>
      </c>
    </row>
    <row r="297" spans="1:17" x14ac:dyDescent="0.25">
      <c r="A297" s="1">
        <v>42248</v>
      </c>
      <c r="B297" s="2">
        <v>119.76810364346601</v>
      </c>
      <c r="C297" s="2">
        <f>VLOOKUP(A297,'TR Repo Index (TONIA)'!$A$3:$H$1849,8,FALSE)</f>
        <v>111.74288116309488</v>
      </c>
      <c r="D297" s="11">
        <v>119.76810364346601</v>
      </c>
      <c r="E297" t="b">
        <f t="shared" si="24"/>
        <v>1</v>
      </c>
      <c r="F297" s="1">
        <v>42248</v>
      </c>
      <c r="G297" s="12">
        <v>119.76810364346601</v>
      </c>
      <c r="H297" t="b">
        <f t="shared" si="25"/>
        <v>1</v>
      </c>
      <c r="I297" t="b">
        <f t="shared" si="26"/>
        <v>1</v>
      </c>
      <c r="K297" s="1">
        <v>42248</v>
      </c>
      <c r="L297">
        <v>108.95820041214699</v>
      </c>
      <c r="M297" t="b">
        <f t="shared" si="27"/>
        <v>1</v>
      </c>
      <c r="N297" s="1">
        <v>42248</v>
      </c>
      <c r="O297">
        <v>108.95820041214699</v>
      </c>
      <c r="P297" t="b">
        <f t="shared" si="28"/>
        <v>1</v>
      </c>
      <c r="Q297" t="b">
        <f t="shared" si="29"/>
        <v>1</v>
      </c>
    </row>
    <row r="298" spans="1:17" x14ac:dyDescent="0.25">
      <c r="A298" s="1">
        <v>42254</v>
      </c>
      <c r="B298" s="2">
        <v>119.87012242428101</v>
      </c>
      <c r="C298" s="2">
        <f>VLOOKUP(A298,'TR Repo Index (TONIA)'!$A$3:$H$1849,8,FALSE)</f>
        <v>111.85488116123005</v>
      </c>
      <c r="D298" s="11">
        <v>119.87012242428101</v>
      </c>
      <c r="E298" t="b">
        <f t="shared" si="24"/>
        <v>1</v>
      </c>
      <c r="F298" s="1">
        <v>42254</v>
      </c>
      <c r="G298" s="12">
        <v>119.87012242428101</v>
      </c>
      <c r="H298" t="b">
        <f t="shared" si="25"/>
        <v>1</v>
      </c>
      <c r="I298" t="b">
        <f t="shared" si="26"/>
        <v>1</v>
      </c>
      <c r="K298" s="1">
        <v>42254</v>
      </c>
      <c r="L298">
        <v>108.95820041214699</v>
      </c>
      <c r="M298" t="b">
        <f t="shared" si="27"/>
        <v>1</v>
      </c>
      <c r="N298" s="1">
        <v>42254</v>
      </c>
      <c r="O298">
        <v>108.95820041214699</v>
      </c>
      <c r="P298" t="b">
        <f t="shared" si="28"/>
        <v>1</v>
      </c>
      <c r="Q298" t="b">
        <f t="shared" si="29"/>
        <v>1</v>
      </c>
    </row>
    <row r="299" spans="1:17" x14ac:dyDescent="0.25">
      <c r="A299" s="1">
        <v>42261</v>
      </c>
      <c r="B299" s="2">
        <v>120.00752732018</v>
      </c>
      <c r="C299" s="2">
        <f>VLOOKUP(A299,'TR Repo Index (TONIA)'!$A$3:$H$1849,8,FALSE)</f>
        <v>112.01088222504586</v>
      </c>
      <c r="D299" s="11">
        <v>120.00752732018</v>
      </c>
      <c r="E299" t="b">
        <f t="shared" si="24"/>
        <v>1</v>
      </c>
      <c r="F299" s="1">
        <v>42261</v>
      </c>
      <c r="G299" s="12">
        <v>120.00752732018</v>
      </c>
      <c r="H299" t="b">
        <f t="shared" si="25"/>
        <v>1</v>
      </c>
      <c r="I299" t="b">
        <f t="shared" si="26"/>
        <v>1</v>
      </c>
      <c r="K299" s="1">
        <v>42261</v>
      </c>
      <c r="L299">
        <v>108.95820041214699</v>
      </c>
      <c r="M299" t="b">
        <f t="shared" si="27"/>
        <v>1</v>
      </c>
      <c r="N299" s="1">
        <v>42261</v>
      </c>
      <c r="O299">
        <v>108.95820041214699</v>
      </c>
      <c r="P299" t="b">
        <f t="shared" si="28"/>
        <v>1</v>
      </c>
      <c r="Q299" t="b">
        <f t="shared" si="29"/>
        <v>1</v>
      </c>
    </row>
    <row r="300" spans="1:17" x14ac:dyDescent="0.25">
      <c r="A300" s="1">
        <v>42268</v>
      </c>
      <c r="B300" s="2">
        <v>119.33709521582099</v>
      </c>
      <c r="C300" s="2">
        <f>VLOOKUP(A300,'TR Repo Index (TONIA)'!$A$3:$H$1849,8,FALSE)</f>
        <v>112.24494802949428</v>
      </c>
      <c r="D300" s="11">
        <v>119.33709521582099</v>
      </c>
      <c r="E300" t="b">
        <f t="shared" si="24"/>
        <v>1</v>
      </c>
      <c r="F300" s="1">
        <v>42268</v>
      </c>
      <c r="G300" s="12">
        <v>119.33709521582099</v>
      </c>
      <c r="H300" t="b">
        <f t="shared" si="25"/>
        <v>1</v>
      </c>
      <c r="I300" t="b">
        <f t="shared" si="26"/>
        <v>1</v>
      </c>
      <c r="K300" s="1">
        <v>42268</v>
      </c>
      <c r="L300">
        <v>108.91233573561</v>
      </c>
      <c r="M300" t="b">
        <f t="shared" si="27"/>
        <v>1</v>
      </c>
      <c r="N300" s="1">
        <v>42268</v>
      </c>
      <c r="O300">
        <v>108.91233573561</v>
      </c>
      <c r="P300" t="b">
        <f t="shared" si="28"/>
        <v>1</v>
      </c>
      <c r="Q300" t="b">
        <f t="shared" si="29"/>
        <v>1</v>
      </c>
    </row>
    <row r="301" spans="1:17" x14ac:dyDescent="0.25">
      <c r="A301" s="1">
        <v>42275</v>
      </c>
      <c r="B301" s="2">
        <v>119.424845406586</v>
      </c>
      <c r="C301" s="2">
        <f>VLOOKUP(A301,'TR Repo Index (TONIA)'!$A$3:$H$1849,8,FALSE)</f>
        <v>112.45296159554847</v>
      </c>
      <c r="D301" s="11">
        <v>119.424845406586</v>
      </c>
      <c r="E301" t="b">
        <f t="shared" si="24"/>
        <v>1</v>
      </c>
      <c r="F301" s="1">
        <v>42275</v>
      </c>
      <c r="G301" s="12">
        <v>119.424845406586</v>
      </c>
      <c r="H301" t="b">
        <f t="shared" si="25"/>
        <v>1</v>
      </c>
      <c r="I301" t="b">
        <f t="shared" si="26"/>
        <v>1</v>
      </c>
      <c r="K301" s="1">
        <v>42275</v>
      </c>
      <c r="L301">
        <v>109.06478118429</v>
      </c>
      <c r="M301" t="b">
        <f t="shared" si="27"/>
        <v>1</v>
      </c>
      <c r="N301" s="1">
        <v>42275</v>
      </c>
      <c r="O301">
        <v>109.06478118429</v>
      </c>
      <c r="P301" t="b">
        <f t="shared" si="28"/>
        <v>1</v>
      </c>
      <c r="Q301" t="b">
        <f t="shared" si="29"/>
        <v>1</v>
      </c>
    </row>
    <row r="302" spans="1:17" x14ac:dyDescent="0.25">
      <c r="A302" s="1">
        <v>42282</v>
      </c>
      <c r="B302" s="2">
        <v>119.457212135017</v>
      </c>
      <c r="C302" s="2">
        <f>VLOOKUP(A302,'TR Repo Index (TONIA)'!$A$3:$H$1849,8,FALSE)</f>
        <v>112.71242208099773</v>
      </c>
      <c r="D302" s="11">
        <v>119.457212135017</v>
      </c>
      <c r="E302" t="b">
        <f t="shared" si="24"/>
        <v>1</v>
      </c>
      <c r="F302" s="1">
        <v>42282</v>
      </c>
      <c r="G302" s="12">
        <v>119.457212135017</v>
      </c>
      <c r="H302" t="b">
        <f t="shared" si="25"/>
        <v>1</v>
      </c>
      <c r="I302" t="b">
        <f t="shared" si="26"/>
        <v>1</v>
      </c>
      <c r="K302" s="1">
        <v>42282</v>
      </c>
      <c r="L302">
        <v>109.150067642327</v>
      </c>
      <c r="M302" t="b">
        <f t="shared" si="27"/>
        <v>1</v>
      </c>
      <c r="N302" s="1">
        <v>42282</v>
      </c>
      <c r="O302">
        <v>109.150067642327</v>
      </c>
      <c r="P302" t="b">
        <f t="shared" si="28"/>
        <v>1</v>
      </c>
      <c r="Q302" t="b">
        <f t="shared" si="29"/>
        <v>1</v>
      </c>
    </row>
    <row r="303" spans="1:17" x14ac:dyDescent="0.25">
      <c r="A303" s="1">
        <v>42289</v>
      </c>
      <c r="B303" s="2">
        <v>118.947971370426</v>
      </c>
      <c r="C303" s="2">
        <f>VLOOKUP(A303,'TR Repo Index (TONIA)'!$A$3:$H$1849,8,FALSE)</f>
        <v>112.97355554560505</v>
      </c>
      <c r="D303" s="11">
        <v>118.947971370426</v>
      </c>
      <c r="E303" t="b">
        <f t="shared" si="24"/>
        <v>1</v>
      </c>
      <c r="F303" s="1">
        <v>42289</v>
      </c>
      <c r="G303" s="12">
        <v>118.947971370426</v>
      </c>
      <c r="H303" t="b">
        <f t="shared" si="25"/>
        <v>1</v>
      </c>
      <c r="I303" t="b">
        <f t="shared" si="26"/>
        <v>1</v>
      </c>
      <c r="K303" s="1">
        <v>42289</v>
      </c>
      <c r="L303">
        <v>109.150067642327</v>
      </c>
      <c r="M303" t="b">
        <f t="shared" si="27"/>
        <v>1</v>
      </c>
      <c r="N303" s="1">
        <v>42289</v>
      </c>
      <c r="O303">
        <v>109.150067642327</v>
      </c>
      <c r="P303" t="b">
        <f t="shared" si="28"/>
        <v>1</v>
      </c>
      <c r="Q303" t="b">
        <f t="shared" si="29"/>
        <v>1</v>
      </c>
    </row>
    <row r="304" spans="1:17" x14ac:dyDescent="0.25">
      <c r="A304" s="1">
        <v>42296</v>
      </c>
      <c r="B304" s="2">
        <v>119.19226993958701</v>
      </c>
      <c r="C304" s="2">
        <f>VLOOKUP(A304,'TR Repo Index (TONIA)'!$A$3:$H$1849,8,FALSE)</f>
        <v>113.22650142309789</v>
      </c>
      <c r="D304" s="11">
        <v>119.19226993958701</v>
      </c>
      <c r="E304" t="b">
        <f t="shared" si="24"/>
        <v>1</v>
      </c>
      <c r="F304" s="1">
        <v>42296</v>
      </c>
      <c r="G304" s="12">
        <v>119.19226993958701</v>
      </c>
      <c r="H304" t="b">
        <f t="shared" si="25"/>
        <v>1</v>
      </c>
      <c r="I304" t="b">
        <f t="shared" si="26"/>
        <v>1</v>
      </c>
      <c r="K304" s="1">
        <v>42296</v>
      </c>
      <c r="L304">
        <v>109.22676290454901</v>
      </c>
      <c r="M304" t="b">
        <f t="shared" si="27"/>
        <v>1</v>
      </c>
      <c r="N304" s="1">
        <v>42296</v>
      </c>
      <c r="O304">
        <v>109.22676290454901</v>
      </c>
      <c r="P304" t="b">
        <f t="shared" si="28"/>
        <v>1</v>
      </c>
      <c r="Q304" t="b">
        <f t="shared" si="29"/>
        <v>1</v>
      </c>
    </row>
    <row r="305" spans="1:17" x14ac:dyDescent="0.25">
      <c r="A305" s="1">
        <v>42303</v>
      </c>
      <c r="B305" s="2">
        <v>117.81827218274501</v>
      </c>
      <c r="C305" s="2">
        <f>VLOOKUP(A305,'TR Repo Index (TONIA)'!$A$3:$H$1849,8,FALSE)</f>
        <v>113.48315624589443</v>
      </c>
      <c r="D305" s="11">
        <v>117.81827218274501</v>
      </c>
      <c r="E305" t="b">
        <f t="shared" si="24"/>
        <v>1</v>
      </c>
      <c r="F305" s="1">
        <v>42303</v>
      </c>
      <c r="G305" s="12">
        <v>117.81827218274501</v>
      </c>
      <c r="H305" t="b">
        <f t="shared" si="25"/>
        <v>1</v>
      </c>
      <c r="I305" t="b">
        <f t="shared" si="26"/>
        <v>1</v>
      </c>
      <c r="K305" s="1">
        <v>42303</v>
      </c>
      <c r="L305">
        <v>109.229337650581</v>
      </c>
      <c r="M305" t="b">
        <f t="shared" si="27"/>
        <v>1</v>
      </c>
      <c r="N305" s="1">
        <v>42303</v>
      </c>
      <c r="O305">
        <v>109.229337650581</v>
      </c>
      <c r="P305" t="b">
        <f t="shared" si="28"/>
        <v>1</v>
      </c>
      <c r="Q305" t="b">
        <f t="shared" si="29"/>
        <v>1</v>
      </c>
    </row>
    <row r="306" spans="1:17" x14ac:dyDescent="0.25">
      <c r="A306" s="1">
        <v>42310</v>
      </c>
      <c r="B306" s="2">
        <v>117.929430492686</v>
      </c>
      <c r="C306" s="2">
        <f>VLOOKUP(A306,'TR Repo Index (TONIA)'!$A$3:$H$1849,8,FALSE)</f>
        <v>113.73746320104148</v>
      </c>
      <c r="D306" s="11">
        <v>117.929430492686</v>
      </c>
      <c r="E306" t="b">
        <f t="shared" si="24"/>
        <v>1</v>
      </c>
      <c r="F306" s="1">
        <v>42310</v>
      </c>
      <c r="G306" s="12">
        <v>117.929430492686</v>
      </c>
      <c r="H306" t="b">
        <f t="shared" si="25"/>
        <v>1</v>
      </c>
      <c r="I306" t="b">
        <f t="shared" si="26"/>
        <v>1</v>
      </c>
      <c r="K306" s="1">
        <v>42310</v>
      </c>
      <c r="L306">
        <v>109.397367285013</v>
      </c>
      <c r="M306" t="b">
        <f t="shared" si="27"/>
        <v>1</v>
      </c>
      <c r="N306" s="1">
        <v>42310</v>
      </c>
      <c r="O306">
        <v>109.397367285013</v>
      </c>
      <c r="P306" t="b">
        <f t="shared" si="28"/>
        <v>1</v>
      </c>
      <c r="Q306" t="b">
        <f t="shared" si="29"/>
        <v>1</v>
      </c>
    </row>
    <row r="307" spans="1:17" x14ac:dyDescent="0.25">
      <c r="A307" s="1">
        <v>42317</v>
      </c>
      <c r="B307" s="2">
        <v>117.449784376152</v>
      </c>
      <c r="C307" s="2">
        <f>VLOOKUP(A307,'TR Repo Index (TONIA)'!$A$3:$H$1849,8,FALSE)</f>
        <v>114.16434494779196</v>
      </c>
      <c r="D307" s="11">
        <v>117.449784376152</v>
      </c>
      <c r="E307" t="b">
        <f t="shared" si="24"/>
        <v>1</v>
      </c>
      <c r="F307" s="1">
        <v>42317</v>
      </c>
      <c r="G307" s="12">
        <v>117.449784376152</v>
      </c>
      <c r="H307" t="b">
        <f t="shared" si="25"/>
        <v>1</v>
      </c>
      <c r="I307" t="b">
        <f t="shared" si="26"/>
        <v>1</v>
      </c>
      <c r="K307" s="1">
        <v>42317</v>
      </c>
      <c r="L307">
        <v>109.44022515338</v>
      </c>
      <c r="M307" t="b">
        <f t="shared" si="27"/>
        <v>1</v>
      </c>
      <c r="N307" s="1">
        <v>42317</v>
      </c>
      <c r="O307">
        <v>109.44022515338</v>
      </c>
      <c r="P307" t="b">
        <f t="shared" si="28"/>
        <v>1</v>
      </c>
      <c r="Q307" t="b">
        <f t="shared" si="29"/>
        <v>1</v>
      </c>
    </row>
    <row r="308" spans="1:17" x14ac:dyDescent="0.25">
      <c r="A308" s="1">
        <v>42324</v>
      </c>
      <c r="B308" s="2">
        <v>117.066633202792</v>
      </c>
      <c r="C308" s="2">
        <f>VLOOKUP(A308,'TR Repo Index (TONIA)'!$A$3:$H$1849,8,FALSE)</f>
        <v>114.55479116395813</v>
      </c>
      <c r="D308" s="11">
        <v>117.066633202792</v>
      </c>
      <c r="E308" t="b">
        <f t="shared" si="24"/>
        <v>1</v>
      </c>
      <c r="F308" s="1">
        <v>42324</v>
      </c>
      <c r="G308" s="12">
        <v>117.066633202792</v>
      </c>
      <c r="H308" t="b">
        <f t="shared" si="25"/>
        <v>1</v>
      </c>
      <c r="I308" t="b">
        <f t="shared" si="26"/>
        <v>1</v>
      </c>
      <c r="K308" s="1">
        <v>42324</v>
      </c>
      <c r="L308">
        <v>109.50252465819401</v>
      </c>
      <c r="M308" t="b">
        <f t="shared" si="27"/>
        <v>1</v>
      </c>
      <c r="N308" s="1">
        <v>42324</v>
      </c>
      <c r="O308">
        <v>109.50252465819401</v>
      </c>
      <c r="P308" t="b">
        <f t="shared" si="28"/>
        <v>1</v>
      </c>
      <c r="Q308" t="b">
        <f t="shared" si="29"/>
        <v>1</v>
      </c>
    </row>
    <row r="309" spans="1:17" x14ac:dyDescent="0.25">
      <c r="A309" s="1">
        <v>42331</v>
      </c>
      <c r="B309" s="2">
        <v>117.00434234015199</v>
      </c>
      <c r="C309" s="2">
        <f>VLOOKUP(A309,'TR Repo Index (TONIA)'!$A$3:$H$1849,8,FALSE)</f>
        <v>114.83426751677574</v>
      </c>
      <c r="D309" s="11">
        <v>117.00434234015199</v>
      </c>
      <c r="E309" t="b">
        <f t="shared" si="24"/>
        <v>1</v>
      </c>
      <c r="F309" s="1">
        <v>42331</v>
      </c>
      <c r="G309" s="12">
        <v>117.00434234015199</v>
      </c>
      <c r="H309" t="b">
        <f t="shared" si="25"/>
        <v>1</v>
      </c>
      <c r="I309" t="b">
        <f t="shared" si="26"/>
        <v>1</v>
      </c>
      <c r="K309" s="1">
        <v>42331</v>
      </c>
      <c r="L309">
        <v>109.624349304234</v>
      </c>
      <c r="M309" t="b">
        <f t="shared" si="27"/>
        <v>1</v>
      </c>
      <c r="N309" s="1">
        <v>42331</v>
      </c>
      <c r="O309">
        <v>109.624349304234</v>
      </c>
      <c r="P309" t="b">
        <f t="shared" si="28"/>
        <v>1</v>
      </c>
      <c r="Q309" t="b">
        <f t="shared" si="29"/>
        <v>1</v>
      </c>
    </row>
    <row r="310" spans="1:17" x14ac:dyDescent="0.25">
      <c r="A310" s="1">
        <v>42338</v>
      </c>
      <c r="B310" s="2">
        <v>117.982454810908</v>
      </c>
      <c r="C310" s="2">
        <f>VLOOKUP(A310,'TR Repo Index (TONIA)'!$A$3:$H$1849,8,FALSE)</f>
        <v>115.22950640591147</v>
      </c>
      <c r="D310" s="11">
        <v>117.982454810908</v>
      </c>
      <c r="E310" t="b">
        <f t="shared" si="24"/>
        <v>1</v>
      </c>
      <c r="F310" s="1">
        <v>42338</v>
      </c>
      <c r="G310" s="12">
        <v>117.982454810908</v>
      </c>
      <c r="H310" t="b">
        <f t="shared" si="25"/>
        <v>1</v>
      </c>
      <c r="I310" t="b">
        <f t="shared" si="26"/>
        <v>1</v>
      </c>
      <c r="K310" s="1">
        <v>42338</v>
      </c>
      <c r="L310">
        <v>109.83564590762001</v>
      </c>
      <c r="M310" t="b">
        <f t="shared" si="27"/>
        <v>1</v>
      </c>
      <c r="N310" s="1">
        <v>42338</v>
      </c>
      <c r="O310">
        <v>109.83564590762001</v>
      </c>
      <c r="P310" t="b">
        <f t="shared" si="28"/>
        <v>1</v>
      </c>
      <c r="Q310" t="b">
        <f t="shared" si="29"/>
        <v>1</v>
      </c>
    </row>
    <row r="311" spans="1:17" x14ac:dyDescent="0.25">
      <c r="A311" s="1">
        <v>42345</v>
      </c>
      <c r="B311" s="2">
        <v>117.019646006988</v>
      </c>
      <c r="C311" s="2">
        <f>VLOOKUP(A311,'TR Repo Index (TONIA)'!$A$3:$H$1849,8,FALSE)</f>
        <v>115.43551929284317</v>
      </c>
      <c r="D311" s="11">
        <v>117.019646006988</v>
      </c>
      <c r="E311" t="b">
        <f t="shared" si="24"/>
        <v>1</v>
      </c>
      <c r="F311" s="1">
        <v>42345</v>
      </c>
      <c r="G311" s="12">
        <v>117.019646006988</v>
      </c>
      <c r="H311" t="b">
        <f t="shared" si="25"/>
        <v>1</v>
      </c>
      <c r="I311" t="b">
        <f t="shared" si="26"/>
        <v>1</v>
      </c>
      <c r="K311" s="1">
        <v>42345</v>
      </c>
      <c r="L311">
        <v>109.989986928047</v>
      </c>
      <c r="M311" t="b">
        <f t="shared" si="27"/>
        <v>1</v>
      </c>
      <c r="N311" s="1">
        <v>42345</v>
      </c>
      <c r="O311">
        <v>109.989986928047</v>
      </c>
      <c r="P311" t="b">
        <f t="shared" si="28"/>
        <v>1</v>
      </c>
      <c r="Q311" t="b">
        <f t="shared" si="29"/>
        <v>1</v>
      </c>
    </row>
    <row r="312" spans="1:17" x14ac:dyDescent="0.25">
      <c r="A312" s="1">
        <v>42352</v>
      </c>
      <c r="B312" s="2">
        <v>116.35378532232301</v>
      </c>
      <c r="C312" s="2">
        <f>VLOOKUP(A312,'TR Repo Index (TONIA)'!$A$3:$H$1849,8,FALSE)</f>
        <v>115.72009990936043</v>
      </c>
      <c r="D312" s="11">
        <v>116.35378532232301</v>
      </c>
      <c r="E312" t="b">
        <f t="shared" si="24"/>
        <v>1</v>
      </c>
      <c r="F312" s="1">
        <v>42352</v>
      </c>
      <c r="G312" s="12">
        <v>116.35378532232301</v>
      </c>
      <c r="H312" t="b">
        <f t="shared" si="25"/>
        <v>1</v>
      </c>
      <c r="I312" t="b">
        <f t="shared" si="26"/>
        <v>1</v>
      </c>
      <c r="K312" s="1">
        <v>42352</v>
      </c>
      <c r="L312">
        <v>110.18491778867801</v>
      </c>
      <c r="M312" t="b">
        <f t="shared" si="27"/>
        <v>1</v>
      </c>
      <c r="N312" s="1">
        <v>42352</v>
      </c>
      <c r="O312">
        <v>110.18491778867801</v>
      </c>
      <c r="P312" t="b">
        <f t="shared" si="28"/>
        <v>1</v>
      </c>
      <c r="Q312" t="b">
        <f t="shared" si="29"/>
        <v>1</v>
      </c>
    </row>
    <row r="313" spans="1:17" x14ac:dyDescent="0.25">
      <c r="A313" s="1">
        <v>42359</v>
      </c>
      <c r="B313" s="2">
        <v>116.303173928776</v>
      </c>
      <c r="C313" s="2">
        <f>VLOOKUP(A313,'TR Repo Index (TONIA)'!$A$3:$H$1849,8,FALSE)</f>
        <v>117.85841801474831</v>
      </c>
      <c r="D313" s="11">
        <v>116.303173928776</v>
      </c>
      <c r="E313" t="b">
        <f t="shared" si="24"/>
        <v>1</v>
      </c>
      <c r="F313" s="1">
        <v>42359</v>
      </c>
      <c r="G313" s="12">
        <v>116.303173928776</v>
      </c>
      <c r="H313" t="b">
        <f t="shared" si="25"/>
        <v>1</v>
      </c>
      <c r="I313" t="b">
        <f t="shared" si="26"/>
        <v>1</v>
      </c>
      <c r="K313" s="1">
        <v>42359</v>
      </c>
      <c r="L313">
        <v>110.363444276861</v>
      </c>
      <c r="M313" t="b">
        <f t="shared" si="27"/>
        <v>1</v>
      </c>
      <c r="N313" s="1">
        <v>42359</v>
      </c>
      <c r="O313">
        <v>110.363444276861</v>
      </c>
      <c r="P313" t="b">
        <f t="shared" si="28"/>
        <v>1</v>
      </c>
      <c r="Q313" t="b">
        <f t="shared" si="29"/>
        <v>1</v>
      </c>
    </row>
    <row r="314" spans="1:17" x14ac:dyDescent="0.25">
      <c r="A314" s="1">
        <v>42366</v>
      </c>
      <c r="B314" s="2">
        <v>114.17445879844701</v>
      </c>
      <c r="C314" s="2">
        <f>VLOOKUP(A314,'TR Repo Index (TONIA)'!$A$3:$H$1849,8,FALSE)</f>
        <v>119.13817945778166</v>
      </c>
      <c r="D314" s="11">
        <v>114.17445879844701</v>
      </c>
      <c r="E314" t="b">
        <f t="shared" si="24"/>
        <v>1</v>
      </c>
      <c r="F314" s="1">
        <v>42366</v>
      </c>
      <c r="G314" s="12">
        <v>114.17445879844701</v>
      </c>
      <c r="H314" t="b">
        <f t="shared" si="25"/>
        <v>1</v>
      </c>
      <c r="I314" t="b">
        <f t="shared" si="26"/>
        <v>1</v>
      </c>
      <c r="K314" s="1">
        <v>42366</v>
      </c>
      <c r="L314">
        <v>110.545682113412</v>
      </c>
      <c r="M314" t="b">
        <f t="shared" si="27"/>
        <v>1</v>
      </c>
      <c r="N314" s="1">
        <v>42366</v>
      </c>
      <c r="O314">
        <v>110.545682113412</v>
      </c>
      <c r="P314" t="b">
        <f t="shared" si="28"/>
        <v>1</v>
      </c>
      <c r="Q314" t="b">
        <f t="shared" si="29"/>
        <v>1</v>
      </c>
    </row>
    <row r="315" spans="1:17" x14ac:dyDescent="0.25">
      <c r="A315" s="1">
        <v>42374</v>
      </c>
      <c r="B315" s="2">
        <v>111.798297049479</v>
      </c>
      <c r="C315" s="2">
        <f>VLOOKUP(A315,'TR Repo Index (TONIA)'!$A$3:$H$1849,8,FALSE)</f>
        <v>120.14042359913152</v>
      </c>
      <c r="D315" s="11">
        <v>111.798297049479</v>
      </c>
      <c r="E315" t="b">
        <f t="shared" si="24"/>
        <v>1</v>
      </c>
      <c r="F315" s="1">
        <v>42374</v>
      </c>
      <c r="G315" s="12">
        <v>111.798297049479</v>
      </c>
      <c r="H315" t="b">
        <f t="shared" si="25"/>
        <v>1</v>
      </c>
      <c r="I315" t="b">
        <f t="shared" si="26"/>
        <v>1</v>
      </c>
      <c r="K315" s="1">
        <v>42374</v>
      </c>
      <c r="L315">
        <v>110.781370773638</v>
      </c>
      <c r="M315" t="b">
        <f t="shared" si="27"/>
        <v>1</v>
      </c>
      <c r="N315" s="1">
        <v>42374</v>
      </c>
      <c r="O315">
        <v>110.781370773638</v>
      </c>
      <c r="P315" t="b">
        <f t="shared" si="28"/>
        <v>1</v>
      </c>
      <c r="Q315" t="b">
        <f t="shared" si="29"/>
        <v>1</v>
      </c>
    </row>
    <row r="316" spans="1:17" x14ac:dyDescent="0.25">
      <c r="A316" s="1">
        <v>42380</v>
      </c>
      <c r="B316" s="2">
        <v>112.008254102126</v>
      </c>
      <c r="C316" s="2">
        <f>VLOOKUP(A316,'TR Repo Index (TONIA)'!$A$3:$H$1849,8,FALSE)</f>
        <v>120.80759357552317</v>
      </c>
      <c r="D316" s="11">
        <v>112.008254102126</v>
      </c>
      <c r="E316" t="b">
        <f t="shared" si="24"/>
        <v>1</v>
      </c>
      <c r="F316" s="1">
        <v>42380</v>
      </c>
      <c r="G316" s="12">
        <v>112.008254102126</v>
      </c>
      <c r="H316" t="b">
        <f t="shared" si="25"/>
        <v>1</v>
      </c>
      <c r="I316" t="b">
        <f t="shared" si="26"/>
        <v>1</v>
      </c>
      <c r="K316" s="1">
        <v>42380</v>
      </c>
      <c r="L316">
        <v>110.97817124851299</v>
      </c>
      <c r="M316" t="b">
        <f t="shared" si="27"/>
        <v>1</v>
      </c>
      <c r="N316" s="1">
        <v>42380</v>
      </c>
      <c r="O316">
        <v>110.97817124851299</v>
      </c>
      <c r="P316" t="b">
        <f t="shared" si="28"/>
        <v>1</v>
      </c>
      <c r="Q316" t="b">
        <f t="shared" si="29"/>
        <v>1</v>
      </c>
    </row>
    <row r="317" spans="1:17" x14ac:dyDescent="0.25">
      <c r="A317" s="1">
        <v>42387</v>
      </c>
      <c r="B317" s="2">
        <v>112.24529824812799</v>
      </c>
      <c r="C317" s="2">
        <f>VLOOKUP(A317,'TR Repo Index (TONIA)'!$A$3:$H$1849,8,FALSE)</f>
        <v>121.66885411740972</v>
      </c>
      <c r="D317" s="11">
        <v>112.24529824812799</v>
      </c>
      <c r="E317" t="b">
        <f t="shared" si="24"/>
        <v>1</v>
      </c>
      <c r="F317" s="1">
        <v>42387</v>
      </c>
      <c r="G317" s="12">
        <v>112.24529824812799</v>
      </c>
      <c r="H317" t="b">
        <f t="shared" si="25"/>
        <v>1</v>
      </c>
      <c r="I317" t="b">
        <f t="shared" si="26"/>
        <v>1</v>
      </c>
      <c r="K317" s="1">
        <v>42387</v>
      </c>
      <c r="L317">
        <v>111.18782721334</v>
      </c>
      <c r="M317" t="b">
        <f t="shared" si="27"/>
        <v>1</v>
      </c>
      <c r="N317" s="1">
        <v>42387</v>
      </c>
      <c r="O317">
        <v>111.18782721334</v>
      </c>
      <c r="P317" t="b">
        <f t="shared" si="28"/>
        <v>1</v>
      </c>
      <c r="Q317" t="b">
        <f t="shared" si="29"/>
        <v>1</v>
      </c>
    </row>
    <row r="318" spans="1:17" x14ac:dyDescent="0.25">
      <c r="A318" s="1">
        <v>42394</v>
      </c>
      <c r="B318" s="2">
        <v>112.29812987600501</v>
      </c>
      <c r="C318" s="2">
        <f>VLOOKUP(A318,'TR Repo Index (TONIA)'!$A$3:$H$1849,8,FALSE)</f>
        <v>122.23404029300237</v>
      </c>
      <c r="D318" s="11">
        <v>112.29812987600501</v>
      </c>
      <c r="E318" t="b">
        <f t="shared" si="24"/>
        <v>1</v>
      </c>
      <c r="F318" s="1">
        <v>42394</v>
      </c>
      <c r="G318" s="12">
        <v>112.29812987600501</v>
      </c>
      <c r="H318" t="b">
        <f t="shared" si="25"/>
        <v>1</v>
      </c>
      <c r="I318" t="b">
        <f t="shared" si="26"/>
        <v>1</v>
      </c>
      <c r="K318" s="1">
        <v>42394</v>
      </c>
      <c r="L318">
        <v>111.34114211140199</v>
      </c>
      <c r="M318" t="b">
        <f t="shared" si="27"/>
        <v>1</v>
      </c>
      <c r="N318" s="1">
        <v>42394</v>
      </c>
      <c r="O318">
        <v>111.34114211140199</v>
      </c>
      <c r="P318" t="b">
        <f t="shared" si="28"/>
        <v>1</v>
      </c>
      <c r="Q318" t="b">
        <f t="shared" si="29"/>
        <v>1</v>
      </c>
    </row>
    <row r="319" spans="1:17" x14ac:dyDescent="0.25">
      <c r="A319" s="1">
        <v>42401</v>
      </c>
      <c r="B319" s="2">
        <v>112.630882109243</v>
      </c>
      <c r="C319" s="2">
        <f>VLOOKUP(A319,'TR Repo Index (TONIA)'!$A$3:$H$1849,8,FALSE)</f>
        <v>122.67897909176963</v>
      </c>
      <c r="D319" s="11">
        <v>112.630882109243</v>
      </c>
      <c r="E319" t="b">
        <f t="shared" si="24"/>
        <v>1</v>
      </c>
      <c r="F319" s="1">
        <v>42401</v>
      </c>
      <c r="G319" s="12">
        <v>112.630882109243</v>
      </c>
      <c r="H319" t="b">
        <f t="shared" si="25"/>
        <v>1</v>
      </c>
      <c r="I319" t="b">
        <f t="shared" si="26"/>
        <v>1</v>
      </c>
      <c r="K319" s="1">
        <v>42401</v>
      </c>
      <c r="L319">
        <v>111.569881162024</v>
      </c>
      <c r="M319" t="b">
        <f t="shared" si="27"/>
        <v>1</v>
      </c>
      <c r="N319" s="1">
        <v>42401</v>
      </c>
      <c r="O319">
        <v>111.569881162024</v>
      </c>
      <c r="P319" t="b">
        <f t="shared" si="28"/>
        <v>1</v>
      </c>
      <c r="Q319" t="b">
        <f t="shared" si="29"/>
        <v>1</v>
      </c>
    </row>
    <row r="320" spans="1:17" x14ac:dyDescent="0.25">
      <c r="A320" s="1">
        <v>42408</v>
      </c>
      <c r="B320" s="2">
        <v>112.352596042057</v>
      </c>
      <c r="C320" s="2">
        <f>VLOOKUP(A320,'TR Repo Index (TONIA)'!$A$3:$H$1849,8,FALSE)</f>
        <v>122.98294839162519</v>
      </c>
      <c r="D320" s="11">
        <v>112.352596042057</v>
      </c>
      <c r="E320" t="b">
        <f t="shared" si="24"/>
        <v>1</v>
      </c>
      <c r="F320" s="1">
        <v>42408</v>
      </c>
      <c r="G320" s="12">
        <v>112.352596042057</v>
      </c>
      <c r="H320" t="b">
        <f t="shared" si="25"/>
        <v>1</v>
      </c>
      <c r="I320" t="b">
        <f t="shared" si="26"/>
        <v>1</v>
      </c>
      <c r="K320" s="1">
        <v>42408</v>
      </c>
      <c r="L320">
        <v>111.77826306426699</v>
      </c>
      <c r="M320" t="b">
        <f t="shared" si="27"/>
        <v>1</v>
      </c>
      <c r="N320" s="1">
        <v>42408</v>
      </c>
      <c r="O320">
        <v>111.77826306426699</v>
      </c>
      <c r="P320" t="b">
        <f t="shared" si="28"/>
        <v>1</v>
      </c>
      <c r="Q320" t="b">
        <f t="shared" si="29"/>
        <v>1</v>
      </c>
    </row>
    <row r="321" spans="1:17" x14ac:dyDescent="0.25">
      <c r="A321" s="1">
        <v>42415</v>
      </c>
      <c r="B321" s="2">
        <v>112.510068306633</v>
      </c>
      <c r="C321" s="2">
        <f>VLOOKUP(A321,'TR Repo Index (TONIA)'!$A$3:$H$1849,8,FALSE)</f>
        <v>123.23643579894963</v>
      </c>
      <c r="D321" s="11">
        <v>112.510068306633</v>
      </c>
      <c r="E321" t="b">
        <f t="shared" si="24"/>
        <v>1</v>
      </c>
      <c r="F321" s="1">
        <v>42415</v>
      </c>
      <c r="G321" s="12">
        <v>112.510068306633</v>
      </c>
      <c r="H321" t="b">
        <f t="shared" si="25"/>
        <v>1</v>
      </c>
      <c r="I321" t="b">
        <f t="shared" si="26"/>
        <v>1</v>
      </c>
      <c r="K321" s="1">
        <v>42415</v>
      </c>
      <c r="L321">
        <v>111.969791004347</v>
      </c>
      <c r="M321" t="b">
        <f t="shared" si="27"/>
        <v>1</v>
      </c>
      <c r="N321" s="1">
        <v>42415</v>
      </c>
      <c r="O321">
        <v>111.969791004347</v>
      </c>
      <c r="P321" t="b">
        <f t="shared" si="28"/>
        <v>1</v>
      </c>
      <c r="Q321" t="b">
        <f t="shared" si="29"/>
        <v>1</v>
      </c>
    </row>
    <row r="322" spans="1:17" x14ac:dyDescent="0.25">
      <c r="A322" s="1">
        <v>42422</v>
      </c>
      <c r="B322" s="2">
        <v>110.824838114838</v>
      </c>
      <c r="C322" s="2">
        <f>VLOOKUP(A322,'TR Repo Index (TONIA)'!$A$3:$H$1849,8,FALSE)</f>
        <v>123.48990967060872</v>
      </c>
      <c r="D322" s="11">
        <v>110.824838114838</v>
      </c>
      <c r="E322" t="b">
        <f t="shared" si="24"/>
        <v>1</v>
      </c>
      <c r="F322" s="1">
        <v>42422</v>
      </c>
      <c r="G322" s="12">
        <v>110.824838114838</v>
      </c>
      <c r="H322" t="b">
        <f t="shared" si="25"/>
        <v>1</v>
      </c>
      <c r="I322" t="b">
        <f t="shared" si="26"/>
        <v>1</v>
      </c>
      <c r="K322" s="1">
        <v>42422</v>
      </c>
      <c r="L322">
        <v>112.157745839306</v>
      </c>
      <c r="M322" t="b">
        <f t="shared" si="27"/>
        <v>1</v>
      </c>
      <c r="N322" s="1">
        <v>42422</v>
      </c>
      <c r="O322">
        <v>112.157745839306</v>
      </c>
      <c r="P322" t="b">
        <f t="shared" si="28"/>
        <v>1</v>
      </c>
      <c r="Q322" t="b">
        <f t="shared" si="29"/>
        <v>1</v>
      </c>
    </row>
    <row r="323" spans="1:17" x14ac:dyDescent="0.25">
      <c r="A323" s="1">
        <v>42429</v>
      </c>
      <c r="B323" s="2">
        <v>110.791706813242</v>
      </c>
      <c r="C323" s="2">
        <f>VLOOKUP(A323,'TR Repo Index (TONIA)'!$A$3:$H$1849,8,FALSE)</f>
        <v>123.74387114356141</v>
      </c>
      <c r="D323" s="11">
        <v>110.791706813242</v>
      </c>
      <c r="E323" t="b">
        <f t="shared" ref="E323:E386" si="30">B323=D323</f>
        <v>1</v>
      </c>
      <c r="F323" s="1">
        <v>42429</v>
      </c>
      <c r="G323" s="12">
        <v>110.791706813242</v>
      </c>
      <c r="H323" t="b">
        <f t="shared" ref="H323:H386" si="31">F323=A323</f>
        <v>1</v>
      </c>
      <c r="I323" t="b">
        <f t="shared" ref="I323:I386" si="32">G323=D323</f>
        <v>1</v>
      </c>
      <c r="K323" s="1">
        <v>42429</v>
      </c>
      <c r="L323">
        <v>112.360957756266</v>
      </c>
      <c r="M323" t="b">
        <f t="shared" ref="M323:M386" si="33">K323=A323</f>
        <v>1</v>
      </c>
      <c r="N323" s="1">
        <v>42429</v>
      </c>
      <c r="O323">
        <v>112.360957756266</v>
      </c>
      <c r="P323" t="b">
        <f t="shared" ref="P323:P386" si="34">K323=N323</f>
        <v>1</v>
      </c>
      <c r="Q323" t="b">
        <f t="shared" ref="Q323:Q386" si="35">L323=O323</f>
        <v>1</v>
      </c>
    </row>
    <row r="324" spans="1:17" x14ac:dyDescent="0.25">
      <c r="A324" s="1">
        <v>42438</v>
      </c>
      <c r="B324" s="2">
        <v>111.07338100248001</v>
      </c>
      <c r="C324" s="2">
        <f>VLOOKUP(A324,'TR Repo Index (TONIA)'!$A$3:$H$1849,8,FALSE)</f>
        <v>124.04930707848084</v>
      </c>
      <c r="D324" s="11">
        <v>111.07338100248001</v>
      </c>
      <c r="E324" t="b">
        <f t="shared" si="30"/>
        <v>1</v>
      </c>
      <c r="F324" s="1">
        <v>42438</v>
      </c>
      <c r="G324" s="12">
        <v>111.07338100248001</v>
      </c>
      <c r="H324" t="b">
        <f t="shared" si="31"/>
        <v>1</v>
      </c>
      <c r="I324" t="b">
        <f t="shared" si="32"/>
        <v>1</v>
      </c>
      <c r="K324" s="1">
        <v>42438</v>
      </c>
      <c r="L324">
        <v>112.67656902110301</v>
      </c>
      <c r="M324" t="b">
        <f t="shared" si="33"/>
        <v>1</v>
      </c>
      <c r="N324" s="1">
        <v>42438</v>
      </c>
      <c r="O324">
        <v>112.67656902110301</v>
      </c>
      <c r="P324" t="b">
        <f t="shared" si="34"/>
        <v>1</v>
      </c>
      <c r="Q324" t="b">
        <f t="shared" si="35"/>
        <v>1</v>
      </c>
    </row>
    <row r="325" spans="1:17" x14ac:dyDescent="0.25">
      <c r="A325" s="1">
        <v>42443</v>
      </c>
      <c r="B325" s="2">
        <v>112.37892314275</v>
      </c>
      <c r="C325" s="2">
        <f>VLOOKUP(A325,'TR Repo Index (TONIA)'!$A$3:$H$1849,8,FALSE)</f>
        <v>124.20230785156635</v>
      </c>
      <c r="D325" s="11">
        <v>112.37892314275</v>
      </c>
      <c r="E325" t="b">
        <f t="shared" si="30"/>
        <v>1</v>
      </c>
      <c r="F325" s="1">
        <v>42443</v>
      </c>
      <c r="G325" s="12">
        <v>112.37892314275</v>
      </c>
      <c r="H325" t="b">
        <f t="shared" si="31"/>
        <v>1</v>
      </c>
      <c r="I325" t="b">
        <f t="shared" si="32"/>
        <v>1</v>
      </c>
      <c r="K325" s="1">
        <v>42443</v>
      </c>
      <c r="L325">
        <v>112.801609412592</v>
      </c>
      <c r="M325" t="b">
        <f t="shared" si="33"/>
        <v>1</v>
      </c>
      <c r="N325" s="1">
        <v>42443</v>
      </c>
      <c r="O325">
        <v>112.801609412592</v>
      </c>
      <c r="P325" t="b">
        <f t="shared" si="34"/>
        <v>1</v>
      </c>
      <c r="Q325" t="b">
        <f t="shared" si="35"/>
        <v>1</v>
      </c>
    </row>
    <row r="326" spans="1:17" x14ac:dyDescent="0.25">
      <c r="A326" s="1">
        <v>42453</v>
      </c>
      <c r="B326" s="2">
        <v>112.64553264005301</v>
      </c>
      <c r="C326" s="2">
        <f>VLOOKUP(A326,'TR Repo Index (TONIA)'!$A$3:$H$1849,8,FALSE)</f>
        <v>124.45772815981435</v>
      </c>
      <c r="D326" s="11">
        <v>112.64553264005301</v>
      </c>
      <c r="E326" t="b">
        <f t="shared" si="30"/>
        <v>1</v>
      </c>
      <c r="F326" s="1">
        <v>42453</v>
      </c>
      <c r="G326" s="12">
        <v>112.64553264005301</v>
      </c>
      <c r="H326" t="b">
        <f t="shared" si="31"/>
        <v>1</v>
      </c>
      <c r="I326" t="b">
        <f t="shared" si="32"/>
        <v>1</v>
      </c>
      <c r="K326" s="1">
        <v>42453</v>
      </c>
      <c r="L326">
        <v>113.20837421338901</v>
      </c>
      <c r="M326" t="b">
        <f t="shared" si="33"/>
        <v>1</v>
      </c>
      <c r="N326" s="1">
        <v>42453</v>
      </c>
      <c r="O326">
        <v>113.20837421338901</v>
      </c>
      <c r="P326" t="b">
        <f t="shared" si="34"/>
        <v>1</v>
      </c>
      <c r="Q326" t="b">
        <f t="shared" si="35"/>
        <v>1</v>
      </c>
    </row>
    <row r="327" spans="1:17" x14ac:dyDescent="0.25">
      <c r="A327" s="1">
        <v>42457</v>
      </c>
      <c r="B327" s="2">
        <v>112.721548217433</v>
      </c>
      <c r="C327" s="2">
        <f>VLOOKUP(A327,'TR Repo Index (TONIA)'!$A$3:$H$1849,8,FALSE)</f>
        <v>124.56004457017126</v>
      </c>
      <c r="D327" s="11">
        <v>112.721548217433</v>
      </c>
      <c r="E327" t="b">
        <f t="shared" si="30"/>
        <v>1</v>
      </c>
      <c r="F327" s="1">
        <v>42457</v>
      </c>
      <c r="G327" s="12">
        <v>112.721548217433</v>
      </c>
      <c r="H327" t="b">
        <f t="shared" si="31"/>
        <v>1</v>
      </c>
      <c r="I327" t="b">
        <f t="shared" si="32"/>
        <v>1</v>
      </c>
      <c r="K327" s="1">
        <v>42457</v>
      </c>
      <c r="L327">
        <v>113.32602034163401</v>
      </c>
      <c r="M327" t="b">
        <f t="shared" si="33"/>
        <v>1</v>
      </c>
      <c r="N327" s="1">
        <v>42457</v>
      </c>
      <c r="O327">
        <v>113.32602034163401</v>
      </c>
      <c r="P327" t="b">
        <f t="shared" si="34"/>
        <v>1</v>
      </c>
      <c r="Q327" t="b">
        <f t="shared" si="35"/>
        <v>1</v>
      </c>
    </row>
    <row r="328" spans="1:17" x14ac:dyDescent="0.25">
      <c r="A328" s="1">
        <v>42464</v>
      </c>
      <c r="B328" s="2">
        <v>112.86369629181399</v>
      </c>
      <c r="C328" s="2">
        <f>VLOOKUP(A328,'TR Repo Index (TONIA)'!$A$3:$H$1849,8,FALSE)</f>
        <v>124.81610977113682</v>
      </c>
      <c r="D328" s="11">
        <v>112.86369629181399</v>
      </c>
      <c r="E328" t="b">
        <f t="shared" si="30"/>
        <v>1</v>
      </c>
      <c r="F328" s="1">
        <v>42464</v>
      </c>
      <c r="G328" s="12">
        <v>112.86369629181399</v>
      </c>
      <c r="H328" t="b">
        <f t="shared" si="31"/>
        <v>1</v>
      </c>
      <c r="I328" t="b">
        <f t="shared" si="32"/>
        <v>1</v>
      </c>
      <c r="K328" s="1">
        <v>42464</v>
      </c>
      <c r="L328">
        <v>113.56860012741301</v>
      </c>
      <c r="M328" t="b">
        <f t="shared" si="33"/>
        <v>1</v>
      </c>
      <c r="N328" s="1">
        <v>42464</v>
      </c>
      <c r="O328">
        <v>113.56860012741301</v>
      </c>
      <c r="P328" t="b">
        <f t="shared" si="34"/>
        <v>1</v>
      </c>
      <c r="Q328" t="b">
        <f t="shared" si="35"/>
        <v>1</v>
      </c>
    </row>
    <row r="329" spans="1:17" x14ac:dyDescent="0.25">
      <c r="A329" s="1">
        <v>42471</v>
      </c>
      <c r="B329" s="2">
        <v>112.439049981602</v>
      </c>
      <c r="C329" s="2">
        <f>VLOOKUP(A329,'TR Repo Index (TONIA)'!$A$3:$H$1849,8,FALSE)</f>
        <v>125.07293604688044</v>
      </c>
      <c r="D329" s="11">
        <v>112.439049981602</v>
      </c>
      <c r="E329" t="b">
        <f t="shared" si="30"/>
        <v>1</v>
      </c>
      <c r="F329" s="1">
        <v>42471</v>
      </c>
      <c r="G329" s="12">
        <v>112.439049981602</v>
      </c>
      <c r="H329" t="b">
        <f t="shared" si="31"/>
        <v>1</v>
      </c>
      <c r="I329" t="b">
        <f t="shared" si="32"/>
        <v>1</v>
      </c>
      <c r="K329" s="1">
        <v>42471</v>
      </c>
      <c r="L329">
        <v>113.641098016174</v>
      </c>
      <c r="M329" t="b">
        <f t="shared" si="33"/>
        <v>1</v>
      </c>
      <c r="N329" s="1">
        <v>42471</v>
      </c>
      <c r="O329">
        <v>113.641098016174</v>
      </c>
      <c r="P329" t="b">
        <f t="shared" si="34"/>
        <v>1</v>
      </c>
      <c r="Q329" t="b">
        <f t="shared" si="35"/>
        <v>1</v>
      </c>
    </row>
    <row r="330" spans="1:17" x14ac:dyDescent="0.25">
      <c r="A330" s="1">
        <v>42478</v>
      </c>
      <c r="B330" s="2">
        <v>112.0329141121</v>
      </c>
      <c r="C330" s="2">
        <f>VLOOKUP(A330,'TR Repo Index (TONIA)'!$A$3:$H$1849,8,FALSE)</f>
        <v>125.33016155898358</v>
      </c>
      <c r="D330" s="11">
        <v>112.0329141121</v>
      </c>
      <c r="E330" t="b">
        <f t="shared" si="30"/>
        <v>1</v>
      </c>
      <c r="F330" s="1">
        <v>42478</v>
      </c>
      <c r="G330" s="12">
        <v>112.0329141121</v>
      </c>
      <c r="H330" t="b">
        <f t="shared" si="31"/>
        <v>1</v>
      </c>
      <c r="I330" t="b">
        <f t="shared" si="32"/>
        <v>1</v>
      </c>
      <c r="K330" s="1">
        <v>42478</v>
      </c>
      <c r="L330">
        <v>113.77340780186699</v>
      </c>
      <c r="M330" t="b">
        <f t="shared" si="33"/>
        <v>1</v>
      </c>
      <c r="N330" s="1">
        <v>42478</v>
      </c>
      <c r="O330">
        <v>113.77340780186699</v>
      </c>
      <c r="P330" t="b">
        <f t="shared" si="34"/>
        <v>1</v>
      </c>
      <c r="Q330" t="b">
        <f t="shared" si="35"/>
        <v>1</v>
      </c>
    </row>
    <row r="331" spans="1:17" x14ac:dyDescent="0.25">
      <c r="A331" s="1">
        <v>42485</v>
      </c>
      <c r="B331" s="2">
        <v>111.362320435914</v>
      </c>
      <c r="C331" s="2">
        <f>VLOOKUP(A331,'TR Repo Index (TONIA)'!$A$3:$H$1849,8,FALSE)</f>
        <v>125.58800384750622</v>
      </c>
      <c r="D331" s="11">
        <v>111.362320435914</v>
      </c>
      <c r="E331" t="b">
        <f t="shared" si="30"/>
        <v>1</v>
      </c>
      <c r="F331" s="1">
        <v>42485</v>
      </c>
      <c r="G331" s="12">
        <v>111.362320435914</v>
      </c>
      <c r="H331" t="b">
        <f t="shared" si="31"/>
        <v>1</v>
      </c>
      <c r="I331" t="b">
        <f t="shared" si="32"/>
        <v>1</v>
      </c>
      <c r="K331" s="1">
        <v>42485</v>
      </c>
      <c r="L331">
        <v>113.890211047687</v>
      </c>
      <c r="M331" t="b">
        <f t="shared" si="33"/>
        <v>1</v>
      </c>
      <c r="N331" s="1">
        <v>42485</v>
      </c>
      <c r="O331">
        <v>113.890211047687</v>
      </c>
      <c r="P331" t="b">
        <f t="shared" si="34"/>
        <v>1</v>
      </c>
      <c r="Q331" t="b">
        <f t="shared" si="35"/>
        <v>1</v>
      </c>
    </row>
    <row r="332" spans="1:17" x14ac:dyDescent="0.25">
      <c r="A332" s="1">
        <v>42493</v>
      </c>
      <c r="B332" s="2">
        <v>110.66342347109</v>
      </c>
      <c r="C332" s="2">
        <f>VLOOKUP(A332,'TR Repo Index (TONIA)'!$A$3:$H$1849,8,FALSE)</f>
        <v>125.84632010913954</v>
      </c>
      <c r="D332" s="11">
        <v>110.66342347109</v>
      </c>
      <c r="E332" t="b">
        <f t="shared" si="30"/>
        <v>1</v>
      </c>
      <c r="F332" s="1">
        <v>42493</v>
      </c>
      <c r="G332" s="12">
        <v>110.66342347109</v>
      </c>
      <c r="H332" t="b">
        <f t="shared" si="31"/>
        <v>1</v>
      </c>
      <c r="I332" t="b">
        <f t="shared" si="32"/>
        <v>1</v>
      </c>
      <c r="K332" s="1">
        <v>42493</v>
      </c>
      <c r="L332">
        <v>114.031041020874</v>
      </c>
      <c r="M332" t="b">
        <f t="shared" si="33"/>
        <v>1</v>
      </c>
      <c r="N332" s="1">
        <v>42493</v>
      </c>
      <c r="O332">
        <v>114.031041020874</v>
      </c>
      <c r="P332" t="b">
        <f t="shared" si="34"/>
        <v>1</v>
      </c>
      <c r="Q332" t="b">
        <f t="shared" si="35"/>
        <v>1</v>
      </c>
    </row>
    <row r="333" spans="1:17" x14ac:dyDescent="0.25">
      <c r="A333" s="1">
        <v>42501</v>
      </c>
      <c r="B333" s="2">
        <v>111.353217301575</v>
      </c>
      <c r="C333" s="2">
        <f>VLOOKUP(A333,'TR Repo Index (TONIA)'!$A$3:$H$1849,8,FALSE)</f>
        <v>126.04642437990947</v>
      </c>
      <c r="D333" s="11">
        <v>111.353217301575</v>
      </c>
      <c r="E333" t="b">
        <f t="shared" si="30"/>
        <v>1</v>
      </c>
      <c r="F333" s="1">
        <v>42501</v>
      </c>
      <c r="G333" s="12">
        <v>111.353217301575</v>
      </c>
      <c r="H333" t="b">
        <f t="shared" si="31"/>
        <v>1</v>
      </c>
      <c r="I333" t="b">
        <f t="shared" si="32"/>
        <v>1</v>
      </c>
      <c r="K333" s="1">
        <v>42501</v>
      </c>
      <c r="L333">
        <v>114.206924223966</v>
      </c>
      <c r="M333" t="b">
        <f t="shared" si="33"/>
        <v>1</v>
      </c>
      <c r="N333" s="1">
        <v>42501</v>
      </c>
      <c r="O333">
        <v>114.206924223966</v>
      </c>
      <c r="P333" t="b">
        <f t="shared" si="34"/>
        <v>1</v>
      </c>
      <c r="Q333" t="b">
        <f t="shared" si="35"/>
        <v>1</v>
      </c>
    </row>
    <row r="334" spans="1:17" x14ac:dyDescent="0.25">
      <c r="A334" s="1">
        <v>42506</v>
      </c>
      <c r="B334" s="2">
        <v>112.66041538094601</v>
      </c>
      <c r="C334" s="2">
        <f>VLOOKUP(A334,'TR Repo Index (TONIA)'!$A$3:$H$1849,8,FALSE)</f>
        <v>126.19012258195309</v>
      </c>
      <c r="D334" s="11">
        <v>112.66041538094601</v>
      </c>
      <c r="E334" t="b">
        <f t="shared" si="30"/>
        <v>1</v>
      </c>
      <c r="F334" s="1">
        <v>42506</v>
      </c>
      <c r="G334" s="12">
        <v>112.66041538094601</v>
      </c>
      <c r="H334" t="b">
        <f t="shared" si="31"/>
        <v>1</v>
      </c>
      <c r="I334" t="b">
        <f t="shared" si="32"/>
        <v>1</v>
      </c>
      <c r="K334" s="1">
        <v>42506</v>
      </c>
      <c r="L334">
        <v>114.306900907284</v>
      </c>
      <c r="M334" t="b">
        <f t="shared" si="33"/>
        <v>1</v>
      </c>
      <c r="N334" s="1">
        <v>42506</v>
      </c>
      <c r="O334">
        <v>114.306900907284</v>
      </c>
      <c r="P334" t="b">
        <f t="shared" si="34"/>
        <v>1</v>
      </c>
      <c r="Q334" t="b">
        <f t="shared" si="35"/>
        <v>1</v>
      </c>
    </row>
    <row r="335" spans="1:17" x14ac:dyDescent="0.25">
      <c r="A335" s="1">
        <v>42513</v>
      </c>
      <c r="B335" s="2">
        <v>113.743110699677</v>
      </c>
      <c r="C335" s="2">
        <f>VLOOKUP(A335,'TR Repo Index (TONIA)'!$A$3:$H$1849,8,FALSE)</f>
        <v>126.43235050051985</v>
      </c>
      <c r="D335" s="11">
        <v>113.743110699677</v>
      </c>
      <c r="E335" t="b">
        <f t="shared" si="30"/>
        <v>1</v>
      </c>
      <c r="F335" s="1">
        <v>42513</v>
      </c>
      <c r="G335" s="12">
        <v>113.743110699677</v>
      </c>
      <c r="H335" t="b">
        <f t="shared" si="31"/>
        <v>1</v>
      </c>
      <c r="I335" t="b">
        <f t="shared" si="32"/>
        <v>1</v>
      </c>
      <c r="K335" s="1">
        <v>42513</v>
      </c>
      <c r="L335">
        <v>114.47079803878501</v>
      </c>
      <c r="M335" t="b">
        <f t="shared" si="33"/>
        <v>1</v>
      </c>
      <c r="N335" s="1">
        <v>42513</v>
      </c>
      <c r="O335">
        <v>114.47079803878501</v>
      </c>
      <c r="P335" t="b">
        <f t="shared" si="34"/>
        <v>1</v>
      </c>
      <c r="Q335" t="b">
        <f t="shared" si="35"/>
        <v>1</v>
      </c>
    </row>
    <row r="336" spans="1:17" x14ac:dyDescent="0.25">
      <c r="A336" s="1">
        <v>42520</v>
      </c>
      <c r="B336" s="2">
        <v>113.651825832375</v>
      </c>
      <c r="C336" s="2">
        <f>VLOOKUP(A336,'TR Repo Index (TONIA)'!$A$3:$H$1849,8,FALSE)</f>
        <v>126.6751152345697</v>
      </c>
      <c r="D336" s="11">
        <v>113.651825832375</v>
      </c>
      <c r="E336" t="b">
        <f t="shared" si="30"/>
        <v>1</v>
      </c>
      <c r="F336" s="1">
        <v>42520</v>
      </c>
      <c r="G336" s="12">
        <v>113.651825832375</v>
      </c>
      <c r="H336" t="b">
        <f t="shared" si="31"/>
        <v>1</v>
      </c>
      <c r="I336" t="b">
        <f t="shared" si="32"/>
        <v>1</v>
      </c>
      <c r="K336" s="1">
        <v>42520</v>
      </c>
      <c r="L336">
        <v>114.663473601927</v>
      </c>
      <c r="M336" t="b">
        <f t="shared" si="33"/>
        <v>1</v>
      </c>
      <c r="N336" s="1">
        <v>42520</v>
      </c>
      <c r="O336">
        <v>114.663473601927</v>
      </c>
      <c r="P336" t="b">
        <f t="shared" si="34"/>
        <v>1</v>
      </c>
      <c r="Q336" t="b">
        <f t="shared" si="35"/>
        <v>1</v>
      </c>
    </row>
    <row r="337" spans="1:17" x14ac:dyDescent="0.25">
      <c r="A337" s="1">
        <v>42527</v>
      </c>
      <c r="B337" s="2">
        <v>113.857319060039</v>
      </c>
      <c r="C337" s="2">
        <f>VLOOKUP(A337,'TR Repo Index (TONIA)'!$A$3:$H$1849,8,FALSE)</f>
        <v>126.91824887072303</v>
      </c>
      <c r="D337" s="11">
        <v>113.857319060039</v>
      </c>
      <c r="E337" t="b">
        <f t="shared" si="30"/>
        <v>1</v>
      </c>
      <c r="F337" s="1">
        <v>42527</v>
      </c>
      <c r="G337" s="12">
        <v>113.857319060039</v>
      </c>
      <c r="H337" t="b">
        <f t="shared" si="31"/>
        <v>1</v>
      </c>
      <c r="I337" t="b">
        <f t="shared" si="32"/>
        <v>1</v>
      </c>
      <c r="K337" s="1">
        <v>42527</v>
      </c>
      <c r="L337">
        <v>114.813184727717</v>
      </c>
      <c r="M337" t="b">
        <f t="shared" si="33"/>
        <v>1</v>
      </c>
      <c r="N337" s="1">
        <v>42527</v>
      </c>
      <c r="O337">
        <v>114.813184727717</v>
      </c>
      <c r="P337" t="b">
        <f t="shared" si="34"/>
        <v>1</v>
      </c>
      <c r="Q337" t="b">
        <f t="shared" si="35"/>
        <v>1</v>
      </c>
    </row>
    <row r="338" spans="1:17" x14ac:dyDescent="0.25">
      <c r="A338" s="1">
        <v>42534</v>
      </c>
      <c r="B338" s="2">
        <v>114.689913409304</v>
      </c>
      <c r="C338" s="2">
        <f>VLOOKUP(A338,'TR Repo Index (TONIA)'!$A$3:$H$1849,8,FALSE)</f>
        <v>127.16158558815744</v>
      </c>
      <c r="D338" s="11">
        <v>114.689913409304</v>
      </c>
      <c r="E338" t="b">
        <f t="shared" si="30"/>
        <v>1</v>
      </c>
      <c r="F338" s="1">
        <v>42534</v>
      </c>
      <c r="G338" s="12">
        <v>114.689913409304</v>
      </c>
      <c r="H338" t="b">
        <f t="shared" si="31"/>
        <v>1</v>
      </c>
      <c r="I338" t="b">
        <f t="shared" si="32"/>
        <v>1</v>
      </c>
      <c r="K338" s="1">
        <v>42534</v>
      </c>
      <c r="L338">
        <v>114.978464759639</v>
      </c>
      <c r="M338" t="b">
        <f t="shared" si="33"/>
        <v>1</v>
      </c>
      <c r="N338" s="1">
        <v>42534</v>
      </c>
      <c r="O338">
        <v>114.978464759639</v>
      </c>
      <c r="P338" t="b">
        <f t="shared" si="34"/>
        <v>1</v>
      </c>
      <c r="Q338" t="b">
        <f t="shared" si="35"/>
        <v>1</v>
      </c>
    </row>
    <row r="339" spans="1:17" x14ac:dyDescent="0.25">
      <c r="A339" s="1">
        <v>42541</v>
      </c>
      <c r="B339" s="2">
        <v>115.024707852454</v>
      </c>
      <c r="C339" s="2">
        <f>VLOOKUP(A339,'TR Repo Index (TONIA)'!$A$3:$H$1849,8,FALSE)</f>
        <v>127.40567839462098</v>
      </c>
      <c r="D339" s="11">
        <v>115.024707852454</v>
      </c>
      <c r="E339" t="b">
        <f t="shared" si="30"/>
        <v>1</v>
      </c>
      <c r="F339" s="1">
        <v>42541</v>
      </c>
      <c r="G339" s="12">
        <v>115.024707852454</v>
      </c>
      <c r="H339" t="b">
        <f t="shared" si="31"/>
        <v>1</v>
      </c>
      <c r="I339" t="b">
        <f t="shared" si="32"/>
        <v>1</v>
      </c>
      <c r="K339" s="1">
        <v>42541</v>
      </c>
      <c r="L339">
        <v>115.138847466447</v>
      </c>
      <c r="M339" t="b">
        <f t="shared" si="33"/>
        <v>1</v>
      </c>
      <c r="N339" s="1">
        <v>42541</v>
      </c>
      <c r="O339">
        <v>115.138847466447</v>
      </c>
      <c r="P339" t="b">
        <f t="shared" si="34"/>
        <v>1</v>
      </c>
      <c r="Q339" t="b">
        <f t="shared" si="35"/>
        <v>1</v>
      </c>
    </row>
    <row r="340" spans="1:17" x14ac:dyDescent="0.25">
      <c r="A340" s="1">
        <v>42548</v>
      </c>
      <c r="B340" s="2">
        <v>115.43783638881</v>
      </c>
      <c r="C340" s="2">
        <f>VLOOKUP(A340,'TR Repo Index (TONIA)'!$A$3:$H$1849,8,FALSE)</f>
        <v>127.65028078069868</v>
      </c>
      <c r="D340" s="11">
        <v>115.43783638881</v>
      </c>
      <c r="E340" t="b">
        <f t="shared" si="30"/>
        <v>1</v>
      </c>
      <c r="F340" s="1">
        <v>42548</v>
      </c>
      <c r="G340" s="12">
        <v>115.43783638881</v>
      </c>
      <c r="H340" t="b">
        <f t="shared" si="31"/>
        <v>1</v>
      </c>
      <c r="I340" t="b">
        <f t="shared" si="32"/>
        <v>1</v>
      </c>
      <c r="K340" s="1">
        <v>42548</v>
      </c>
      <c r="L340">
        <v>115.319906365023</v>
      </c>
      <c r="M340" t="b">
        <f t="shared" si="33"/>
        <v>1</v>
      </c>
      <c r="N340" s="1">
        <v>42548</v>
      </c>
      <c r="O340">
        <v>115.319906365023</v>
      </c>
      <c r="P340" t="b">
        <f t="shared" si="34"/>
        <v>1</v>
      </c>
      <c r="Q340" t="b">
        <f t="shared" si="35"/>
        <v>1</v>
      </c>
    </row>
    <row r="341" spans="1:17" x14ac:dyDescent="0.25">
      <c r="A341" s="1">
        <v>42555</v>
      </c>
      <c r="B341" s="2">
        <v>117.07296573844</v>
      </c>
      <c r="C341" s="2">
        <f>VLOOKUP(A341,'TR Repo Index (TONIA)'!$A$3:$H$1849,8,FALSE)</f>
        <v>127.89571583046671</v>
      </c>
      <c r="D341" s="11">
        <v>117.07296573844</v>
      </c>
      <c r="E341" t="b">
        <f t="shared" si="30"/>
        <v>1</v>
      </c>
      <c r="F341" s="1">
        <v>42555</v>
      </c>
      <c r="G341" s="12">
        <v>117.07296573844</v>
      </c>
      <c r="H341" t="b">
        <f t="shared" si="31"/>
        <v>1</v>
      </c>
      <c r="I341" t="b">
        <f t="shared" si="32"/>
        <v>1</v>
      </c>
      <c r="K341" s="1">
        <v>42555</v>
      </c>
      <c r="L341">
        <v>115.486850287439</v>
      </c>
      <c r="M341" t="b">
        <f t="shared" si="33"/>
        <v>1</v>
      </c>
      <c r="N341" s="1">
        <v>42555</v>
      </c>
      <c r="O341">
        <v>115.486850287439</v>
      </c>
      <c r="P341" t="b">
        <f t="shared" si="34"/>
        <v>1</v>
      </c>
      <c r="Q341" t="b">
        <f t="shared" si="35"/>
        <v>1</v>
      </c>
    </row>
    <row r="342" spans="1:17" x14ac:dyDescent="0.25">
      <c r="A342" s="1">
        <v>42562</v>
      </c>
      <c r="B342" s="2">
        <v>117.76704698055499</v>
      </c>
      <c r="C342" s="2">
        <f>VLOOKUP(A342,'TR Repo Index (TONIA)'!$A$3:$H$1849,8,FALSE)</f>
        <v>128.09205865108743</v>
      </c>
      <c r="D342" s="11">
        <v>117.76704698055499</v>
      </c>
      <c r="E342" t="b">
        <f t="shared" si="30"/>
        <v>1</v>
      </c>
      <c r="F342" s="1">
        <v>42562</v>
      </c>
      <c r="G342" s="12">
        <v>117.76704698055499</v>
      </c>
      <c r="H342" t="b">
        <f t="shared" si="31"/>
        <v>1</v>
      </c>
      <c r="I342" t="b">
        <f t="shared" si="32"/>
        <v>1</v>
      </c>
      <c r="K342" s="1">
        <v>42562</v>
      </c>
      <c r="L342">
        <v>115.64289276347699</v>
      </c>
      <c r="M342" t="b">
        <f t="shared" si="33"/>
        <v>1</v>
      </c>
      <c r="N342" s="1">
        <v>42562</v>
      </c>
      <c r="O342">
        <v>115.64289276347699</v>
      </c>
      <c r="P342" t="b">
        <f t="shared" si="34"/>
        <v>1</v>
      </c>
      <c r="Q342" t="b">
        <f t="shared" si="35"/>
        <v>1</v>
      </c>
    </row>
    <row r="343" spans="1:17" x14ac:dyDescent="0.25">
      <c r="A343" s="1">
        <v>42569</v>
      </c>
      <c r="B343" s="2">
        <v>117.396356372155</v>
      </c>
      <c r="C343" s="2">
        <f>VLOOKUP(A343,'TR Repo Index (TONIA)'!$A$3:$H$1849,8,FALSE)</f>
        <v>128.30350021881873</v>
      </c>
      <c r="D343" s="11">
        <v>117.396356372155</v>
      </c>
      <c r="E343" t="b">
        <f t="shared" si="30"/>
        <v>1</v>
      </c>
      <c r="F343" s="1">
        <v>42569</v>
      </c>
      <c r="G343" s="12">
        <v>117.396356372155</v>
      </c>
      <c r="H343" t="b">
        <f t="shared" si="31"/>
        <v>1</v>
      </c>
      <c r="I343" t="b">
        <f t="shared" si="32"/>
        <v>1</v>
      </c>
      <c r="K343" s="1">
        <v>42569</v>
      </c>
      <c r="L343">
        <v>115.81005732411801</v>
      </c>
      <c r="M343" t="b">
        <f t="shared" si="33"/>
        <v>1</v>
      </c>
      <c r="N343" s="1">
        <v>42569</v>
      </c>
      <c r="O343">
        <v>115.81005732411801</v>
      </c>
      <c r="P343" t="b">
        <f t="shared" si="34"/>
        <v>1</v>
      </c>
      <c r="Q343" t="b">
        <f t="shared" si="35"/>
        <v>1</v>
      </c>
    </row>
    <row r="344" spans="1:17" x14ac:dyDescent="0.25">
      <c r="A344" s="1">
        <v>42576</v>
      </c>
      <c r="B344" s="2">
        <v>118.486682005074</v>
      </c>
      <c r="C344" s="2">
        <f>VLOOKUP(A344,'TR Repo Index (TONIA)'!$A$3:$H$1849,8,FALSE)</f>
        <v>128.51652213002359</v>
      </c>
      <c r="D344" s="11">
        <v>118.486682005074</v>
      </c>
      <c r="E344" t="b">
        <f t="shared" si="30"/>
        <v>1</v>
      </c>
      <c r="F344" s="1">
        <v>42576</v>
      </c>
      <c r="G344" s="12">
        <v>118.486682005074</v>
      </c>
      <c r="H344" t="b">
        <f t="shared" si="31"/>
        <v>1</v>
      </c>
      <c r="I344" t="b">
        <f t="shared" si="32"/>
        <v>1</v>
      </c>
      <c r="K344" s="1">
        <v>42576</v>
      </c>
      <c r="L344">
        <v>115.970519768139</v>
      </c>
      <c r="M344" t="b">
        <f t="shared" si="33"/>
        <v>1</v>
      </c>
      <c r="N344" s="1">
        <v>42576</v>
      </c>
      <c r="O344">
        <v>115.970519768139</v>
      </c>
      <c r="P344" t="b">
        <f t="shared" si="34"/>
        <v>1</v>
      </c>
      <c r="Q344" t="b">
        <f t="shared" si="35"/>
        <v>1</v>
      </c>
    </row>
    <row r="345" spans="1:17" x14ac:dyDescent="0.25">
      <c r="A345" s="1">
        <v>42583</v>
      </c>
      <c r="B345" s="2">
        <v>118.704616327799</v>
      </c>
      <c r="C345" s="2">
        <f>VLOOKUP(A345,'TR Repo Index (TONIA)'!$A$3:$H$1849,8,FALSE)</f>
        <v>128.72951716003433</v>
      </c>
      <c r="D345" s="11">
        <v>118.704616327799</v>
      </c>
      <c r="E345" t="b">
        <f t="shared" si="30"/>
        <v>1</v>
      </c>
      <c r="F345" s="1">
        <v>42583</v>
      </c>
      <c r="G345" s="12">
        <v>118.704616327799</v>
      </c>
      <c r="H345" t="b">
        <f t="shared" si="31"/>
        <v>1</v>
      </c>
      <c r="I345" t="b">
        <f t="shared" si="32"/>
        <v>1</v>
      </c>
      <c r="K345" s="1">
        <v>42583</v>
      </c>
      <c r="L345">
        <v>116.141049177708</v>
      </c>
      <c r="M345" t="b">
        <f t="shared" si="33"/>
        <v>1</v>
      </c>
      <c r="N345" s="1">
        <v>42583</v>
      </c>
      <c r="O345">
        <v>116.141049177708</v>
      </c>
      <c r="P345" t="b">
        <f t="shared" si="34"/>
        <v>1</v>
      </c>
      <c r="Q345" t="b">
        <f t="shared" si="35"/>
        <v>1</v>
      </c>
    </row>
    <row r="346" spans="1:17" x14ac:dyDescent="0.25">
      <c r="A346" s="1">
        <v>42590</v>
      </c>
      <c r="B346" s="2">
        <v>119.62091190018999</v>
      </c>
      <c r="C346" s="2">
        <f>VLOOKUP(A346,'TR Repo Index (TONIA)'!$A$3:$H$1849,8,FALSE)</f>
        <v>128.94244536879259</v>
      </c>
      <c r="D346" s="11">
        <v>119.62091190018999</v>
      </c>
      <c r="E346" t="b">
        <f t="shared" si="30"/>
        <v>1</v>
      </c>
      <c r="F346" s="1">
        <v>42590</v>
      </c>
      <c r="G346" s="12">
        <v>119.62091190018999</v>
      </c>
      <c r="H346" t="b">
        <f t="shared" si="31"/>
        <v>1</v>
      </c>
      <c r="I346" t="b">
        <f t="shared" si="32"/>
        <v>1</v>
      </c>
      <c r="K346" s="1">
        <v>42590</v>
      </c>
      <c r="L346">
        <v>116.330404476019</v>
      </c>
      <c r="M346" t="b">
        <f t="shared" si="33"/>
        <v>1</v>
      </c>
      <c r="N346" s="1">
        <v>42590</v>
      </c>
      <c r="O346">
        <v>116.330404476019</v>
      </c>
      <c r="P346" t="b">
        <f t="shared" si="34"/>
        <v>1</v>
      </c>
      <c r="Q346" t="b">
        <f t="shared" si="35"/>
        <v>1</v>
      </c>
    </row>
    <row r="347" spans="1:17" x14ac:dyDescent="0.25">
      <c r="A347" s="1">
        <v>42597</v>
      </c>
      <c r="B347" s="2">
        <v>119.39113950741999</v>
      </c>
      <c r="C347" s="2">
        <f>VLOOKUP(A347,'TR Repo Index (TONIA)'!$A$3:$H$1849,8,FALSE)</f>
        <v>129.15498007111981</v>
      </c>
      <c r="D347" s="11">
        <v>119.39113950741999</v>
      </c>
      <c r="E347" t="b">
        <f t="shared" si="30"/>
        <v>1</v>
      </c>
      <c r="F347" s="1">
        <v>42597</v>
      </c>
      <c r="G347" s="12">
        <v>119.39113950741999</v>
      </c>
      <c r="H347" t="b">
        <f t="shared" si="31"/>
        <v>1</v>
      </c>
      <c r="I347" t="b">
        <f t="shared" si="32"/>
        <v>1</v>
      </c>
      <c r="K347" s="1">
        <v>42597</v>
      </c>
      <c r="L347">
        <v>116.48511178634401</v>
      </c>
      <c r="M347" t="b">
        <f t="shared" si="33"/>
        <v>1</v>
      </c>
      <c r="N347" s="1">
        <v>42597</v>
      </c>
      <c r="O347">
        <v>116.48511178634401</v>
      </c>
      <c r="P347" t="b">
        <f t="shared" si="34"/>
        <v>1</v>
      </c>
      <c r="Q347" t="b">
        <f t="shared" si="35"/>
        <v>1</v>
      </c>
    </row>
    <row r="348" spans="1:17" x14ac:dyDescent="0.25">
      <c r="A348" s="1">
        <v>42604</v>
      </c>
      <c r="B348" s="2">
        <v>119.30419661771801</v>
      </c>
      <c r="C348" s="2">
        <f>VLOOKUP(A348,'TR Repo Index (TONIA)'!$A$3:$H$1849,8,FALSE)</f>
        <v>129.36765760891222</v>
      </c>
      <c r="D348" s="11">
        <v>119.30419661771801</v>
      </c>
      <c r="E348" t="b">
        <f t="shared" si="30"/>
        <v>1</v>
      </c>
      <c r="F348" s="1">
        <v>42604</v>
      </c>
      <c r="G348" s="12">
        <v>119.30419661771801</v>
      </c>
      <c r="H348" t="b">
        <f t="shared" si="31"/>
        <v>1</v>
      </c>
      <c r="I348" t="b">
        <f t="shared" si="32"/>
        <v>1</v>
      </c>
      <c r="K348" s="1">
        <v>42604</v>
      </c>
      <c r="L348">
        <v>116.623214170995</v>
      </c>
      <c r="M348" t="b">
        <f t="shared" si="33"/>
        <v>1</v>
      </c>
      <c r="N348" s="1">
        <v>42604</v>
      </c>
      <c r="O348">
        <v>116.623214170995</v>
      </c>
      <c r="P348" t="b">
        <f t="shared" si="34"/>
        <v>1</v>
      </c>
      <c r="Q348" t="b">
        <f t="shared" si="35"/>
        <v>1</v>
      </c>
    </row>
    <row r="349" spans="1:17" x14ac:dyDescent="0.25">
      <c r="A349" s="1">
        <v>42611</v>
      </c>
      <c r="B349" s="2">
        <v>119.60072836368499</v>
      </c>
      <c r="C349" s="2">
        <f>VLOOKUP(A349,'TR Repo Index (TONIA)'!$A$3:$H$1849,8,FALSE)</f>
        <v>129.58961541552611</v>
      </c>
      <c r="D349" s="11">
        <v>119.60072836368499</v>
      </c>
      <c r="E349" t="b">
        <f t="shared" si="30"/>
        <v>1</v>
      </c>
      <c r="F349" s="1">
        <v>42611</v>
      </c>
      <c r="G349" s="12">
        <v>119.60072836368499</v>
      </c>
      <c r="H349" t="b">
        <f t="shared" si="31"/>
        <v>1</v>
      </c>
      <c r="I349" t="b">
        <f t="shared" si="32"/>
        <v>1</v>
      </c>
      <c r="K349" s="1">
        <v>42611</v>
      </c>
      <c r="L349">
        <v>116.791093821619</v>
      </c>
      <c r="M349" t="b">
        <f t="shared" si="33"/>
        <v>1</v>
      </c>
      <c r="N349" s="1">
        <v>42611</v>
      </c>
      <c r="O349">
        <v>116.791093821619</v>
      </c>
      <c r="P349" t="b">
        <f t="shared" si="34"/>
        <v>1</v>
      </c>
      <c r="Q349" t="b">
        <f t="shared" si="35"/>
        <v>1</v>
      </c>
    </row>
    <row r="350" spans="1:17" x14ac:dyDescent="0.25">
      <c r="A350" s="1">
        <v>42618</v>
      </c>
      <c r="B350" s="2">
        <v>119.632746547472</v>
      </c>
      <c r="C350" s="2">
        <f>VLOOKUP(A350,'TR Repo Index (TONIA)'!$A$3:$H$1849,8,FALSE)</f>
        <v>129.76033686725719</v>
      </c>
      <c r="D350" s="11">
        <v>119.632746547472</v>
      </c>
      <c r="E350" t="b">
        <f t="shared" si="30"/>
        <v>1</v>
      </c>
      <c r="F350" s="1">
        <v>42618</v>
      </c>
      <c r="G350" s="12">
        <v>119.632746547472</v>
      </c>
      <c r="H350" t="b">
        <f t="shared" si="31"/>
        <v>1</v>
      </c>
      <c r="I350" t="b">
        <f t="shared" si="32"/>
        <v>1</v>
      </c>
      <c r="K350" s="1">
        <v>42618</v>
      </c>
      <c r="L350">
        <v>116.978037638845</v>
      </c>
      <c r="M350" t="b">
        <f t="shared" si="33"/>
        <v>1</v>
      </c>
      <c r="N350" s="1">
        <v>42618</v>
      </c>
      <c r="O350">
        <v>116.978037638845</v>
      </c>
      <c r="P350" t="b">
        <f t="shared" si="34"/>
        <v>1</v>
      </c>
      <c r="Q350" t="b">
        <f t="shared" si="35"/>
        <v>1</v>
      </c>
    </row>
    <row r="351" spans="1:17" x14ac:dyDescent="0.25">
      <c r="A351" s="1">
        <v>42626</v>
      </c>
      <c r="B351" s="2">
        <v>119.81999018746301</v>
      </c>
      <c r="C351" s="2">
        <f>VLOOKUP(A351,'TR Repo Index (TONIA)'!$A$3:$H$1849,8,FALSE)</f>
        <v>129.98057055581404</v>
      </c>
      <c r="D351" s="11">
        <v>119.81999018746301</v>
      </c>
      <c r="E351" t="b">
        <f t="shared" si="30"/>
        <v>1</v>
      </c>
      <c r="F351" s="1">
        <v>42626</v>
      </c>
      <c r="G351" s="12">
        <v>119.81999018746301</v>
      </c>
      <c r="H351" t="b">
        <f t="shared" si="31"/>
        <v>1</v>
      </c>
      <c r="I351" t="b">
        <f t="shared" si="32"/>
        <v>1</v>
      </c>
      <c r="K351" s="1">
        <v>42626</v>
      </c>
      <c r="L351">
        <v>117.167186254585</v>
      </c>
      <c r="M351" t="b">
        <f t="shared" si="33"/>
        <v>1</v>
      </c>
      <c r="N351" s="1">
        <v>42626</v>
      </c>
      <c r="O351">
        <v>117.167186254585</v>
      </c>
      <c r="P351" t="b">
        <f t="shared" si="34"/>
        <v>1</v>
      </c>
      <c r="Q351" t="b">
        <f t="shared" si="35"/>
        <v>1</v>
      </c>
    </row>
    <row r="352" spans="1:17" x14ac:dyDescent="0.25">
      <c r="A352" s="1">
        <v>42632</v>
      </c>
      <c r="B352" s="2">
        <v>119.878511009717</v>
      </c>
      <c r="C352" s="2">
        <f>VLOOKUP(A352,'TR Repo Index (TONIA)'!$A$3:$H$1849,8,FALSE)</f>
        <v>130.15242987542214</v>
      </c>
      <c r="D352" s="11">
        <v>119.878511009717</v>
      </c>
      <c r="E352" t="b">
        <f t="shared" si="30"/>
        <v>1</v>
      </c>
      <c r="F352" s="1">
        <v>42632</v>
      </c>
      <c r="G352" s="12">
        <v>119.878511009717</v>
      </c>
      <c r="H352" t="b">
        <f t="shared" si="31"/>
        <v>1</v>
      </c>
      <c r="I352" t="b">
        <f t="shared" si="32"/>
        <v>1</v>
      </c>
      <c r="K352" s="1">
        <v>42632</v>
      </c>
      <c r="L352">
        <v>117.295949912675</v>
      </c>
      <c r="M352" t="b">
        <f t="shared" si="33"/>
        <v>1</v>
      </c>
      <c r="N352" s="1">
        <v>42632</v>
      </c>
      <c r="O352">
        <v>117.295949912675</v>
      </c>
      <c r="P352" t="b">
        <f t="shared" si="34"/>
        <v>1</v>
      </c>
      <c r="Q352" t="b">
        <f t="shared" si="35"/>
        <v>1</v>
      </c>
    </row>
    <row r="353" spans="1:17" x14ac:dyDescent="0.25">
      <c r="A353" s="1">
        <v>42639</v>
      </c>
      <c r="B353" s="2">
        <v>120.286775152807</v>
      </c>
      <c r="C353" s="2">
        <f>VLOOKUP(A353,'TR Repo Index (TONIA)'!$A$3:$H$1849,8,FALSE)</f>
        <v>130.36999451272183</v>
      </c>
      <c r="D353" s="11">
        <v>120.286775152807</v>
      </c>
      <c r="E353" t="b">
        <f t="shared" si="30"/>
        <v>1</v>
      </c>
      <c r="F353" s="1">
        <v>42639</v>
      </c>
      <c r="G353" s="12">
        <v>120.286775152807</v>
      </c>
      <c r="H353" t="b">
        <f t="shared" si="31"/>
        <v>1</v>
      </c>
      <c r="I353" t="b">
        <f t="shared" si="32"/>
        <v>1</v>
      </c>
      <c r="K353" s="1">
        <v>42639</v>
      </c>
      <c r="L353">
        <v>117.47008771664601</v>
      </c>
      <c r="M353" t="b">
        <f t="shared" si="33"/>
        <v>1</v>
      </c>
      <c r="N353" s="1">
        <v>42639</v>
      </c>
      <c r="O353">
        <v>117.47008771664601</v>
      </c>
      <c r="P353" t="b">
        <f t="shared" si="34"/>
        <v>1</v>
      </c>
      <c r="Q353" t="b">
        <f t="shared" si="35"/>
        <v>1</v>
      </c>
    </row>
    <row r="354" spans="1:17" x14ac:dyDescent="0.25">
      <c r="A354" s="1">
        <v>42646</v>
      </c>
      <c r="B354" s="2">
        <v>119.162021230367</v>
      </c>
      <c r="C354" s="2">
        <f>VLOOKUP(A354,'TR Repo Index (TONIA)'!$A$3:$H$1849,8,FALSE)</f>
        <v>130.58607168077137</v>
      </c>
      <c r="D354" s="11">
        <v>119.162021230367</v>
      </c>
      <c r="E354" t="b">
        <f t="shared" si="30"/>
        <v>1</v>
      </c>
      <c r="F354" s="1">
        <v>42646</v>
      </c>
      <c r="G354" s="12">
        <v>119.162021230367</v>
      </c>
      <c r="H354" t="b">
        <f t="shared" si="31"/>
        <v>1</v>
      </c>
      <c r="I354" t="b">
        <f t="shared" si="32"/>
        <v>1</v>
      </c>
      <c r="K354" s="1">
        <v>42646</v>
      </c>
      <c r="L354">
        <v>117.647709581304</v>
      </c>
      <c r="M354" t="b">
        <f t="shared" si="33"/>
        <v>1</v>
      </c>
      <c r="N354" s="1">
        <v>42646</v>
      </c>
      <c r="O354">
        <v>117.647709581304</v>
      </c>
      <c r="P354" t="b">
        <f t="shared" si="34"/>
        <v>1</v>
      </c>
      <c r="Q354" t="b">
        <f t="shared" si="35"/>
        <v>1</v>
      </c>
    </row>
    <row r="355" spans="1:17" x14ac:dyDescent="0.25">
      <c r="A355" s="1">
        <v>42653</v>
      </c>
      <c r="B355" s="2">
        <v>119.611249007937</v>
      </c>
      <c r="C355" s="2">
        <f>VLOOKUP(A355,'TR Repo Index (TONIA)'!$A$3:$H$1849,8,FALSE)</f>
        <v>130.79333784044684</v>
      </c>
      <c r="D355" s="11">
        <v>119.611249007937</v>
      </c>
      <c r="E355" t="b">
        <f t="shared" si="30"/>
        <v>1</v>
      </c>
      <c r="F355" s="1">
        <v>42653</v>
      </c>
      <c r="G355" s="12">
        <v>119.611249007937</v>
      </c>
      <c r="H355" t="b">
        <f t="shared" si="31"/>
        <v>1</v>
      </c>
      <c r="I355" t="b">
        <f t="shared" si="32"/>
        <v>1</v>
      </c>
      <c r="K355" s="1">
        <v>42653</v>
      </c>
      <c r="L355">
        <v>117.83143673935299</v>
      </c>
      <c r="M355" t="b">
        <f t="shared" si="33"/>
        <v>1</v>
      </c>
      <c r="N355" s="1">
        <v>42653</v>
      </c>
      <c r="O355">
        <v>117.83143673935299</v>
      </c>
      <c r="P355" t="b">
        <f t="shared" si="34"/>
        <v>1</v>
      </c>
      <c r="Q355" t="b">
        <f t="shared" si="35"/>
        <v>1</v>
      </c>
    </row>
    <row r="356" spans="1:17" x14ac:dyDescent="0.25">
      <c r="A356" s="1">
        <v>42660</v>
      </c>
      <c r="B356" s="2">
        <v>119.88017772829799</v>
      </c>
      <c r="C356" s="2">
        <f>VLOOKUP(A356,'TR Repo Index (TONIA)'!$A$3:$H$1849,8,FALSE)</f>
        <v>131.00234508715354</v>
      </c>
      <c r="D356" s="11">
        <v>119.88017772829799</v>
      </c>
      <c r="E356" t="b">
        <f t="shared" si="30"/>
        <v>1</v>
      </c>
      <c r="F356" s="1">
        <v>42660</v>
      </c>
      <c r="G356" s="12">
        <v>119.88017772829799</v>
      </c>
      <c r="H356" t="b">
        <f t="shared" si="31"/>
        <v>1</v>
      </c>
      <c r="I356" t="b">
        <f t="shared" si="32"/>
        <v>1</v>
      </c>
      <c r="K356" s="1">
        <v>42660</v>
      </c>
      <c r="L356">
        <v>117.99190414568599</v>
      </c>
      <c r="M356" t="b">
        <f t="shared" si="33"/>
        <v>1</v>
      </c>
      <c r="N356" s="1">
        <v>42660</v>
      </c>
      <c r="O356">
        <v>117.99190414568599</v>
      </c>
      <c r="P356" t="b">
        <f t="shared" si="34"/>
        <v>1</v>
      </c>
      <c r="Q356" t="b">
        <f t="shared" si="35"/>
        <v>1</v>
      </c>
    </row>
    <row r="357" spans="1:17" x14ac:dyDescent="0.25">
      <c r="A357" s="1">
        <v>42667</v>
      </c>
      <c r="B357" s="2">
        <v>120.06259951661001</v>
      </c>
      <c r="C357" s="2">
        <f>VLOOKUP(A357,'TR Repo Index (TONIA)'!$A$3:$H$1849,8,FALSE)</f>
        <v>131.20994896549612</v>
      </c>
      <c r="D357" s="11">
        <v>120.06259951661001</v>
      </c>
      <c r="E357" t="b">
        <f t="shared" si="30"/>
        <v>1</v>
      </c>
      <c r="F357" s="1">
        <v>42667</v>
      </c>
      <c r="G357" s="12">
        <v>120.06259951661001</v>
      </c>
      <c r="H357" t="b">
        <f t="shared" si="31"/>
        <v>1</v>
      </c>
      <c r="I357" t="b">
        <f t="shared" si="32"/>
        <v>1</v>
      </c>
      <c r="K357" s="1">
        <v>42667</v>
      </c>
      <c r="L357">
        <v>118.150902438534</v>
      </c>
      <c r="M357" t="b">
        <f t="shared" si="33"/>
        <v>1</v>
      </c>
      <c r="N357" s="1">
        <v>42667</v>
      </c>
      <c r="O357">
        <v>118.150902438534</v>
      </c>
      <c r="P357" t="b">
        <f t="shared" si="34"/>
        <v>1</v>
      </c>
      <c r="Q357" t="b">
        <f t="shared" si="35"/>
        <v>1</v>
      </c>
    </row>
    <row r="358" spans="1:17" x14ac:dyDescent="0.25">
      <c r="A358" s="1">
        <v>42674</v>
      </c>
      <c r="B358" s="2">
        <v>120.38632025086601</v>
      </c>
      <c r="C358" s="2">
        <f>VLOOKUP(A358,'TR Repo Index (TONIA)'!$A$3:$H$1849,8,FALSE)</f>
        <v>131.41846298489764</v>
      </c>
      <c r="D358" s="11">
        <v>120.38632025086601</v>
      </c>
      <c r="E358" t="b">
        <f t="shared" si="30"/>
        <v>1</v>
      </c>
      <c r="F358" s="1">
        <v>42674</v>
      </c>
      <c r="G358" s="12">
        <v>120.38632025086601</v>
      </c>
      <c r="H358" t="b">
        <f t="shared" si="31"/>
        <v>1</v>
      </c>
      <c r="I358" t="b">
        <f t="shared" si="32"/>
        <v>1</v>
      </c>
      <c r="K358" s="1">
        <v>42674</v>
      </c>
      <c r="L358">
        <v>118.315278521029</v>
      </c>
      <c r="M358" t="b">
        <f t="shared" si="33"/>
        <v>1</v>
      </c>
      <c r="N358" s="1">
        <v>42674</v>
      </c>
      <c r="O358">
        <v>118.315278521029</v>
      </c>
      <c r="P358" t="b">
        <f t="shared" si="34"/>
        <v>1</v>
      </c>
      <c r="Q358" t="b">
        <f t="shared" si="35"/>
        <v>1</v>
      </c>
    </row>
    <row r="359" spans="1:17" x14ac:dyDescent="0.25">
      <c r="A359" s="1">
        <v>42681</v>
      </c>
      <c r="B359" s="2">
        <v>120.751919957529</v>
      </c>
      <c r="C359" s="2">
        <f>VLOOKUP(A359,'TR Repo Index (TONIA)'!$A$3:$H$1849,8,FALSE)</f>
        <v>131.62693449259831</v>
      </c>
      <c r="D359" s="11">
        <v>120.751919957529</v>
      </c>
      <c r="E359" t="b">
        <f t="shared" si="30"/>
        <v>1</v>
      </c>
      <c r="F359" s="1">
        <v>42681</v>
      </c>
      <c r="G359" s="12">
        <v>120.751919957529</v>
      </c>
      <c r="H359" t="b">
        <f t="shared" si="31"/>
        <v>1</v>
      </c>
      <c r="I359" t="b">
        <f t="shared" si="32"/>
        <v>1</v>
      </c>
      <c r="K359" s="1">
        <v>42681</v>
      </c>
      <c r="L359">
        <v>118.485645261014</v>
      </c>
      <c r="M359" t="b">
        <f t="shared" si="33"/>
        <v>1</v>
      </c>
      <c r="N359" s="1">
        <v>42681</v>
      </c>
      <c r="O359">
        <v>118.485645261014</v>
      </c>
      <c r="P359" t="b">
        <f t="shared" si="34"/>
        <v>1</v>
      </c>
      <c r="Q359" t="b">
        <f t="shared" si="35"/>
        <v>1</v>
      </c>
    </row>
    <row r="360" spans="1:17" x14ac:dyDescent="0.25">
      <c r="A360" s="1">
        <v>42688</v>
      </c>
      <c r="B360" s="2">
        <v>121.10227878744</v>
      </c>
      <c r="C360" s="2">
        <f>VLOOKUP(A360,'TR Repo Index (TONIA)'!$A$3:$H$1849,8,FALSE)</f>
        <v>131.83528594259161</v>
      </c>
      <c r="D360" s="11">
        <v>121.10227878744</v>
      </c>
      <c r="E360" t="b">
        <f t="shared" si="30"/>
        <v>1</v>
      </c>
      <c r="F360" s="1">
        <v>42688</v>
      </c>
      <c r="G360" s="12">
        <v>121.10227878744</v>
      </c>
      <c r="H360" t="b">
        <f t="shared" si="31"/>
        <v>1</v>
      </c>
      <c r="I360" t="b">
        <f t="shared" si="32"/>
        <v>1</v>
      </c>
      <c r="K360" s="1">
        <v>42688</v>
      </c>
      <c r="L360">
        <v>118.647343666756</v>
      </c>
      <c r="M360" t="b">
        <f t="shared" si="33"/>
        <v>1</v>
      </c>
      <c r="N360" s="1">
        <v>42688</v>
      </c>
      <c r="O360">
        <v>118.647343666756</v>
      </c>
      <c r="P360" t="b">
        <f t="shared" si="34"/>
        <v>1</v>
      </c>
      <c r="Q360" t="b">
        <f t="shared" si="35"/>
        <v>1</v>
      </c>
    </row>
    <row r="361" spans="1:17" x14ac:dyDescent="0.25">
      <c r="A361" s="1">
        <v>42695</v>
      </c>
      <c r="B361" s="2">
        <v>121.50404942570501</v>
      </c>
      <c r="C361" s="2">
        <f>VLOOKUP(A361,'TR Repo Index (TONIA)'!$A$3:$H$1849,8,FALSE)</f>
        <v>132.03530903144679</v>
      </c>
      <c r="D361" s="11">
        <v>121.50404942570501</v>
      </c>
      <c r="E361" t="b">
        <f t="shared" si="30"/>
        <v>1</v>
      </c>
      <c r="F361" s="1">
        <v>42695</v>
      </c>
      <c r="G361" s="12">
        <v>121.50404942570501</v>
      </c>
      <c r="H361" t="b">
        <f t="shared" si="31"/>
        <v>1</v>
      </c>
      <c r="I361" t="b">
        <f t="shared" si="32"/>
        <v>1</v>
      </c>
      <c r="K361" s="1">
        <v>42695</v>
      </c>
      <c r="L361">
        <v>118.82225290791099</v>
      </c>
      <c r="M361" t="b">
        <f t="shared" si="33"/>
        <v>1</v>
      </c>
      <c r="N361" s="1">
        <v>42695</v>
      </c>
      <c r="O361">
        <v>118.82225290791099</v>
      </c>
      <c r="P361" t="b">
        <f t="shared" si="34"/>
        <v>1</v>
      </c>
      <c r="Q361" t="b">
        <f t="shared" si="35"/>
        <v>1</v>
      </c>
    </row>
    <row r="362" spans="1:17" x14ac:dyDescent="0.25">
      <c r="A362" s="1">
        <v>42702</v>
      </c>
      <c r="B362" s="2">
        <v>121.84835646418701</v>
      </c>
      <c r="C362" s="2">
        <f>VLOOKUP(A362,'TR Repo Index (TONIA)'!$A$3:$H$1849,8,FALSE)</f>
        <v>132.25367409274051</v>
      </c>
      <c r="D362" s="11">
        <v>121.84835646418701</v>
      </c>
      <c r="E362" t="b">
        <f t="shared" si="30"/>
        <v>1</v>
      </c>
      <c r="F362" s="1">
        <v>42702</v>
      </c>
      <c r="G362" s="12">
        <v>121.84835646418701</v>
      </c>
      <c r="H362" t="b">
        <f t="shared" si="31"/>
        <v>1</v>
      </c>
      <c r="I362" t="b">
        <f t="shared" si="32"/>
        <v>1</v>
      </c>
      <c r="K362" s="1">
        <v>42702</v>
      </c>
      <c r="L362">
        <v>119.015371633618</v>
      </c>
      <c r="M362" t="b">
        <f t="shared" si="33"/>
        <v>1</v>
      </c>
      <c r="N362" s="1">
        <v>42702</v>
      </c>
      <c r="O362">
        <v>119.015371633618</v>
      </c>
      <c r="P362" t="b">
        <f t="shared" si="34"/>
        <v>1</v>
      </c>
      <c r="Q362" t="b">
        <f t="shared" si="35"/>
        <v>1</v>
      </c>
    </row>
    <row r="363" spans="1:17" x14ac:dyDescent="0.25">
      <c r="A363" s="1">
        <v>42709</v>
      </c>
      <c r="B363" s="2">
        <v>122.17065959141701</v>
      </c>
      <c r="C363" s="2">
        <f>VLOOKUP(A363,'TR Repo Index (TONIA)'!$A$3:$H$1849,8,FALSE)</f>
        <v>132.41772032993308</v>
      </c>
      <c r="D363" s="11">
        <v>122.17065959141701</v>
      </c>
      <c r="E363" t="b">
        <f t="shared" si="30"/>
        <v>1</v>
      </c>
      <c r="F363" s="1">
        <v>42709</v>
      </c>
      <c r="G363" s="12">
        <v>122.17065959141701</v>
      </c>
      <c r="H363" t="b">
        <f t="shared" si="31"/>
        <v>1</v>
      </c>
      <c r="I363" t="b">
        <f t="shared" si="32"/>
        <v>1</v>
      </c>
      <c r="K363" s="1">
        <v>42709</v>
      </c>
      <c r="L363">
        <v>119.213833106557</v>
      </c>
      <c r="M363" t="b">
        <f t="shared" si="33"/>
        <v>1</v>
      </c>
      <c r="N363" s="1">
        <v>42709</v>
      </c>
      <c r="O363">
        <v>119.213833106557</v>
      </c>
      <c r="P363" t="b">
        <f t="shared" si="34"/>
        <v>1</v>
      </c>
      <c r="Q363" t="b">
        <f t="shared" si="35"/>
        <v>1</v>
      </c>
    </row>
    <row r="364" spans="1:17" x14ac:dyDescent="0.25">
      <c r="A364" s="1">
        <v>42716</v>
      </c>
      <c r="B364" s="2">
        <v>122.66333983495301</v>
      </c>
      <c r="C364" s="2">
        <f>VLOOKUP(A364,'TR Repo Index (TONIA)'!$A$3:$H$1849,8,FALSE)</f>
        <v>132.62758099930252</v>
      </c>
      <c r="D364" s="11">
        <v>122.66333983495301</v>
      </c>
      <c r="E364" t="b">
        <f t="shared" si="30"/>
        <v>1</v>
      </c>
      <c r="F364" s="1">
        <v>42716</v>
      </c>
      <c r="G364" s="12">
        <v>122.66333983495301</v>
      </c>
      <c r="H364" t="b">
        <f t="shared" si="31"/>
        <v>1</v>
      </c>
      <c r="I364" t="b">
        <f t="shared" si="32"/>
        <v>1</v>
      </c>
      <c r="K364" s="1">
        <v>42716</v>
      </c>
      <c r="L364">
        <v>119.39213098433601</v>
      </c>
      <c r="M364" t="b">
        <f t="shared" si="33"/>
        <v>1</v>
      </c>
      <c r="N364" s="1">
        <v>42716</v>
      </c>
      <c r="O364">
        <v>119.39213098433601</v>
      </c>
      <c r="P364" t="b">
        <f t="shared" si="34"/>
        <v>1</v>
      </c>
      <c r="Q364" t="b">
        <f t="shared" si="35"/>
        <v>1</v>
      </c>
    </row>
    <row r="365" spans="1:17" x14ac:dyDescent="0.25">
      <c r="A365" s="1">
        <v>42724</v>
      </c>
      <c r="B365" s="2">
        <v>123.069818126531</v>
      </c>
      <c r="C365" s="2">
        <f>VLOOKUP(A365,'TR Repo Index (TONIA)'!$A$3:$H$1849,8,FALSE)</f>
        <v>132.7890961848737</v>
      </c>
      <c r="D365" s="11">
        <v>123.069818126531</v>
      </c>
      <c r="E365" t="b">
        <f t="shared" si="30"/>
        <v>1</v>
      </c>
      <c r="F365" s="1">
        <v>42724</v>
      </c>
      <c r="G365" s="12">
        <v>123.069818126531</v>
      </c>
      <c r="H365" t="b">
        <f t="shared" si="31"/>
        <v>1</v>
      </c>
      <c r="I365" t="b">
        <f t="shared" si="32"/>
        <v>1</v>
      </c>
      <c r="K365" s="1">
        <v>42724</v>
      </c>
      <c r="L365">
        <v>119.636237549893</v>
      </c>
      <c r="M365" t="b">
        <f t="shared" si="33"/>
        <v>1</v>
      </c>
      <c r="N365" s="1">
        <v>42724</v>
      </c>
      <c r="O365">
        <v>119.636237549893</v>
      </c>
      <c r="P365" t="b">
        <f t="shared" si="34"/>
        <v>1</v>
      </c>
      <c r="Q365" t="b">
        <f t="shared" si="35"/>
        <v>1</v>
      </c>
    </row>
    <row r="366" spans="1:17" x14ac:dyDescent="0.25">
      <c r="A366" s="1">
        <v>42730</v>
      </c>
      <c r="B366" s="2">
        <v>123.29873558804</v>
      </c>
      <c r="C366" s="2">
        <f>VLOOKUP(A366,'TR Repo Index (TONIA)'!$A$3:$H$1849,8,FALSE)</f>
        <v>132.95010751268907</v>
      </c>
      <c r="D366" s="11">
        <v>123.29873558804</v>
      </c>
      <c r="E366" t="b">
        <f t="shared" si="30"/>
        <v>1</v>
      </c>
      <c r="F366" s="1">
        <v>42730</v>
      </c>
      <c r="G366" s="12">
        <v>123.29873558804</v>
      </c>
      <c r="H366" t="b">
        <f t="shared" si="31"/>
        <v>1</v>
      </c>
      <c r="I366" t="b">
        <f t="shared" si="32"/>
        <v>1</v>
      </c>
      <c r="K366" s="1">
        <v>42730</v>
      </c>
      <c r="L366">
        <v>119.769052594462</v>
      </c>
      <c r="M366" t="b">
        <f t="shared" si="33"/>
        <v>1</v>
      </c>
      <c r="N366" s="1">
        <v>42730</v>
      </c>
      <c r="O366">
        <v>119.769052594462</v>
      </c>
      <c r="P366" t="b">
        <f t="shared" si="34"/>
        <v>1</v>
      </c>
      <c r="Q366" t="b">
        <f t="shared" si="35"/>
        <v>1</v>
      </c>
    </row>
    <row r="367" spans="1:17" x14ac:dyDescent="0.25">
      <c r="A367" s="1">
        <v>42739</v>
      </c>
      <c r="B367" s="2">
        <v>123.694772358053</v>
      </c>
      <c r="C367" s="2">
        <f>VLOOKUP(A367,'TR Repo Index (TONIA)'!$A$3:$H$1849,8,FALSE)</f>
        <v>133.16565589878653</v>
      </c>
      <c r="D367" s="11">
        <v>123.694772358053</v>
      </c>
      <c r="E367" t="b">
        <f t="shared" si="30"/>
        <v>1</v>
      </c>
      <c r="F367" s="1">
        <v>42739</v>
      </c>
      <c r="G367" s="12">
        <v>123.694772358053</v>
      </c>
      <c r="H367" t="b">
        <f t="shared" si="31"/>
        <v>1</v>
      </c>
      <c r="I367" t="b">
        <f t="shared" si="32"/>
        <v>1</v>
      </c>
      <c r="K367" s="1">
        <v>42739</v>
      </c>
      <c r="L367">
        <v>120.030054627621</v>
      </c>
      <c r="M367" t="b">
        <f t="shared" si="33"/>
        <v>1</v>
      </c>
      <c r="N367" s="1">
        <v>42739</v>
      </c>
      <c r="O367">
        <v>120.030054627621</v>
      </c>
      <c r="P367" t="b">
        <f t="shared" si="34"/>
        <v>1</v>
      </c>
      <c r="Q367" t="b">
        <f t="shared" si="35"/>
        <v>1</v>
      </c>
    </row>
    <row r="368" spans="1:17" x14ac:dyDescent="0.25">
      <c r="A368" s="1">
        <v>42744</v>
      </c>
      <c r="B368" s="2">
        <v>123.96780060033601</v>
      </c>
      <c r="C368" s="2">
        <f>VLOOKUP(A368,'TR Repo Index (TONIA)'!$A$3:$H$1849,8,FALSE)</f>
        <v>133.29541127767618</v>
      </c>
      <c r="D368" s="11">
        <v>123.96780060033601</v>
      </c>
      <c r="E368" t="b">
        <f t="shared" si="30"/>
        <v>1</v>
      </c>
      <c r="F368" s="1">
        <v>42744</v>
      </c>
      <c r="G368" s="12">
        <v>123.96780060033601</v>
      </c>
      <c r="H368" t="b">
        <f t="shared" si="31"/>
        <v>1</v>
      </c>
      <c r="I368" t="b">
        <f t="shared" si="32"/>
        <v>1</v>
      </c>
      <c r="K368" s="1">
        <v>42744</v>
      </c>
      <c r="L368">
        <v>120.147590002838</v>
      </c>
      <c r="M368" t="b">
        <f t="shared" si="33"/>
        <v>1</v>
      </c>
      <c r="N368" s="1">
        <v>42744</v>
      </c>
      <c r="O368">
        <v>120.147590002838</v>
      </c>
      <c r="P368" t="b">
        <f t="shared" si="34"/>
        <v>1</v>
      </c>
      <c r="Q368" t="b">
        <f t="shared" si="35"/>
        <v>1</v>
      </c>
    </row>
    <row r="369" spans="1:17" x14ac:dyDescent="0.25">
      <c r="A369" s="1">
        <v>42751</v>
      </c>
      <c r="B369" s="2">
        <v>124.25689243193899</v>
      </c>
      <c r="C369" s="2">
        <f>VLOOKUP(A369,'TR Repo Index (TONIA)'!$A$3:$H$1849,8,FALSE)</f>
        <v>133.50471713768354</v>
      </c>
      <c r="D369" s="11">
        <v>124.25689243193899</v>
      </c>
      <c r="E369" t="b">
        <f t="shared" si="30"/>
        <v>1</v>
      </c>
      <c r="F369" s="1">
        <v>42751</v>
      </c>
      <c r="G369" s="12">
        <v>124.25689243193899</v>
      </c>
      <c r="H369" t="b">
        <f t="shared" si="31"/>
        <v>1</v>
      </c>
      <c r="I369" t="b">
        <f t="shared" si="32"/>
        <v>1</v>
      </c>
      <c r="K369" s="1">
        <v>42751</v>
      </c>
      <c r="L369">
        <v>120.315802339835</v>
      </c>
      <c r="M369" t="b">
        <f t="shared" si="33"/>
        <v>1</v>
      </c>
      <c r="N369" s="1">
        <v>42751</v>
      </c>
      <c r="O369">
        <v>120.315802339835</v>
      </c>
      <c r="P369" t="b">
        <f t="shared" si="34"/>
        <v>1</v>
      </c>
      <c r="Q369" t="b">
        <f t="shared" si="35"/>
        <v>1</v>
      </c>
    </row>
    <row r="370" spans="1:17" x14ac:dyDescent="0.25">
      <c r="A370" s="1">
        <v>42758</v>
      </c>
      <c r="B370" s="2">
        <v>124.382264304872</v>
      </c>
      <c r="C370" s="2">
        <f>VLOOKUP(A370,'TR Repo Index (TONIA)'!$A$3:$H$1849,8,FALSE)</f>
        <v>133.71431438334031</v>
      </c>
      <c r="D370" s="11">
        <v>124.382264304872</v>
      </c>
      <c r="E370" t="b">
        <f t="shared" si="30"/>
        <v>1</v>
      </c>
      <c r="F370" s="1">
        <v>42758</v>
      </c>
      <c r="G370" s="12">
        <v>124.382264304872</v>
      </c>
      <c r="H370" t="b">
        <f t="shared" si="31"/>
        <v>1</v>
      </c>
      <c r="I370" t="b">
        <f t="shared" si="32"/>
        <v>1</v>
      </c>
      <c r="K370" s="1">
        <v>42758</v>
      </c>
      <c r="L370">
        <v>120.499202821727</v>
      </c>
      <c r="M370" t="b">
        <f t="shared" si="33"/>
        <v>1</v>
      </c>
      <c r="N370" s="1">
        <v>42758</v>
      </c>
      <c r="O370">
        <v>120.499202821727</v>
      </c>
      <c r="P370" t="b">
        <f t="shared" si="34"/>
        <v>1</v>
      </c>
      <c r="Q370" t="b">
        <f t="shared" si="35"/>
        <v>1</v>
      </c>
    </row>
    <row r="371" spans="1:17" x14ac:dyDescent="0.25">
      <c r="A371" s="1">
        <v>42765</v>
      </c>
      <c r="B371" s="2">
        <v>124.770365593685</v>
      </c>
      <c r="C371" s="2">
        <f>VLOOKUP(A371,'TR Repo Index (TONIA)'!$A$3:$H$1849,8,FALSE)</f>
        <v>133.92500942089944</v>
      </c>
      <c r="D371" s="11">
        <v>124.770365593685</v>
      </c>
      <c r="E371" t="b">
        <f t="shared" si="30"/>
        <v>1</v>
      </c>
      <c r="F371" s="1">
        <v>42765</v>
      </c>
      <c r="G371" s="12">
        <v>124.770365593685</v>
      </c>
      <c r="H371" t="b">
        <f t="shared" si="31"/>
        <v>1</v>
      </c>
      <c r="I371" t="b">
        <f t="shared" si="32"/>
        <v>1</v>
      </c>
      <c r="K371" s="1">
        <v>42765</v>
      </c>
      <c r="L371">
        <v>120.671756957623</v>
      </c>
      <c r="M371" t="b">
        <f t="shared" si="33"/>
        <v>1</v>
      </c>
      <c r="N371" s="1">
        <v>42765</v>
      </c>
      <c r="O371">
        <v>120.671756957623</v>
      </c>
      <c r="P371" t="b">
        <f t="shared" si="34"/>
        <v>1</v>
      </c>
      <c r="Q371" t="b">
        <f t="shared" si="35"/>
        <v>1</v>
      </c>
    </row>
    <row r="372" spans="1:17" x14ac:dyDescent="0.25">
      <c r="A372" s="1">
        <v>42772</v>
      </c>
      <c r="B372" s="2">
        <v>125.001775682234</v>
      </c>
      <c r="C372" s="2">
        <f>VLOOKUP(A372,'TR Repo Index (TONIA)'!$A$3:$H$1849,8,FALSE)</f>
        <v>134.13226607287166</v>
      </c>
      <c r="D372" s="11">
        <v>125.001775682234</v>
      </c>
      <c r="E372" t="b">
        <f t="shared" si="30"/>
        <v>1</v>
      </c>
      <c r="F372" s="1">
        <v>42772</v>
      </c>
      <c r="G372" s="12">
        <v>125.001775682234</v>
      </c>
      <c r="H372" t="b">
        <f t="shared" si="31"/>
        <v>1</v>
      </c>
      <c r="I372" t="b">
        <f t="shared" si="32"/>
        <v>1</v>
      </c>
      <c r="K372" s="1">
        <v>42772</v>
      </c>
      <c r="L372">
        <v>120.841235594651</v>
      </c>
      <c r="M372" t="b">
        <f t="shared" si="33"/>
        <v>1</v>
      </c>
      <c r="N372" s="1">
        <v>42772</v>
      </c>
      <c r="O372">
        <v>120.841235594651</v>
      </c>
      <c r="P372" t="b">
        <f t="shared" si="34"/>
        <v>1</v>
      </c>
      <c r="Q372" t="b">
        <f t="shared" si="35"/>
        <v>1</v>
      </c>
    </row>
    <row r="373" spans="1:17" x14ac:dyDescent="0.25">
      <c r="A373" s="1">
        <v>42779</v>
      </c>
      <c r="B373" s="2">
        <v>125.391973455285</v>
      </c>
      <c r="C373" s="2">
        <f>VLOOKUP(A373,'TR Repo Index (TONIA)'!$A$3:$H$1849,8,FALSE)</f>
        <v>134.34070894623181</v>
      </c>
      <c r="D373" s="11">
        <v>125.391973455285</v>
      </c>
      <c r="E373" t="b">
        <f t="shared" si="30"/>
        <v>1</v>
      </c>
      <c r="F373" s="1">
        <v>42779</v>
      </c>
      <c r="G373" s="12">
        <v>125.391973455285</v>
      </c>
      <c r="H373" t="b">
        <f t="shared" si="31"/>
        <v>1</v>
      </c>
      <c r="I373" t="b">
        <f t="shared" si="32"/>
        <v>1</v>
      </c>
      <c r="K373" s="1">
        <v>42779</v>
      </c>
      <c r="L373">
        <v>121.011213221292</v>
      </c>
      <c r="M373" t="b">
        <f t="shared" si="33"/>
        <v>1</v>
      </c>
      <c r="N373" s="1">
        <v>42779</v>
      </c>
      <c r="O373">
        <v>121.011213221292</v>
      </c>
      <c r="P373" t="b">
        <f t="shared" si="34"/>
        <v>1</v>
      </c>
      <c r="Q373" t="b">
        <f t="shared" si="35"/>
        <v>1</v>
      </c>
    </row>
    <row r="374" spans="1:17" x14ac:dyDescent="0.25">
      <c r="A374" s="1">
        <v>42786</v>
      </c>
      <c r="B374" s="2">
        <v>125.620216958916</v>
      </c>
      <c r="C374" s="2">
        <f>VLOOKUP(A374,'TR Repo Index (TONIA)'!$A$3:$H$1849,8,FALSE)</f>
        <v>134.54697714328714</v>
      </c>
      <c r="D374" s="11">
        <v>125.620216958916</v>
      </c>
      <c r="E374" t="b">
        <f t="shared" si="30"/>
        <v>1</v>
      </c>
      <c r="F374" s="1">
        <v>42786</v>
      </c>
      <c r="G374" s="12">
        <v>125.620216958916</v>
      </c>
      <c r="H374" t="b">
        <f t="shared" si="31"/>
        <v>1</v>
      </c>
      <c r="I374" t="b">
        <f t="shared" si="32"/>
        <v>1</v>
      </c>
      <c r="K374" s="1">
        <v>42786</v>
      </c>
      <c r="L374">
        <v>121.162079169512</v>
      </c>
      <c r="M374" t="b">
        <f t="shared" si="33"/>
        <v>1</v>
      </c>
      <c r="N374" s="1">
        <v>42786</v>
      </c>
      <c r="O374">
        <v>121.162079169512</v>
      </c>
      <c r="P374" t="b">
        <f t="shared" si="34"/>
        <v>1</v>
      </c>
      <c r="Q374" t="b">
        <f t="shared" si="35"/>
        <v>1</v>
      </c>
    </row>
    <row r="375" spans="1:17" x14ac:dyDescent="0.25">
      <c r="A375" s="1">
        <v>42793</v>
      </c>
      <c r="B375" s="2">
        <v>125.999265017677</v>
      </c>
      <c r="C375" s="2">
        <f>VLOOKUP(A375,'TR Repo Index (TONIA)'!$A$3:$H$1849,8,FALSE)</f>
        <v>134.73354513496847</v>
      </c>
      <c r="D375" s="11">
        <v>125.999265017677</v>
      </c>
      <c r="E375" t="b">
        <f t="shared" si="30"/>
        <v>1</v>
      </c>
      <c r="F375" s="1">
        <v>42793</v>
      </c>
      <c r="G375" s="12">
        <v>125.999265017677</v>
      </c>
      <c r="H375" t="b">
        <f t="shared" si="31"/>
        <v>1</v>
      </c>
      <c r="I375" t="b">
        <f t="shared" si="32"/>
        <v>1</v>
      </c>
      <c r="K375" s="1">
        <v>42793</v>
      </c>
      <c r="L375">
        <v>121.353582941917</v>
      </c>
      <c r="M375" t="b">
        <f t="shared" si="33"/>
        <v>1</v>
      </c>
      <c r="N375" s="1">
        <v>42793</v>
      </c>
      <c r="O375">
        <v>121.353582941917</v>
      </c>
      <c r="P375" t="b">
        <f t="shared" si="34"/>
        <v>1</v>
      </c>
      <c r="Q375" t="b">
        <f t="shared" si="35"/>
        <v>1</v>
      </c>
    </row>
    <row r="376" spans="1:17" x14ac:dyDescent="0.25">
      <c r="A376" s="1">
        <v>42800</v>
      </c>
      <c r="B376" s="2">
        <v>126.380870867501</v>
      </c>
      <c r="C376" s="2">
        <f>VLOOKUP(A376,'TR Repo Index (TONIA)'!$A$3:$H$1849,8,FALSE)</f>
        <v>134.92103485983679</v>
      </c>
      <c r="D376" s="11">
        <v>126.380870867501</v>
      </c>
      <c r="E376" t="b">
        <f t="shared" si="30"/>
        <v>1</v>
      </c>
      <c r="F376" s="1">
        <v>42800</v>
      </c>
      <c r="G376" s="12">
        <v>126.380870867501</v>
      </c>
      <c r="H376" t="b">
        <f t="shared" si="31"/>
        <v>1</v>
      </c>
      <c r="I376" t="b">
        <f t="shared" si="32"/>
        <v>1</v>
      </c>
      <c r="K376" s="1">
        <v>42800</v>
      </c>
      <c r="L376">
        <v>121.53944909909301</v>
      </c>
      <c r="M376" t="b">
        <f t="shared" si="33"/>
        <v>1</v>
      </c>
      <c r="N376" s="1">
        <v>42800</v>
      </c>
      <c r="O376">
        <v>121.53944909909301</v>
      </c>
      <c r="P376" t="b">
        <f t="shared" si="34"/>
        <v>1</v>
      </c>
      <c r="Q376" t="b">
        <f t="shared" si="35"/>
        <v>1</v>
      </c>
    </row>
    <row r="377" spans="1:17" x14ac:dyDescent="0.25">
      <c r="A377" s="1">
        <v>42807</v>
      </c>
      <c r="B377" s="2">
        <v>126.71600727645099</v>
      </c>
      <c r="C377" s="2">
        <f>VLOOKUP(A377,'TR Repo Index (TONIA)'!$A$3:$H$1849,8,FALSE)</f>
        <v>135.07159441775497</v>
      </c>
      <c r="D377" s="11">
        <v>126.71600727645099</v>
      </c>
      <c r="E377" t="b">
        <f t="shared" si="30"/>
        <v>1</v>
      </c>
      <c r="F377" s="1">
        <v>42807</v>
      </c>
      <c r="G377" s="12">
        <v>126.71600727645099</v>
      </c>
      <c r="H377" t="b">
        <f t="shared" si="31"/>
        <v>1</v>
      </c>
      <c r="I377" t="b">
        <f t="shared" si="32"/>
        <v>1</v>
      </c>
      <c r="K377" s="1">
        <v>42807</v>
      </c>
      <c r="L377">
        <v>121.735427355914</v>
      </c>
      <c r="M377" t="b">
        <f t="shared" si="33"/>
        <v>1</v>
      </c>
      <c r="N377" s="1">
        <v>42807</v>
      </c>
      <c r="O377">
        <v>121.735427355914</v>
      </c>
      <c r="P377" t="b">
        <f t="shared" si="34"/>
        <v>1</v>
      </c>
      <c r="Q377" t="b">
        <f t="shared" si="35"/>
        <v>1</v>
      </c>
    </row>
    <row r="378" spans="1:17" x14ac:dyDescent="0.25">
      <c r="A378" s="1">
        <v>42818</v>
      </c>
      <c r="B378" s="2">
        <v>127.09152492286</v>
      </c>
      <c r="C378" s="2">
        <f>VLOOKUP(A378,'TR Repo Index (TONIA)'!$A$3:$H$1849,8,FALSE)</f>
        <v>135.30394742070979</v>
      </c>
      <c r="D378" s="11">
        <v>127.09152492286</v>
      </c>
      <c r="E378" t="b">
        <f t="shared" si="30"/>
        <v>1</v>
      </c>
      <c r="F378" s="1">
        <v>42818</v>
      </c>
      <c r="G378" s="12">
        <v>127.09152492286</v>
      </c>
      <c r="H378" t="b">
        <f t="shared" si="31"/>
        <v>1</v>
      </c>
      <c r="I378" t="b">
        <f t="shared" si="32"/>
        <v>1</v>
      </c>
      <c r="K378" s="1">
        <v>42818</v>
      </c>
      <c r="L378">
        <v>122.060158245083</v>
      </c>
      <c r="M378" t="b">
        <f t="shared" si="33"/>
        <v>1</v>
      </c>
      <c r="N378" s="1">
        <v>42818</v>
      </c>
      <c r="O378">
        <v>122.060158245083</v>
      </c>
      <c r="P378" t="b">
        <f t="shared" si="34"/>
        <v>1</v>
      </c>
      <c r="Q378" t="b">
        <f t="shared" si="35"/>
        <v>1</v>
      </c>
    </row>
    <row r="379" spans="1:17" x14ac:dyDescent="0.25">
      <c r="A379" s="1">
        <v>42821</v>
      </c>
      <c r="B379" s="2">
        <v>127.20331497207199</v>
      </c>
      <c r="C379" s="2">
        <f>VLOOKUP(A379,'TR Repo Index (TONIA)'!$A$3:$H$1849,8,FALSE)</f>
        <v>135.34128088252655</v>
      </c>
      <c r="D379" s="11">
        <v>127.20331497207199</v>
      </c>
      <c r="E379" t="b">
        <f t="shared" si="30"/>
        <v>1</v>
      </c>
      <c r="F379" s="1">
        <v>42821</v>
      </c>
      <c r="G379" s="12">
        <v>127.20331497207199</v>
      </c>
      <c r="H379" t="b">
        <f t="shared" si="31"/>
        <v>1</v>
      </c>
      <c r="I379" t="b">
        <f t="shared" si="32"/>
        <v>1</v>
      </c>
      <c r="K379" s="1">
        <v>42821</v>
      </c>
      <c r="L379">
        <v>122.141666482126</v>
      </c>
      <c r="M379" t="b">
        <f t="shared" si="33"/>
        <v>1</v>
      </c>
      <c r="N379" s="1">
        <v>42821</v>
      </c>
      <c r="O379">
        <v>122.141666482126</v>
      </c>
      <c r="P379" t="b">
        <f t="shared" si="34"/>
        <v>1</v>
      </c>
      <c r="Q379" t="b">
        <f t="shared" si="35"/>
        <v>1</v>
      </c>
    </row>
    <row r="380" spans="1:17" x14ac:dyDescent="0.25">
      <c r="A380" s="1">
        <v>42828</v>
      </c>
      <c r="B380" s="2">
        <v>129.290343877807</v>
      </c>
      <c r="C380" s="2">
        <f>VLOOKUP(A380,'TR Repo Index (TONIA)'!$A$3:$H$1849,8,FALSE)</f>
        <v>135.53006744697134</v>
      </c>
      <c r="D380" s="11">
        <v>129.290343877807</v>
      </c>
      <c r="E380" t="b">
        <f t="shared" si="30"/>
        <v>1</v>
      </c>
      <c r="F380" s="1">
        <v>42828</v>
      </c>
      <c r="G380" s="12">
        <v>129.290343877807</v>
      </c>
      <c r="H380" t="b">
        <f t="shared" si="31"/>
        <v>1</v>
      </c>
      <c r="I380" t="b">
        <f t="shared" si="32"/>
        <v>1</v>
      </c>
      <c r="K380" s="1">
        <v>42828</v>
      </c>
      <c r="L380">
        <v>122.373909239708</v>
      </c>
      <c r="M380" t="b">
        <f t="shared" si="33"/>
        <v>1</v>
      </c>
      <c r="N380" s="1">
        <v>42828</v>
      </c>
      <c r="O380">
        <v>122.373909239708</v>
      </c>
      <c r="P380" t="b">
        <f t="shared" si="34"/>
        <v>1</v>
      </c>
      <c r="Q380" t="b">
        <f t="shared" si="35"/>
        <v>1</v>
      </c>
    </row>
    <row r="381" spans="1:17" x14ac:dyDescent="0.25">
      <c r="A381" s="1">
        <v>42835</v>
      </c>
      <c r="B381" s="2">
        <v>129.77755044293201</v>
      </c>
      <c r="C381" s="2">
        <f>VLOOKUP(A381,'TR Repo Index (TONIA)'!$A$3:$H$1849,8,FALSE)</f>
        <v>135.71979454464517</v>
      </c>
      <c r="D381" s="11">
        <v>129.77755044293201</v>
      </c>
      <c r="E381" t="b">
        <f t="shared" si="30"/>
        <v>1</v>
      </c>
      <c r="F381" s="1">
        <v>42835</v>
      </c>
      <c r="G381" s="12">
        <v>129.77755044293201</v>
      </c>
      <c r="H381" t="b">
        <f t="shared" si="31"/>
        <v>1</v>
      </c>
      <c r="I381" t="b">
        <f t="shared" si="32"/>
        <v>1</v>
      </c>
      <c r="K381" s="1">
        <v>42835</v>
      </c>
      <c r="L381">
        <v>122.57132172665401</v>
      </c>
      <c r="M381" t="b">
        <f t="shared" si="33"/>
        <v>1</v>
      </c>
      <c r="N381" s="1">
        <v>42835</v>
      </c>
      <c r="O381">
        <v>122.57132172665401</v>
      </c>
      <c r="P381" t="b">
        <f t="shared" si="34"/>
        <v>1</v>
      </c>
      <c r="Q381" t="b">
        <f t="shared" si="35"/>
        <v>1</v>
      </c>
    </row>
    <row r="382" spans="1:17" x14ac:dyDescent="0.25">
      <c r="A382" s="1">
        <v>42842</v>
      </c>
      <c r="B382" s="2">
        <v>130.150552656744</v>
      </c>
      <c r="C382" s="2">
        <f>VLOOKUP(A382,'TR Repo Index (TONIA)'!$A$3:$H$1849,8,FALSE)</f>
        <v>135.92618270944754</v>
      </c>
      <c r="D382" s="11">
        <v>130.150552656744</v>
      </c>
      <c r="E382" t="b">
        <f t="shared" si="30"/>
        <v>1</v>
      </c>
      <c r="F382" s="1">
        <v>42842</v>
      </c>
      <c r="G382" s="12">
        <v>130.150552656744</v>
      </c>
      <c r="H382" t="b">
        <f t="shared" si="31"/>
        <v>1</v>
      </c>
      <c r="I382" t="b">
        <f t="shared" si="32"/>
        <v>1</v>
      </c>
      <c r="K382" s="1">
        <v>42842</v>
      </c>
      <c r="L382">
        <v>122.772600039919</v>
      </c>
      <c r="M382" t="b">
        <f t="shared" si="33"/>
        <v>1</v>
      </c>
      <c r="N382" s="1">
        <v>42842</v>
      </c>
      <c r="O382">
        <v>122.772600039919</v>
      </c>
      <c r="P382" t="b">
        <f t="shared" si="34"/>
        <v>1</v>
      </c>
      <c r="Q382" t="b">
        <f t="shared" si="35"/>
        <v>1</v>
      </c>
    </row>
    <row r="383" spans="1:17" x14ac:dyDescent="0.25">
      <c r="A383" s="1">
        <v>42849</v>
      </c>
      <c r="B383" s="2">
        <v>130.59399242592201</v>
      </c>
      <c r="C383" s="2">
        <f>VLOOKUP(A383,'TR Repo Index (TONIA)'!$A$3:$H$1849,8,FALSE)</f>
        <v>136.11868743984772</v>
      </c>
      <c r="D383" s="11">
        <v>130.59399242592201</v>
      </c>
      <c r="E383" t="b">
        <f t="shared" si="30"/>
        <v>1</v>
      </c>
      <c r="F383" s="1">
        <v>42849</v>
      </c>
      <c r="G383" s="12">
        <v>130.59399242592201</v>
      </c>
      <c r="H383" t="b">
        <f t="shared" si="31"/>
        <v>1</v>
      </c>
      <c r="I383" t="b">
        <f t="shared" si="32"/>
        <v>1</v>
      </c>
      <c r="K383" s="1">
        <v>42849</v>
      </c>
      <c r="L383">
        <v>122.971996898725</v>
      </c>
      <c r="M383" t="b">
        <f t="shared" si="33"/>
        <v>1</v>
      </c>
      <c r="N383" s="1">
        <v>42849</v>
      </c>
      <c r="O383">
        <v>122.971996898725</v>
      </c>
      <c r="P383" t="b">
        <f t="shared" si="34"/>
        <v>1</v>
      </c>
      <c r="Q383" t="b">
        <f t="shared" si="35"/>
        <v>1</v>
      </c>
    </row>
    <row r="384" spans="1:17" x14ac:dyDescent="0.25">
      <c r="A384" s="1">
        <v>42857</v>
      </c>
      <c r="B384" s="2">
        <v>131.16348259801401</v>
      </c>
      <c r="C384" s="2">
        <f>VLOOKUP(A384,'TR Repo Index (TONIA)'!$A$3:$H$1849,8,FALSE)</f>
        <v>136.30779724661014</v>
      </c>
      <c r="D384" s="11">
        <v>131.16348259801401</v>
      </c>
      <c r="E384" t="b">
        <f t="shared" si="30"/>
        <v>1</v>
      </c>
      <c r="F384" s="1">
        <v>42857</v>
      </c>
      <c r="G384" s="12">
        <v>131.16348259801401</v>
      </c>
      <c r="H384" t="b">
        <f t="shared" si="31"/>
        <v>1</v>
      </c>
      <c r="I384" t="b">
        <f t="shared" si="32"/>
        <v>1</v>
      </c>
      <c r="K384" s="1">
        <v>42857</v>
      </c>
      <c r="L384">
        <v>123.198231942897</v>
      </c>
      <c r="M384" t="b">
        <f t="shared" si="33"/>
        <v>1</v>
      </c>
      <c r="N384" s="1">
        <v>42857</v>
      </c>
      <c r="O384">
        <v>123.198231942897</v>
      </c>
      <c r="P384" t="b">
        <f t="shared" si="34"/>
        <v>1</v>
      </c>
      <c r="Q384" t="b">
        <f t="shared" si="35"/>
        <v>1</v>
      </c>
    </row>
    <row r="385" spans="1:17" x14ac:dyDescent="0.25">
      <c r="A385" s="1">
        <v>42865</v>
      </c>
      <c r="B385" s="2">
        <v>131.38619106981301</v>
      </c>
      <c r="C385" s="2">
        <f>VLOOKUP(A385,'TR Repo Index (TONIA)'!$A$3:$H$1849,8,FALSE)</f>
        <v>136.45766669497579</v>
      </c>
      <c r="D385" s="11">
        <v>131.38619106981301</v>
      </c>
      <c r="E385" t="b">
        <f t="shared" si="30"/>
        <v>1</v>
      </c>
      <c r="F385" s="1">
        <v>42865</v>
      </c>
      <c r="G385" s="12">
        <v>131.38619106981301</v>
      </c>
      <c r="H385" t="b">
        <f t="shared" si="31"/>
        <v>1</v>
      </c>
      <c r="I385" t="b">
        <f t="shared" si="32"/>
        <v>1</v>
      </c>
      <c r="K385" s="1">
        <v>42865</v>
      </c>
      <c r="L385">
        <v>123.40365317097501</v>
      </c>
      <c r="M385" t="b">
        <f t="shared" si="33"/>
        <v>1</v>
      </c>
      <c r="N385" s="1">
        <v>42865</v>
      </c>
      <c r="O385">
        <v>123.40365317097501</v>
      </c>
      <c r="P385" t="b">
        <f t="shared" si="34"/>
        <v>1</v>
      </c>
      <c r="Q385" t="b">
        <f t="shared" si="35"/>
        <v>1</v>
      </c>
    </row>
    <row r="386" spans="1:17" x14ac:dyDescent="0.25">
      <c r="A386" s="1">
        <v>42870</v>
      </c>
      <c r="B386" s="2">
        <v>131.50559842401299</v>
      </c>
      <c r="C386" s="2">
        <f>VLOOKUP(A386,'TR Repo Index (TONIA)'!$A$3:$H$1849,8,FALSE)</f>
        <v>136.57024030909275</v>
      </c>
      <c r="D386" s="11">
        <v>131.50559842401299</v>
      </c>
      <c r="E386" t="b">
        <f t="shared" si="30"/>
        <v>1</v>
      </c>
      <c r="F386" s="1">
        <v>42870</v>
      </c>
      <c r="G386" s="12">
        <v>131.50559842401299</v>
      </c>
      <c r="H386" t="b">
        <f t="shared" si="31"/>
        <v>1</v>
      </c>
      <c r="I386" t="b">
        <f t="shared" si="32"/>
        <v>1</v>
      </c>
      <c r="K386" s="1">
        <v>42870</v>
      </c>
      <c r="L386">
        <v>123.51809387967501</v>
      </c>
      <c r="M386" t="b">
        <f t="shared" si="33"/>
        <v>1</v>
      </c>
      <c r="N386" s="1">
        <v>42870</v>
      </c>
      <c r="O386">
        <v>123.51809387967501</v>
      </c>
      <c r="P386" t="b">
        <f t="shared" si="34"/>
        <v>1</v>
      </c>
      <c r="Q386" t="b">
        <f t="shared" si="35"/>
        <v>1</v>
      </c>
    </row>
    <row r="387" spans="1:17" x14ac:dyDescent="0.25">
      <c r="A387" s="1">
        <v>42877</v>
      </c>
      <c r="B387" s="2">
        <v>131.765212071278</v>
      </c>
      <c r="C387" s="2">
        <f>VLOOKUP(A387,'TR Repo Index (TONIA)'!$A$3:$H$1849,8,FALSE)</f>
        <v>136.75817483963405</v>
      </c>
      <c r="D387" s="11">
        <v>131.765212071278</v>
      </c>
      <c r="E387" t="b">
        <f t="shared" ref="E387:E411" si="36">B387=D387</f>
        <v>1</v>
      </c>
      <c r="F387" s="1">
        <v>42877</v>
      </c>
      <c r="G387" s="12">
        <v>131.765212071278</v>
      </c>
      <c r="H387" t="b">
        <f t="shared" ref="H387:H441" si="37">F387=A387</f>
        <v>1</v>
      </c>
      <c r="I387" t="b">
        <f t="shared" ref="I387:I441" si="38">G387=D387</f>
        <v>1</v>
      </c>
      <c r="K387" s="1">
        <v>42877</v>
      </c>
      <c r="L387">
        <v>123.683090577122</v>
      </c>
      <c r="M387" t="b">
        <f t="shared" ref="M387:M422" si="39">K387=A387</f>
        <v>1</v>
      </c>
      <c r="N387" s="1">
        <v>42877</v>
      </c>
      <c r="O387">
        <v>123.683090577122</v>
      </c>
      <c r="P387" t="b">
        <f t="shared" ref="P387:P441" si="40">K387=N387</f>
        <v>1</v>
      </c>
      <c r="Q387" t="b">
        <f t="shared" ref="Q387:Q441" si="41">L387=O387</f>
        <v>1</v>
      </c>
    </row>
    <row r="388" spans="1:17" x14ac:dyDescent="0.25">
      <c r="A388" s="1">
        <v>42884</v>
      </c>
      <c r="B388" s="2">
        <v>132.072408896881</v>
      </c>
      <c r="C388" s="2">
        <f>VLOOKUP(A388,'TR Repo Index (TONIA)'!$A$3:$H$1849,8,FALSE)</f>
        <v>136.94983519234117</v>
      </c>
      <c r="D388" s="11">
        <v>132.072408896881</v>
      </c>
      <c r="E388" t="b">
        <f t="shared" si="36"/>
        <v>1</v>
      </c>
      <c r="F388" s="1">
        <v>42884</v>
      </c>
      <c r="G388" s="12">
        <v>132.072408896881</v>
      </c>
      <c r="H388" t="b">
        <f t="shared" si="37"/>
        <v>1</v>
      </c>
      <c r="I388" t="b">
        <f t="shared" si="38"/>
        <v>1</v>
      </c>
      <c r="K388" s="1">
        <v>42884</v>
      </c>
      <c r="L388">
        <v>123.858117312857</v>
      </c>
      <c r="M388" t="b">
        <f t="shared" si="39"/>
        <v>1</v>
      </c>
      <c r="N388" s="1">
        <v>42884</v>
      </c>
      <c r="O388">
        <v>123.858117312857</v>
      </c>
      <c r="P388" t="b">
        <f t="shared" si="40"/>
        <v>1</v>
      </c>
      <c r="Q388" t="b">
        <f t="shared" si="41"/>
        <v>1</v>
      </c>
    </row>
    <row r="389" spans="1:17" x14ac:dyDescent="0.25">
      <c r="A389" s="1">
        <v>42891</v>
      </c>
      <c r="B389" s="2">
        <v>132.26559166552099</v>
      </c>
      <c r="C389" s="2">
        <f>VLOOKUP(A389,'TR Repo Index (TONIA)'!$A$3:$H$1849,8,FALSE)</f>
        <v>137.13767857317995</v>
      </c>
      <c r="D389" s="11">
        <v>132.26559166552099</v>
      </c>
      <c r="E389" t="b">
        <f t="shared" si="36"/>
        <v>1</v>
      </c>
      <c r="F389" s="1">
        <v>42891</v>
      </c>
      <c r="G389" s="12">
        <v>132.26559166552099</v>
      </c>
      <c r="H389" t="b">
        <f t="shared" si="37"/>
        <v>1</v>
      </c>
      <c r="I389" t="b">
        <f t="shared" si="38"/>
        <v>1</v>
      </c>
      <c r="K389" s="1">
        <v>42891</v>
      </c>
      <c r="L389">
        <v>124.020322766501</v>
      </c>
      <c r="M389" t="b">
        <f t="shared" si="39"/>
        <v>1</v>
      </c>
      <c r="N389" s="1">
        <v>42891</v>
      </c>
      <c r="O389">
        <v>124.020322766501</v>
      </c>
      <c r="P389" t="b">
        <f t="shared" si="40"/>
        <v>1</v>
      </c>
      <c r="Q389" t="b">
        <f t="shared" si="41"/>
        <v>1</v>
      </c>
    </row>
    <row r="390" spans="1:17" x14ac:dyDescent="0.25">
      <c r="A390" s="1">
        <v>42898</v>
      </c>
      <c r="B390" s="2">
        <v>132.769468268975</v>
      </c>
      <c r="C390" s="2">
        <f>VLOOKUP(A390,'TR Repo Index (TONIA)'!$A$3:$H$1849,8,FALSE)</f>
        <v>137.3162686619591</v>
      </c>
      <c r="D390" s="11">
        <v>132.769468268975</v>
      </c>
      <c r="E390" t="b">
        <f t="shared" si="36"/>
        <v>1</v>
      </c>
      <c r="F390" s="1">
        <v>42898</v>
      </c>
      <c r="G390" s="12">
        <v>132.769468268975</v>
      </c>
      <c r="H390" t="b">
        <f t="shared" si="37"/>
        <v>1</v>
      </c>
      <c r="I390" t="b">
        <f t="shared" si="38"/>
        <v>1</v>
      </c>
      <c r="K390" s="1">
        <v>42898</v>
      </c>
      <c r="L390">
        <v>124.19441978779101</v>
      </c>
      <c r="M390" t="b">
        <f t="shared" si="39"/>
        <v>1</v>
      </c>
      <c r="N390" s="1">
        <v>42898</v>
      </c>
      <c r="O390">
        <v>124.19441978779101</v>
      </c>
      <c r="P390" t="b">
        <f t="shared" si="40"/>
        <v>1</v>
      </c>
      <c r="Q390" t="b">
        <f t="shared" si="41"/>
        <v>1</v>
      </c>
    </row>
    <row r="391" spans="1:17" x14ac:dyDescent="0.25">
      <c r="A391" s="1">
        <v>42905</v>
      </c>
      <c r="B391" s="2">
        <v>133.004752480576</v>
      </c>
      <c r="C391" s="2">
        <f>VLOOKUP(A391,'TR Repo Index (TONIA)'!$A$3:$H$1849,8,FALSE)</f>
        <v>137.49503861018326</v>
      </c>
      <c r="D391" s="11">
        <v>133.004752480576</v>
      </c>
      <c r="E391" t="b">
        <f t="shared" si="36"/>
        <v>1</v>
      </c>
      <c r="F391" s="1">
        <v>42905</v>
      </c>
      <c r="G391" s="12">
        <v>133.004752480576</v>
      </c>
      <c r="H391" t="b">
        <f t="shared" si="37"/>
        <v>1</v>
      </c>
      <c r="I391" t="b">
        <f t="shared" si="38"/>
        <v>1</v>
      </c>
      <c r="K391" s="1">
        <v>42905</v>
      </c>
      <c r="L391">
        <v>124.356937600924</v>
      </c>
      <c r="M391" t="b">
        <f t="shared" si="39"/>
        <v>1</v>
      </c>
      <c r="N391" s="1">
        <v>42905</v>
      </c>
      <c r="O391">
        <v>124.356937600924</v>
      </c>
      <c r="P391" t="b">
        <f t="shared" si="40"/>
        <v>1</v>
      </c>
      <c r="Q391" t="b">
        <f t="shared" si="41"/>
        <v>1</v>
      </c>
    </row>
    <row r="392" spans="1:17" x14ac:dyDescent="0.25">
      <c r="A392" s="1">
        <v>42912</v>
      </c>
      <c r="B392" s="2">
        <v>133.43347064744401</v>
      </c>
      <c r="C392" s="2">
        <f>VLOOKUP(A392,'TR Repo Index (TONIA)'!$A$3:$H$1849,8,FALSE)</f>
        <v>137.67472581537348</v>
      </c>
      <c r="D392" s="11">
        <v>133.43347064744401</v>
      </c>
      <c r="E392" t="b">
        <f t="shared" si="36"/>
        <v>1</v>
      </c>
      <c r="F392" s="1">
        <v>42912</v>
      </c>
      <c r="G392" s="12">
        <v>133.43347064744401</v>
      </c>
      <c r="H392" t="b">
        <f t="shared" si="37"/>
        <v>1</v>
      </c>
      <c r="I392" t="b">
        <f t="shared" si="38"/>
        <v>1</v>
      </c>
      <c r="K392" s="1">
        <v>42912</v>
      </c>
      <c r="L392">
        <v>124.522305893628</v>
      </c>
      <c r="M392" t="b">
        <f t="shared" si="39"/>
        <v>1</v>
      </c>
      <c r="N392" s="1">
        <v>42912</v>
      </c>
      <c r="O392">
        <v>124.522305893628</v>
      </c>
      <c r="P392" t="b">
        <f t="shared" si="40"/>
        <v>1</v>
      </c>
      <c r="Q392" t="b">
        <f t="shared" si="41"/>
        <v>1</v>
      </c>
    </row>
    <row r="393" spans="1:17" x14ac:dyDescent="0.25">
      <c r="A393" s="1">
        <v>42919</v>
      </c>
      <c r="B393" s="2">
        <v>133.35178028164799</v>
      </c>
      <c r="C393" s="2">
        <f>VLOOKUP(A393,'TR Repo Index (TONIA)'!$A$3:$H$1849,8,FALSE)</f>
        <v>137.89840612905749</v>
      </c>
      <c r="D393" s="11">
        <v>133.35178028164799</v>
      </c>
      <c r="E393" t="b">
        <f t="shared" si="36"/>
        <v>1</v>
      </c>
      <c r="F393" s="1">
        <v>42919</v>
      </c>
      <c r="G393" s="12">
        <v>133.35178028164799</v>
      </c>
      <c r="H393" t="b">
        <f t="shared" si="37"/>
        <v>1</v>
      </c>
      <c r="I393" t="b">
        <f t="shared" si="38"/>
        <v>1</v>
      </c>
      <c r="K393" s="1">
        <v>42919</v>
      </c>
      <c r="L393">
        <v>124.648712788802</v>
      </c>
      <c r="M393" t="b">
        <f t="shared" si="39"/>
        <v>1</v>
      </c>
      <c r="N393" s="1">
        <v>42919</v>
      </c>
      <c r="O393">
        <v>124.648712788802</v>
      </c>
      <c r="P393" t="b">
        <f t="shared" si="40"/>
        <v>1</v>
      </c>
      <c r="Q393" t="b">
        <f t="shared" si="41"/>
        <v>1</v>
      </c>
    </row>
    <row r="394" spans="1:17" x14ac:dyDescent="0.25">
      <c r="A394" s="1">
        <v>42926</v>
      </c>
      <c r="B394" s="2">
        <v>133.88031002203499</v>
      </c>
      <c r="C394" s="2">
        <f>VLOOKUP(A394,'TR Repo Index (TONIA)'!$A$3:$H$1849,8,FALSE)</f>
        <v>138.00666279579167</v>
      </c>
      <c r="D394" s="11">
        <v>133.88031002203499</v>
      </c>
      <c r="E394" t="b">
        <f t="shared" si="36"/>
        <v>1</v>
      </c>
      <c r="F394" s="1">
        <v>42926</v>
      </c>
      <c r="G394" s="12">
        <v>133.88031002203499</v>
      </c>
      <c r="H394" t="b">
        <f t="shared" si="37"/>
        <v>1</v>
      </c>
      <c r="I394" t="b">
        <f t="shared" si="38"/>
        <v>1</v>
      </c>
      <c r="K394" s="1">
        <v>42926</v>
      </c>
      <c r="L394">
        <v>124.843222703154</v>
      </c>
      <c r="M394" t="b">
        <f t="shared" si="39"/>
        <v>1</v>
      </c>
      <c r="N394" s="1">
        <v>42926</v>
      </c>
      <c r="O394">
        <v>124.843222703154</v>
      </c>
      <c r="P394" t="b">
        <f t="shared" si="40"/>
        <v>1</v>
      </c>
      <c r="Q394" t="b">
        <f t="shared" si="41"/>
        <v>1</v>
      </c>
    </row>
    <row r="395" spans="1:17" x14ac:dyDescent="0.25">
      <c r="A395" s="1">
        <v>42933</v>
      </c>
      <c r="B395" s="2">
        <v>133.76293297794001</v>
      </c>
      <c r="C395" s="2">
        <f>VLOOKUP(A395,'TR Repo Index (TONIA)'!$A$3:$H$4999,8,FALSE)</f>
        <v>138.18640191207083</v>
      </c>
      <c r="D395" s="11">
        <v>133.76293297794001</v>
      </c>
      <c r="E395" t="b">
        <f t="shared" si="36"/>
        <v>1</v>
      </c>
      <c r="F395" s="1">
        <v>42933</v>
      </c>
      <c r="G395" s="12">
        <v>133.76293297794001</v>
      </c>
      <c r="H395" t="b">
        <f t="shared" si="37"/>
        <v>1</v>
      </c>
      <c r="I395" t="b">
        <f t="shared" si="38"/>
        <v>1</v>
      </c>
      <c r="K395" s="1">
        <v>42933</v>
      </c>
      <c r="L395">
        <v>124.944541975029</v>
      </c>
      <c r="M395" t="b">
        <f t="shared" si="39"/>
        <v>1</v>
      </c>
      <c r="N395" s="1">
        <v>42933</v>
      </c>
      <c r="O395">
        <v>124.944541975029</v>
      </c>
      <c r="P395" t="b">
        <f t="shared" si="40"/>
        <v>1</v>
      </c>
      <c r="Q395" t="b">
        <f t="shared" si="41"/>
        <v>1</v>
      </c>
    </row>
    <row r="396" spans="1:17" x14ac:dyDescent="0.25">
      <c r="A396" s="1">
        <v>42940</v>
      </c>
      <c r="B396" s="2">
        <v>134.55903128052</v>
      </c>
      <c r="C396" s="2">
        <f>VLOOKUP(A396,'TR Repo Index (TONIA)'!$A$3:$H$4999,8,FALSE)</f>
        <v>138.36639788157561</v>
      </c>
      <c r="D396" s="11">
        <v>134.55903128052</v>
      </c>
      <c r="E396" t="b">
        <f t="shared" si="36"/>
        <v>1</v>
      </c>
      <c r="F396" s="1">
        <v>42940</v>
      </c>
      <c r="G396" s="12">
        <v>134.55903128052</v>
      </c>
      <c r="H396" t="b">
        <f t="shared" si="37"/>
        <v>1</v>
      </c>
      <c r="I396" t="b">
        <f t="shared" si="38"/>
        <v>1</v>
      </c>
      <c r="K396" s="1">
        <v>42940</v>
      </c>
      <c r="L396">
        <v>125.108406130033</v>
      </c>
      <c r="M396" t="b">
        <f t="shared" si="39"/>
        <v>1</v>
      </c>
      <c r="N396" s="1">
        <v>42940</v>
      </c>
      <c r="O396">
        <v>125.108406130033</v>
      </c>
      <c r="P396" t="b">
        <f t="shared" si="40"/>
        <v>1</v>
      </c>
      <c r="Q396" t="b">
        <f t="shared" si="41"/>
        <v>1</v>
      </c>
    </row>
    <row r="397" spans="1:17" x14ac:dyDescent="0.25">
      <c r="A397" s="1">
        <v>42947</v>
      </c>
      <c r="B397" s="2">
        <v>134.825496629209</v>
      </c>
      <c r="C397" s="2">
        <f>VLOOKUP(A397,'TR Repo Index (TONIA)'!$A$3:$H$4999,8,FALSE)</f>
        <v>138.54661244797944</v>
      </c>
      <c r="D397" s="11">
        <v>134.825496629209</v>
      </c>
      <c r="E397" t="b">
        <f t="shared" si="36"/>
        <v>1</v>
      </c>
      <c r="F397" s="1">
        <v>42947</v>
      </c>
      <c r="G397" s="12">
        <v>134.825496629209</v>
      </c>
      <c r="H397" t="b">
        <f t="shared" si="37"/>
        <v>1</v>
      </c>
      <c r="I397" t="b">
        <f t="shared" si="38"/>
        <v>1</v>
      </c>
      <c r="K397" s="1">
        <v>42947</v>
      </c>
      <c r="L397">
        <v>125.240125617519</v>
      </c>
      <c r="M397" t="b">
        <f t="shared" si="39"/>
        <v>1</v>
      </c>
      <c r="N397" s="1">
        <v>42947</v>
      </c>
      <c r="O397">
        <v>125.240125617519</v>
      </c>
      <c r="P397" t="b">
        <f t="shared" si="40"/>
        <v>1</v>
      </c>
      <c r="Q397" t="b">
        <f t="shared" si="41"/>
        <v>1</v>
      </c>
    </row>
    <row r="398" spans="1:17" x14ac:dyDescent="0.25">
      <c r="A398" s="1">
        <v>42954</v>
      </c>
      <c r="B398" s="2">
        <v>135.040309753228</v>
      </c>
      <c r="C398" s="2">
        <f>VLOOKUP(A398,'TR Repo Index (TONIA)'!$A$3:$H$4999,8,FALSE)</f>
        <v>138.72708693002502</v>
      </c>
      <c r="D398" s="11">
        <v>135.040309753228</v>
      </c>
      <c r="E398" t="b">
        <f t="shared" si="36"/>
        <v>1</v>
      </c>
      <c r="F398" s="1">
        <v>42954</v>
      </c>
      <c r="G398" s="12">
        <v>135.040309753228</v>
      </c>
      <c r="H398" t="b">
        <f t="shared" si="37"/>
        <v>1</v>
      </c>
      <c r="I398" t="b">
        <f t="shared" si="38"/>
        <v>1</v>
      </c>
      <c r="K398" s="1">
        <v>42954</v>
      </c>
      <c r="L398">
        <v>125.37802773783299</v>
      </c>
      <c r="M398" t="b">
        <f t="shared" si="39"/>
        <v>1</v>
      </c>
      <c r="N398" s="1">
        <v>42954</v>
      </c>
      <c r="O398">
        <v>125.37802773783299</v>
      </c>
      <c r="P398" t="b">
        <f t="shared" si="40"/>
        <v>1</v>
      </c>
      <c r="Q398" t="b">
        <f t="shared" si="41"/>
        <v>1</v>
      </c>
    </row>
    <row r="399" spans="1:17" x14ac:dyDescent="0.25">
      <c r="A399" s="1">
        <v>42961</v>
      </c>
      <c r="B399" s="2">
        <v>135.050225330936</v>
      </c>
      <c r="C399" s="2">
        <f>VLOOKUP(A399,'TR Repo Index (TONIA)'!$A$3:$H$4999,8,FALSE)</f>
        <v>138.90782839392546</v>
      </c>
      <c r="D399" s="11">
        <v>135.050225330936</v>
      </c>
      <c r="E399" t="b">
        <f t="shared" si="36"/>
        <v>1</v>
      </c>
      <c r="F399" s="1">
        <v>42961</v>
      </c>
      <c r="G399" s="12">
        <v>135.050225330936</v>
      </c>
      <c r="H399" t="b">
        <f t="shared" si="37"/>
        <v>1</v>
      </c>
      <c r="I399" t="b">
        <f t="shared" si="38"/>
        <v>1</v>
      </c>
      <c r="K399" s="1">
        <v>42961</v>
      </c>
      <c r="L399">
        <v>125.49109045252401</v>
      </c>
      <c r="M399" t="b">
        <f t="shared" si="39"/>
        <v>1</v>
      </c>
      <c r="N399" s="1">
        <v>42961</v>
      </c>
      <c r="O399">
        <v>125.49109045252401</v>
      </c>
      <c r="P399" t="b">
        <f t="shared" si="40"/>
        <v>1</v>
      </c>
      <c r="Q399" t="b">
        <f t="shared" si="41"/>
        <v>1</v>
      </c>
    </row>
    <row r="400" spans="1:17" x14ac:dyDescent="0.25">
      <c r="A400" s="1">
        <v>42968</v>
      </c>
      <c r="B400" s="2">
        <v>135.231822177787</v>
      </c>
      <c r="C400" s="2">
        <f>VLOOKUP(A400,'TR Repo Index (TONIA)'!$A$3:$H$4999,8,FALSE)</f>
        <v>139.0887393013536</v>
      </c>
      <c r="D400" s="11">
        <v>135.231822177787</v>
      </c>
      <c r="E400" t="b">
        <f t="shared" si="36"/>
        <v>1</v>
      </c>
      <c r="F400" s="1">
        <v>42968</v>
      </c>
      <c r="G400" s="12">
        <v>135.231822177787</v>
      </c>
      <c r="H400" t="b">
        <f t="shared" si="37"/>
        <v>1</v>
      </c>
      <c r="I400" t="b">
        <f t="shared" si="38"/>
        <v>1</v>
      </c>
      <c r="K400" s="1">
        <v>42968</v>
      </c>
      <c r="L400">
        <v>125.61678559700201</v>
      </c>
      <c r="M400" t="b">
        <f t="shared" si="39"/>
        <v>1</v>
      </c>
      <c r="N400" s="1">
        <v>42968</v>
      </c>
      <c r="O400">
        <v>125.61678559700201</v>
      </c>
      <c r="P400" t="b">
        <f t="shared" si="40"/>
        <v>1</v>
      </c>
      <c r="Q400" t="b">
        <f t="shared" si="41"/>
        <v>1</v>
      </c>
    </row>
    <row r="401" spans="1:17" x14ac:dyDescent="0.25">
      <c r="A401" s="1">
        <v>42975</v>
      </c>
      <c r="B401" s="2">
        <v>135.44426522235401</v>
      </c>
      <c r="C401" s="2">
        <f>VLOOKUP(A401,'TR Repo Index (TONIA)'!$A$3:$H$4999,8,FALSE)</f>
        <v>139.26540992788205</v>
      </c>
      <c r="D401" s="11">
        <v>135.44426522235401</v>
      </c>
      <c r="E401" t="b">
        <f t="shared" si="36"/>
        <v>1</v>
      </c>
      <c r="F401" s="1">
        <v>42975</v>
      </c>
      <c r="G401" s="12">
        <v>135.44426522235401</v>
      </c>
      <c r="H401" t="b">
        <f t="shared" si="37"/>
        <v>1</v>
      </c>
      <c r="I401" t="b">
        <f t="shared" si="38"/>
        <v>1</v>
      </c>
      <c r="K401" s="1">
        <v>42975</v>
      </c>
      <c r="L401">
        <v>125.74373757815501</v>
      </c>
      <c r="M401" t="b">
        <f t="shared" si="39"/>
        <v>1</v>
      </c>
      <c r="N401" s="1">
        <v>42975</v>
      </c>
      <c r="O401">
        <v>125.74373757815501</v>
      </c>
      <c r="P401" t="b">
        <f t="shared" si="40"/>
        <v>1</v>
      </c>
      <c r="Q401" t="b">
        <f t="shared" si="41"/>
        <v>1</v>
      </c>
    </row>
    <row r="402" spans="1:17" x14ac:dyDescent="0.25">
      <c r="A402" s="1">
        <v>42982</v>
      </c>
      <c r="B402" s="2">
        <v>135.390395943263</v>
      </c>
      <c r="C402" s="2">
        <f>VLOOKUP(A402,'TR Repo Index (TONIA)'!$A$3:$H$4999,8,FALSE)</f>
        <v>139.3709754579655</v>
      </c>
      <c r="D402" s="11">
        <v>135.390395943263</v>
      </c>
      <c r="E402" t="b">
        <f t="shared" si="36"/>
        <v>1</v>
      </c>
      <c r="F402" s="1">
        <v>42982</v>
      </c>
      <c r="G402" s="12">
        <v>135.390395943263</v>
      </c>
      <c r="H402" t="b">
        <f t="shared" si="37"/>
        <v>1</v>
      </c>
      <c r="I402" t="b">
        <f t="shared" si="38"/>
        <v>1</v>
      </c>
      <c r="K402" s="1">
        <v>42982</v>
      </c>
      <c r="L402">
        <v>125.872941638935</v>
      </c>
      <c r="M402" t="b">
        <f t="shared" si="39"/>
        <v>1</v>
      </c>
      <c r="N402" s="1">
        <v>42982</v>
      </c>
      <c r="O402">
        <v>125.872941638935</v>
      </c>
      <c r="P402" t="b">
        <f t="shared" si="40"/>
        <v>1</v>
      </c>
      <c r="Q402" t="b">
        <f t="shared" si="41"/>
        <v>1</v>
      </c>
    </row>
    <row r="403" spans="1:17" x14ac:dyDescent="0.25">
      <c r="A403" s="1">
        <v>42989</v>
      </c>
      <c r="B403" s="2">
        <v>135.63811349708001</v>
      </c>
      <c r="C403" s="2">
        <f>VLOOKUP(A403,'TR Repo Index (TONIA)'!$A$3:$H$4999,8,FALSE)</f>
        <v>139.54749007024589</v>
      </c>
      <c r="D403" s="11">
        <v>135.63811349708001</v>
      </c>
      <c r="E403" t="b">
        <f t="shared" si="36"/>
        <v>1</v>
      </c>
      <c r="F403" s="1">
        <v>42989</v>
      </c>
      <c r="G403" s="12">
        <v>135.63811349708001</v>
      </c>
      <c r="H403" t="b">
        <f t="shared" si="37"/>
        <v>1</v>
      </c>
      <c r="I403" t="b">
        <f t="shared" si="38"/>
        <v>1</v>
      </c>
      <c r="K403" s="1">
        <v>42989</v>
      </c>
      <c r="L403">
        <v>126.01027993231</v>
      </c>
      <c r="M403" t="b">
        <f t="shared" si="39"/>
        <v>1</v>
      </c>
      <c r="N403" s="1">
        <v>42989</v>
      </c>
      <c r="O403">
        <v>126.01027993231</v>
      </c>
      <c r="P403" t="b">
        <f t="shared" si="40"/>
        <v>1</v>
      </c>
      <c r="Q403" t="b">
        <f t="shared" si="41"/>
        <v>1</v>
      </c>
    </row>
    <row r="404" spans="1:17" x14ac:dyDescent="0.25">
      <c r="A404" s="1">
        <v>42996</v>
      </c>
      <c r="B404" s="2">
        <v>135.93990877132001</v>
      </c>
      <c r="C404" s="2">
        <f>VLOOKUP(A404,'TR Repo Index (TONIA)'!$A$3:$H$4999,8,FALSE)</f>
        <v>139.72396115538979</v>
      </c>
      <c r="D404" s="11">
        <v>135.93990877132001</v>
      </c>
      <c r="E404" t="b">
        <f t="shared" si="36"/>
        <v>1</v>
      </c>
      <c r="F404" s="1">
        <v>42996</v>
      </c>
      <c r="G404" s="12">
        <v>135.93990877132001</v>
      </c>
      <c r="H404" t="b">
        <f t="shared" si="37"/>
        <v>1</v>
      </c>
      <c r="I404" t="b">
        <f t="shared" si="38"/>
        <v>1</v>
      </c>
      <c r="K404" s="1">
        <v>42996</v>
      </c>
      <c r="L404">
        <v>126.156661636441</v>
      </c>
      <c r="M404" t="b">
        <f t="shared" si="39"/>
        <v>1</v>
      </c>
      <c r="N404" s="1">
        <v>42996</v>
      </c>
      <c r="O404">
        <v>126.156661636441</v>
      </c>
      <c r="P404" t="b">
        <f t="shared" si="40"/>
        <v>1</v>
      </c>
      <c r="Q404" t="b">
        <f t="shared" si="41"/>
        <v>1</v>
      </c>
    </row>
    <row r="405" spans="1:17" x14ac:dyDescent="0.25">
      <c r="A405" s="1">
        <v>43003</v>
      </c>
      <c r="B405" s="2">
        <v>136.18105392355801</v>
      </c>
      <c r="C405" s="2">
        <f>VLOOKUP(A405,'TR Repo Index (TONIA)'!$A$3:$H$4999,8,FALSE)</f>
        <v>139.90107703650185</v>
      </c>
      <c r="D405" s="11">
        <v>136.18105392355801</v>
      </c>
      <c r="E405" t="b">
        <f t="shared" si="36"/>
        <v>1</v>
      </c>
      <c r="F405" s="1">
        <v>43003</v>
      </c>
      <c r="G405" s="12">
        <v>136.18105392355801</v>
      </c>
      <c r="H405" t="b">
        <f t="shared" si="37"/>
        <v>1</v>
      </c>
      <c r="I405" t="b">
        <f t="shared" si="38"/>
        <v>1</v>
      </c>
      <c r="K405" s="1">
        <v>43003</v>
      </c>
      <c r="L405">
        <v>126.298146595573</v>
      </c>
      <c r="M405" t="b">
        <f t="shared" si="39"/>
        <v>1</v>
      </c>
      <c r="N405" s="1">
        <v>43003</v>
      </c>
      <c r="O405">
        <v>126.298146595573</v>
      </c>
      <c r="P405" t="b">
        <f t="shared" si="40"/>
        <v>1</v>
      </c>
      <c r="Q405" t="b">
        <f t="shared" si="41"/>
        <v>1</v>
      </c>
    </row>
    <row r="406" spans="1:17" x14ac:dyDescent="0.25">
      <c r="A406" s="1">
        <v>43010</v>
      </c>
      <c r="B406" s="2">
        <v>136.55384050424601</v>
      </c>
      <c r="C406" s="2">
        <f>VLOOKUP(A406,'TR Repo Index (TONIA)'!$A$3:$H$4999,8,FALSE)</f>
        <v>140.07883438034204</v>
      </c>
      <c r="D406" s="11">
        <v>136.55384050424601</v>
      </c>
      <c r="E406" t="b">
        <f t="shared" si="36"/>
        <v>1</v>
      </c>
      <c r="F406" s="1">
        <v>43010</v>
      </c>
      <c r="G406" s="12">
        <v>136.55384050424601</v>
      </c>
      <c r="H406" t="b">
        <f t="shared" si="37"/>
        <v>1</v>
      </c>
      <c r="I406" t="b">
        <f t="shared" si="38"/>
        <v>1</v>
      </c>
      <c r="K406" s="1">
        <v>43010</v>
      </c>
      <c r="L406">
        <v>126.43839097116199</v>
      </c>
      <c r="M406" t="b">
        <f t="shared" si="39"/>
        <v>1</v>
      </c>
      <c r="N406" s="1">
        <v>43010</v>
      </c>
      <c r="O406">
        <v>126.43839097116199</v>
      </c>
      <c r="P406" t="b">
        <f t="shared" si="40"/>
        <v>1</v>
      </c>
      <c r="Q406" t="b">
        <f t="shared" si="41"/>
        <v>1</v>
      </c>
    </row>
    <row r="407" spans="1:17" x14ac:dyDescent="0.25">
      <c r="A407" s="1">
        <v>43017</v>
      </c>
      <c r="B407" s="2">
        <v>136.73022608849601</v>
      </c>
      <c r="C407" s="2">
        <f>VLOOKUP(A407,'TR Repo Index (TONIA)'!$A$3:$H$4999,8,FALSE)</f>
        <v>140.25647607614414</v>
      </c>
      <c r="D407" s="11">
        <v>136.73022608849601</v>
      </c>
      <c r="E407" t="b">
        <f t="shared" si="36"/>
        <v>1</v>
      </c>
      <c r="F407" s="1">
        <v>43017</v>
      </c>
      <c r="G407" s="12">
        <v>136.73022608849601</v>
      </c>
      <c r="H407" t="b">
        <f t="shared" si="37"/>
        <v>1</v>
      </c>
      <c r="I407" t="b">
        <f t="shared" si="38"/>
        <v>1</v>
      </c>
      <c r="K407" s="1">
        <v>43017</v>
      </c>
      <c r="L407">
        <v>126.56179140204399</v>
      </c>
      <c r="M407" t="b">
        <f t="shared" si="39"/>
        <v>1</v>
      </c>
      <c r="N407" s="1">
        <v>43017</v>
      </c>
      <c r="O407">
        <v>126.56179140204399</v>
      </c>
      <c r="P407" t="b">
        <f t="shared" si="40"/>
        <v>1</v>
      </c>
      <c r="Q407" t="b">
        <f t="shared" si="41"/>
        <v>1</v>
      </c>
    </row>
    <row r="408" spans="1:17" x14ac:dyDescent="0.25">
      <c r="A408" s="1">
        <v>43024</v>
      </c>
      <c r="B408" s="2">
        <v>136.94082977071599</v>
      </c>
      <c r="C408" s="2">
        <f>VLOOKUP(A408,'TR Repo Index (TONIA)'!$A$3:$H$4999,8,FALSE)</f>
        <v>140.43437914127614</v>
      </c>
      <c r="D408" s="11">
        <v>136.94082977071599</v>
      </c>
      <c r="E408" t="b">
        <f t="shared" si="36"/>
        <v>1</v>
      </c>
      <c r="F408" s="1">
        <v>43024</v>
      </c>
      <c r="G408" s="12">
        <v>136.94082977071599</v>
      </c>
      <c r="H408" t="b">
        <f t="shared" si="37"/>
        <v>1</v>
      </c>
      <c r="I408" t="b">
        <f t="shared" si="38"/>
        <v>1</v>
      </c>
      <c r="K408" s="1">
        <v>43024</v>
      </c>
      <c r="L408">
        <v>126.711649847318</v>
      </c>
      <c r="M408" t="b">
        <f t="shared" si="39"/>
        <v>1</v>
      </c>
      <c r="N408" s="1">
        <v>43024</v>
      </c>
      <c r="O408">
        <v>126.711649847318</v>
      </c>
      <c r="P408" t="b">
        <f t="shared" si="40"/>
        <v>1</v>
      </c>
      <c r="Q408" t="b">
        <f t="shared" si="41"/>
        <v>1</v>
      </c>
    </row>
    <row r="409" spans="1:17" x14ac:dyDescent="0.25">
      <c r="A409" s="1">
        <v>43031</v>
      </c>
      <c r="B409" s="2">
        <v>137.17325701767101</v>
      </c>
      <c r="C409" s="2">
        <f>VLOOKUP(A409,'TR Repo Index (TONIA)'!$A$3:$H$4999,8,FALSE)</f>
        <v>140.61261556588116</v>
      </c>
      <c r="D409" s="11">
        <v>137.17325701767101</v>
      </c>
      <c r="E409" t="b">
        <f t="shared" si="36"/>
        <v>1</v>
      </c>
      <c r="F409" s="1">
        <v>43031</v>
      </c>
      <c r="G409" s="12">
        <v>137.17325701767101</v>
      </c>
      <c r="H409" t="b">
        <f t="shared" si="37"/>
        <v>1</v>
      </c>
      <c r="I409" t="b">
        <f t="shared" si="38"/>
        <v>1</v>
      </c>
      <c r="K409" s="1">
        <v>43031</v>
      </c>
      <c r="L409">
        <v>126.842873724672</v>
      </c>
      <c r="M409" t="b">
        <f t="shared" si="39"/>
        <v>1</v>
      </c>
      <c r="N409" s="1">
        <v>43031</v>
      </c>
      <c r="O409">
        <v>126.842873724672</v>
      </c>
      <c r="P409" t="b">
        <f t="shared" si="40"/>
        <v>1</v>
      </c>
      <c r="Q409" t="b">
        <f t="shared" si="41"/>
        <v>1</v>
      </c>
    </row>
    <row r="410" spans="1:17" x14ac:dyDescent="0.25">
      <c r="A410" s="1">
        <v>43038</v>
      </c>
      <c r="B410" s="2">
        <v>137.36767897423499</v>
      </c>
      <c r="C410" s="2">
        <f>VLOOKUP(A410,'TR Repo Index (TONIA)'!$A$3:$H$4999,8,FALSE)</f>
        <v>140.79153775384904</v>
      </c>
      <c r="D410" s="11">
        <v>137.36767897423499</v>
      </c>
      <c r="E410" t="b">
        <f t="shared" si="36"/>
        <v>1</v>
      </c>
      <c r="F410" s="1">
        <v>43038</v>
      </c>
      <c r="G410" s="12">
        <v>137.36767897423499</v>
      </c>
      <c r="H410" t="b">
        <f t="shared" si="37"/>
        <v>1</v>
      </c>
      <c r="I410" t="b">
        <f t="shared" si="38"/>
        <v>1</v>
      </c>
      <c r="K410" s="1">
        <v>43038</v>
      </c>
      <c r="L410">
        <v>126.975207276581</v>
      </c>
      <c r="M410" t="b">
        <f t="shared" si="39"/>
        <v>1</v>
      </c>
      <c r="N410" s="1">
        <v>43038</v>
      </c>
      <c r="O410">
        <v>126.975207276581</v>
      </c>
      <c r="P410" t="b">
        <f t="shared" si="40"/>
        <v>1</v>
      </c>
      <c r="Q410" t="b">
        <f t="shared" si="41"/>
        <v>1</v>
      </c>
    </row>
    <row r="411" spans="1:17" x14ac:dyDescent="0.25">
      <c r="A411" s="1">
        <v>43045</v>
      </c>
      <c r="B411" s="2">
        <v>137.52353218168</v>
      </c>
      <c r="C411" s="2">
        <f>VLOOKUP(A411,'TR Repo Index (TONIA)'!$A$3:$H$4999,8,FALSE)</f>
        <v>140.97062997826535</v>
      </c>
      <c r="D411" s="11">
        <v>137.52353218168</v>
      </c>
      <c r="E411" t="b">
        <f t="shared" si="36"/>
        <v>1</v>
      </c>
      <c r="F411" s="1">
        <v>43045</v>
      </c>
      <c r="G411" s="12">
        <v>137.52353218168</v>
      </c>
      <c r="H411" t="b">
        <f t="shared" si="37"/>
        <v>1</v>
      </c>
      <c r="I411" t="b">
        <f t="shared" si="38"/>
        <v>1</v>
      </c>
      <c r="K411" s="1">
        <v>43045</v>
      </c>
      <c r="L411">
        <v>127.10736993842001</v>
      </c>
      <c r="M411" t="b">
        <f t="shared" si="39"/>
        <v>1</v>
      </c>
      <c r="N411" s="1">
        <v>43045</v>
      </c>
      <c r="O411">
        <v>127.10736993842001</v>
      </c>
      <c r="P411" t="b">
        <f t="shared" si="40"/>
        <v>1</v>
      </c>
      <c r="Q411" t="b">
        <f t="shared" si="41"/>
        <v>1</v>
      </c>
    </row>
    <row r="412" spans="1:17" x14ac:dyDescent="0.25">
      <c r="A412" s="1">
        <v>43052</v>
      </c>
      <c r="C412" s="2">
        <f>VLOOKUP(A412,'TR Repo Index (TONIA)'!$A$3:$H$4999,8,FALSE)</f>
        <v>141.15384858656358</v>
      </c>
      <c r="D412" s="11">
        <v>137.421093967649</v>
      </c>
      <c r="F412" s="1">
        <v>43052</v>
      </c>
      <c r="G412" s="12">
        <v>137.421093967649</v>
      </c>
      <c r="H412" t="b">
        <f t="shared" si="37"/>
        <v>1</v>
      </c>
      <c r="I412" t="b">
        <f t="shared" si="38"/>
        <v>1</v>
      </c>
      <c r="K412" s="1">
        <v>43052</v>
      </c>
      <c r="L412">
        <v>127.20891650618699</v>
      </c>
      <c r="M412" t="b">
        <f t="shared" si="39"/>
        <v>1</v>
      </c>
      <c r="N412" s="1">
        <v>43052</v>
      </c>
      <c r="O412">
        <v>127.20891650618699</v>
      </c>
      <c r="P412" t="b">
        <f t="shared" si="40"/>
        <v>1</v>
      </c>
      <c r="Q412" t="b">
        <f t="shared" si="41"/>
        <v>1</v>
      </c>
    </row>
    <row r="413" spans="1:17" x14ac:dyDescent="0.25">
      <c r="A413" s="1">
        <v>43059</v>
      </c>
      <c r="C413" s="2">
        <f>VLOOKUP(A413,'TR Repo Index (TONIA)'!$A$3:$H$4999,8,FALSE)</f>
        <v>141.33330184311671</v>
      </c>
      <c r="D413" s="11">
        <v>137.657652880722</v>
      </c>
      <c r="F413" s="1">
        <v>43059</v>
      </c>
      <c r="G413" s="12">
        <v>137.657652880722</v>
      </c>
      <c r="H413" t="b">
        <f t="shared" si="37"/>
        <v>1</v>
      </c>
      <c r="I413" t="b">
        <f t="shared" si="38"/>
        <v>1</v>
      </c>
      <c r="K413" s="1">
        <v>43059</v>
      </c>
      <c r="L413">
        <v>127.346576741287</v>
      </c>
      <c r="M413" t="b">
        <f t="shared" si="39"/>
        <v>1</v>
      </c>
      <c r="N413" s="1">
        <v>43059</v>
      </c>
      <c r="O413">
        <v>127.346576741287</v>
      </c>
      <c r="P413" t="b">
        <f t="shared" si="40"/>
        <v>1</v>
      </c>
      <c r="Q413" t="b">
        <f t="shared" si="41"/>
        <v>1</v>
      </c>
    </row>
    <row r="414" spans="1:17" x14ac:dyDescent="0.25">
      <c r="A414" s="1">
        <v>43066</v>
      </c>
      <c r="C414" s="2">
        <f>VLOOKUP(A414,'TR Repo Index (TONIA)'!$A$3:$H$4999,8,FALSE)</f>
        <v>141.51996027589519</v>
      </c>
      <c r="D414" s="11">
        <v>137.890257845756</v>
      </c>
      <c r="F414" s="1">
        <v>43066</v>
      </c>
      <c r="G414" s="12">
        <v>137.890257845756</v>
      </c>
      <c r="H414" t="b">
        <f t="shared" si="37"/>
        <v>1</v>
      </c>
      <c r="I414" t="b">
        <f t="shared" si="38"/>
        <v>1</v>
      </c>
      <c r="K414" s="1">
        <v>43066</v>
      </c>
      <c r="L414">
        <v>127.47500275508401</v>
      </c>
      <c r="M414" t="b">
        <f t="shared" si="39"/>
        <v>1</v>
      </c>
      <c r="N414" s="1">
        <v>43066</v>
      </c>
      <c r="O414">
        <v>127.47500275508401</v>
      </c>
      <c r="P414" t="b">
        <f t="shared" si="40"/>
        <v>1</v>
      </c>
      <c r="Q414" t="b">
        <f t="shared" si="41"/>
        <v>1</v>
      </c>
    </row>
    <row r="415" spans="1:17" x14ac:dyDescent="0.25">
      <c r="A415" s="1">
        <v>43073</v>
      </c>
      <c r="C415" s="2">
        <f>VLOOKUP(A415,'TR Repo Index (TONIA)'!$A$3:$H$4999,8,FALSE)</f>
        <v>141.66587914455175</v>
      </c>
      <c r="D415" s="11">
        <v>138.086702445057</v>
      </c>
      <c r="F415" s="1">
        <v>43073</v>
      </c>
      <c r="G415" s="12">
        <v>138.086702445057</v>
      </c>
      <c r="H415" t="b">
        <f t="shared" si="37"/>
        <v>1</v>
      </c>
      <c r="I415" t="b">
        <f t="shared" si="38"/>
        <v>1</v>
      </c>
      <c r="K415" s="1">
        <v>43073</v>
      </c>
      <c r="L415">
        <v>127.633634590547</v>
      </c>
      <c r="M415" t="b">
        <f t="shared" si="39"/>
        <v>1</v>
      </c>
      <c r="N415" s="1">
        <v>43073</v>
      </c>
      <c r="O415">
        <v>127.633634590547</v>
      </c>
      <c r="P415" t="b">
        <f t="shared" si="40"/>
        <v>1</v>
      </c>
      <c r="Q415" t="b">
        <f t="shared" si="41"/>
        <v>1</v>
      </c>
    </row>
    <row r="416" spans="1:17" x14ac:dyDescent="0.25">
      <c r="A416" s="1">
        <v>43080</v>
      </c>
      <c r="C416" s="2">
        <f>VLOOKUP(A416,'TR Repo Index (TONIA)'!$A$3:$H$4999,8,FALSE)</f>
        <v>141.84571139743102</v>
      </c>
      <c r="D416" s="11">
        <v>138.36582338441701</v>
      </c>
      <c r="F416" s="1">
        <v>43080</v>
      </c>
      <c r="G416" s="12">
        <v>138.36582338441701</v>
      </c>
      <c r="H416" t="b">
        <f t="shared" si="37"/>
        <v>1</v>
      </c>
      <c r="I416" t="b">
        <f t="shared" si="38"/>
        <v>1</v>
      </c>
      <c r="K416" s="1">
        <v>43080</v>
      </c>
      <c r="L416">
        <v>127.79287060582701</v>
      </c>
      <c r="M416" t="b">
        <f t="shared" si="39"/>
        <v>1</v>
      </c>
      <c r="N416" s="1">
        <v>43080</v>
      </c>
      <c r="O416">
        <v>127.79287060582701</v>
      </c>
      <c r="P416" t="b">
        <f t="shared" si="40"/>
        <v>1</v>
      </c>
      <c r="Q416" t="b">
        <f t="shared" si="41"/>
        <v>1</v>
      </c>
    </row>
    <row r="417" spans="1:17" x14ac:dyDescent="0.25">
      <c r="A417" s="1">
        <v>43089</v>
      </c>
      <c r="C417" s="2">
        <f>VLOOKUP(A417,'TR Repo Index (TONIA)'!$A$3:$H$4999,8,FALSE)</f>
        <v>142.02748359411416</v>
      </c>
      <c r="D417" s="11">
        <v>138.62635349382899</v>
      </c>
      <c r="F417" s="1">
        <v>43089</v>
      </c>
      <c r="G417" s="12">
        <v>138.62635349382899</v>
      </c>
      <c r="H417" t="b">
        <f t="shared" si="37"/>
        <v>1</v>
      </c>
      <c r="I417" t="b">
        <f t="shared" si="38"/>
        <v>1</v>
      </c>
      <c r="K417" s="1">
        <v>43089</v>
      </c>
      <c r="L417">
        <v>127.98002667720699</v>
      </c>
      <c r="M417" t="b">
        <f t="shared" si="39"/>
        <v>1</v>
      </c>
      <c r="N417" s="1">
        <v>43089</v>
      </c>
      <c r="O417">
        <v>127.98002667720699</v>
      </c>
      <c r="P417" t="b">
        <f t="shared" si="40"/>
        <v>1</v>
      </c>
      <c r="Q417" t="b">
        <f t="shared" si="41"/>
        <v>1</v>
      </c>
    </row>
    <row r="418" spans="1:17" x14ac:dyDescent="0.25">
      <c r="A418" s="1">
        <v>43094</v>
      </c>
      <c r="C418" s="2">
        <f>VLOOKUP(A418,'TR Repo Index (TONIA)'!$A$3:$H$4999,8,FALSE)</f>
        <v>142.13572434864264</v>
      </c>
      <c r="D418" s="11">
        <v>138.78129708411601</v>
      </c>
      <c r="F418" s="1">
        <v>43094</v>
      </c>
      <c r="G418" s="12">
        <v>138.78129708411601</v>
      </c>
      <c r="H418" t="b">
        <f t="shared" si="37"/>
        <v>1</v>
      </c>
      <c r="I418" t="b">
        <f t="shared" si="38"/>
        <v>1</v>
      </c>
      <c r="K418" s="1">
        <v>43094</v>
      </c>
      <c r="L418">
        <v>128.08139950402699</v>
      </c>
      <c r="M418" t="b">
        <f t="shared" si="39"/>
        <v>1</v>
      </c>
      <c r="N418" s="1">
        <v>43094</v>
      </c>
      <c r="O418">
        <v>128.08139950402699</v>
      </c>
      <c r="P418" t="b">
        <f t="shared" si="40"/>
        <v>1</v>
      </c>
      <c r="Q418" t="b">
        <f t="shared" si="41"/>
        <v>1</v>
      </c>
    </row>
    <row r="419" spans="1:17" x14ac:dyDescent="0.25">
      <c r="A419" s="1">
        <v>43103</v>
      </c>
      <c r="C419" s="2">
        <f>VLOOKUP(A419,'TR Repo Index (TONIA)'!$A$3:$H$4999,8,FALSE)</f>
        <v>142.31833596674539</v>
      </c>
      <c r="D419" s="11">
        <v>138.97109413760799</v>
      </c>
      <c r="F419" s="1">
        <v>43103</v>
      </c>
      <c r="G419" s="12">
        <v>138.97109413760799</v>
      </c>
      <c r="H419" t="b">
        <f t="shared" si="37"/>
        <v>1</v>
      </c>
      <c r="I419" t="b">
        <f t="shared" si="38"/>
        <v>1</v>
      </c>
      <c r="K419" s="1">
        <v>43103</v>
      </c>
      <c r="L419">
        <v>128.29386510623601</v>
      </c>
      <c r="M419" t="b">
        <f t="shared" si="39"/>
        <v>1</v>
      </c>
      <c r="N419" s="1">
        <v>43103</v>
      </c>
      <c r="O419">
        <v>128.29386510623601</v>
      </c>
      <c r="P419" t="b">
        <f t="shared" si="40"/>
        <v>1</v>
      </c>
      <c r="Q419" t="b">
        <f t="shared" si="41"/>
        <v>1</v>
      </c>
    </row>
    <row r="420" spans="1:17" x14ac:dyDescent="0.25">
      <c r="A420" s="1">
        <v>43108</v>
      </c>
      <c r="C420" s="2">
        <f>VLOOKUP(A420,'TR Repo Index (TONIA)'!$A$3:$H$4999,8,FALSE)</f>
        <v>142.42656431642945</v>
      </c>
      <c r="D420" s="11">
        <v>139.160942813985</v>
      </c>
      <c r="F420" s="1">
        <v>43108</v>
      </c>
      <c r="G420" s="12">
        <v>139.160942813985</v>
      </c>
      <c r="H420" t="b">
        <f t="shared" si="37"/>
        <v>1</v>
      </c>
      <c r="I420" t="b">
        <f t="shared" si="38"/>
        <v>1</v>
      </c>
      <c r="K420" s="1">
        <v>43108</v>
      </c>
      <c r="L420">
        <v>128.42918803695201</v>
      </c>
      <c r="M420" t="b">
        <f t="shared" si="39"/>
        <v>1</v>
      </c>
      <c r="N420" s="1">
        <v>43108</v>
      </c>
      <c r="O420">
        <v>128.42918803695201</v>
      </c>
      <c r="P420" t="b">
        <f t="shared" si="40"/>
        <v>1</v>
      </c>
      <c r="Q420" t="b">
        <f t="shared" si="41"/>
        <v>1</v>
      </c>
    </row>
    <row r="421" spans="1:17" x14ac:dyDescent="0.25">
      <c r="A421" s="1">
        <v>43115</v>
      </c>
      <c r="C421" s="2">
        <f>VLOOKUP(A421,'TR Repo Index (TONIA)'!$A$3:$H$4999,8,FALSE)</f>
        <v>142.60744031279333</v>
      </c>
      <c r="D421" s="11">
        <v>139.42818711761299</v>
      </c>
      <c r="F421" s="1">
        <v>43115</v>
      </c>
      <c r="G421" s="12">
        <v>139.42818711761299</v>
      </c>
      <c r="H421" t="b">
        <f t="shared" si="37"/>
        <v>1</v>
      </c>
      <c r="I421" t="b">
        <f t="shared" si="38"/>
        <v>1</v>
      </c>
      <c r="K421" s="1">
        <v>43115</v>
      </c>
      <c r="L421">
        <v>128.593693146433</v>
      </c>
      <c r="M421" t="b">
        <f t="shared" si="39"/>
        <v>1</v>
      </c>
      <c r="N421" s="1">
        <v>43115</v>
      </c>
      <c r="O421">
        <v>128.593693146433</v>
      </c>
      <c r="P421" t="b">
        <f t="shared" si="40"/>
        <v>1</v>
      </c>
      <c r="Q421" t="b">
        <f t="shared" si="41"/>
        <v>1</v>
      </c>
    </row>
    <row r="422" spans="1:17" x14ac:dyDescent="0.25">
      <c r="A422" s="1">
        <v>43122</v>
      </c>
      <c r="C422" s="2">
        <f>VLOOKUP(A422,'TR Repo Index (TONIA)'!$A$3:$H$4999,8,FALSE)</f>
        <v>142.77888605091616</v>
      </c>
      <c r="D422" s="11">
        <v>139.93840852041899</v>
      </c>
      <c r="F422" s="1">
        <v>43122</v>
      </c>
      <c r="G422" s="12">
        <v>139.93840852041899</v>
      </c>
      <c r="H422" t="b">
        <f t="shared" si="37"/>
        <v>1</v>
      </c>
      <c r="I422" t="b">
        <f t="shared" si="38"/>
        <v>1</v>
      </c>
      <c r="K422" s="1">
        <v>43122</v>
      </c>
      <c r="L422">
        <v>128.77045917027499</v>
      </c>
      <c r="M422" t="b">
        <f t="shared" si="39"/>
        <v>1</v>
      </c>
      <c r="N422" s="1">
        <v>43122</v>
      </c>
      <c r="O422">
        <v>128.77045917027499</v>
      </c>
      <c r="P422" t="b">
        <f t="shared" si="40"/>
        <v>1</v>
      </c>
      <c r="Q422" t="b">
        <f t="shared" si="41"/>
        <v>1</v>
      </c>
    </row>
    <row r="423" spans="1:17" x14ac:dyDescent="0.25">
      <c r="F423" s="1">
        <v>43129</v>
      </c>
      <c r="G423" s="12">
        <v>140.148713038442</v>
      </c>
      <c r="H423" t="b">
        <f t="shared" si="37"/>
        <v>0</v>
      </c>
      <c r="I423" t="b">
        <f t="shared" si="38"/>
        <v>0</v>
      </c>
      <c r="N423" s="1">
        <v>43129</v>
      </c>
      <c r="O423">
        <v>128.94586537727599</v>
      </c>
      <c r="P423" t="b">
        <f t="shared" si="40"/>
        <v>0</v>
      </c>
      <c r="Q423" t="b">
        <f t="shared" si="41"/>
        <v>0</v>
      </c>
    </row>
    <row r="424" spans="1:17" x14ac:dyDescent="0.25">
      <c r="F424" s="1">
        <v>43136</v>
      </c>
      <c r="G424" s="12">
        <v>140.38128063548899</v>
      </c>
      <c r="H424" t="b">
        <f t="shared" si="37"/>
        <v>0</v>
      </c>
      <c r="I424" t="b">
        <f t="shared" si="38"/>
        <v>0</v>
      </c>
      <c r="M424">
        <f>COUNTIF(M2:M422,FALSE)</f>
        <v>0</v>
      </c>
      <c r="N424" s="1">
        <v>43136</v>
      </c>
      <c r="O424">
        <v>129.100122910962</v>
      </c>
      <c r="P424" t="b">
        <f t="shared" si="40"/>
        <v>0</v>
      </c>
      <c r="Q424" t="b">
        <f t="shared" si="41"/>
        <v>0</v>
      </c>
    </row>
    <row r="425" spans="1:17" x14ac:dyDescent="0.25">
      <c r="F425" s="1">
        <v>43143</v>
      </c>
      <c r="G425" s="12">
        <v>140.76694330911101</v>
      </c>
      <c r="H425" t="b">
        <f t="shared" si="37"/>
        <v>0</v>
      </c>
      <c r="I425" t="b">
        <f t="shared" si="38"/>
        <v>0</v>
      </c>
      <c r="N425" s="1">
        <v>43143</v>
      </c>
      <c r="O425">
        <v>129.26928472844401</v>
      </c>
      <c r="P425" t="b">
        <f t="shared" si="40"/>
        <v>0</v>
      </c>
      <c r="Q425" t="b">
        <f t="shared" si="41"/>
        <v>0</v>
      </c>
    </row>
    <row r="426" spans="1:17" x14ac:dyDescent="0.25">
      <c r="F426" s="1">
        <v>43150</v>
      </c>
      <c r="G426" s="12">
        <v>140.96053952170701</v>
      </c>
      <c r="H426" t="b">
        <f t="shared" si="37"/>
        <v>0</v>
      </c>
      <c r="I426" t="b">
        <f t="shared" si="38"/>
        <v>0</v>
      </c>
      <c r="N426" s="1">
        <v>43150</v>
      </c>
      <c r="O426">
        <v>129.414414592925</v>
      </c>
      <c r="P426" t="b">
        <f t="shared" si="40"/>
        <v>0</v>
      </c>
      <c r="Q426" t="b">
        <f t="shared" si="41"/>
        <v>0</v>
      </c>
    </row>
    <row r="427" spans="1:17" x14ac:dyDescent="0.25">
      <c r="F427" s="1">
        <v>43157</v>
      </c>
      <c r="G427" s="12">
        <v>141.21001926474401</v>
      </c>
      <c r="H427" t="b">
        <f t="shared" si="37"/>
        <v>0</v>
      </c>
      <c r="I427" t="b">
        <f t="shared" si="38"/>
        <v>0</v>
      </c>
      <c r="N427" s="1">
        <v>43157</v>
      </c>
      <c r="O427">
        <v>129.576809158445</v>
      </c>
      <c r="P427" t="b">
        <f t="shared" si="40"/>
        <v>0</v>
      </c>
      <c r="Q427" t="b">
        <f t="shared" si="41"/>
        <v>0</v>
      </c>
    </row>
    <row r="428" spans="1:17" x14ac:dyDescent="0.25">
      <c r="F428" s="1">
        <v>43164</v>
      </c>
      <c r="G428" s="12">
        <v>141.54049599377399</v>
      </c>
      <c r="H428" t="b">
        <f t="shared" si="37"/>
        <v>0</v>
      </c>
      <c r="I428" t="b">
        <f t="shared" si="38"/>
        <v>0</v>
      </c>
      <c r="N428" s="1">
        <v>43164</v>
      </c>
      <c r="O428">
        <v>129.747211218545</v>
      </c>
      <c r="P428" t="b">
        <f t="shared" si="40"/>
        <v>0</v>
      </c>
      <c r="Q428" t="b">
        <f t="shared" si="41"/>
        <v>0</v>
      </c>
    </row>
    <row r="429" spans="1:17" x14ac:dyDescent="0.25">
      <c r="F429" s="1">
        <v>43171</v>
      </c>
      <c r="G429" s="12">
        <v>141.76155534311701</v>
      </c>
      <c r="H429" t="b">
        <f t="shared" si="37"/>
        <v>0</v>
      </c>
      <c r="I429" t="b">
        <f t="shared" si="38"/>
        <v>0</v>
      </c>
      <c r="N429" s="1">
        <v>43171</v>
      </c>
      <c r="O429">
        <v>129.92447325740699</v>
      </c>
      <c r="P429" t="b">
        <f t="shared" si="40"/>
        <v>0</v>
      </c>
      <c r="Q429" t="b">
        <f t="shared" si="41"/>
        <v>0</v>
      </c>
    </row>
    <row r="430" spans="1:17" x14ac:dyDescent="0.25">
      <c r="F430" s="1">
        <v>43178</v>
      </c>
      <c r="G430" s="12">
        <v>142.030973722102</v>
      </c>
      <c r="H430" t="b">
        <f t="shared" si="37"/>
        <v>0</v>
      </c>
      <c r="I430" t="b">
        <f t="shared" si="38"/>
        <v>0</v>
      </c>
      <c r="N430" s="1">
        <v>43178</v>
      </c>
      <c r="O430">
        <v>130.106451689929</v>
      </c>
      <c r="P430" t="b">
        <f t="shared" si="40"/>
        <v>0</v>
      </c>
      <c r="Q430" t="b">
        <f t="shared" si="41"/>
        <v>0</v>
      </c>
    </row>
    <row r="431" spans="1:17" x14ac:dyDescent="0.25">
      <c r="F431" s="1">
        <v>43185</v>
      </c>
      <c r="G431" s="12">
        <v>142.28324456477199</v>
      </c>
      <c r="H431" t="b">
        <f t="shared" si="37"/>
        <v>0</v>
      </c>
      <c r="I431" t="b">
        <f t="shared" si="38"/>
        <v>0</v>
      </c>
      <c r="N431" s="1">
        <v>43185</v>
      </c>
      <c r="O431">
        <v>130.31219727944901</v>
      </c>
      <c r="P431" t="b">
        <f t="shared" si="40"/>
        <v>0</v>
      </c>
      <c r="Q431" t="b">
        <f t="shared" si="41"/>
        <v>0</v>
      </c>
    </row>
    <row r="432" spans="1:17" x14ac:dyDescent="0.25">
      <c r="F432" s="1">
        <v>43192</v>
      </c>
      <c r="G432" s="12">
        <v>142.624547103861</v>
      </c>
      <c r="H432" t="b">
        <f t="shared" si="37"/>
        <v>0</v>
      </c>
      <c r="I432" t="b">
        <f t="shared" si="38"/>
        <v>0</v>
      </c>
      <c r="N432" s="1">
        <v>43192</v>
      </c>
      <c r="O432">
        <v>130.48180738181301</v>
      </c>
      <c r="P432" t="b">
        <f t="shared" si="40"/>
        <v>0</v>
      </c>
      <c r="Q432" t="b">
        <f t="shared" si="41"/>
        <v>0</v>
      </c>
    </row>
    <row r="433" spans="6:17" x14ac:dyDescent="0.25">
      <c r="F433" s="1">
        <v>43199</v>
      </c>
      <c r="G433" s="12">
        <v>142.90968794749301</v>
      </c>
      <c r="H433" t="b">
        <f t="shared" si="37"/>
        <v>0</v>
      </c>
      <c r="I433" t="b">
        <f t="shared" si="38"/>
        <v>0</v>
      </c>
      <c r="N433" s="1">
        <v>43199</v>
      </c>
      <c r="O433">
        <v>130.64157672876499</v>
      </c>
      <c r="P433" t="b">
        <f t="shared" si="40"/>
        <v>0</v>
      </c>
      <c r="Q433" t="b">
        <f t="shared" si="41"/>
        <v>0</v>
      </c>
    </row>
    <row r="434" spans="6:17" x14ac:dyDescent="0.25">
      <c r="F434" s="1">
        <v>43206</v>
      </c>
      <c r="G434" s="12">
        <v>143.16388975908001</v>
      </c>
      <c r="H434" t="b">
        <f t="shared" si="37"/>
        <v>0</v>
      </c>
      <c r="I434" t="b">
        <f t="shared" si="38"/>
        <v>0</v>
      </c>
      <c r="N434" s="1">
        <v>43206</v>
      </c>
      <c r="O434">
        <v>130.816580788767</v>
      </c>
      <c r="P434" t="b">
        <f t="shared" si="40"/>
        <v>0</v>
      </c>
      <c r="Q434" t="b">
        <f t="shared" si="41"/>
        <v>0</v>
      </c>
    </row>
    <row r="435" spans="6:17" x14ac:dyDescent="0.25">
      <c r="F435" s="1">
        <v>43213</v>
      </c>
      <c r="G435" s="12">
        <v>143.40016578617201</v>
      </c>
      <c r="H435" t="b">
        <f t="shared" si="37"/>
        <v>0</v>
      </c>
      <c r="I435" t="b">
        <f t="shared" si="38"/>
        <v>0</v>
      </c>
      <c r="N435" s="1">
        <v>43213</v>
      </c>
      <c r="O435">
        <v>130.97919615495701</v>
      </c>
      <c r="P435" t="b">
        <f t="shared" si="40"/>
        <v>0</v>
      </c>
      <c r="Q435" t="b">
        <f t="shared" si="41"/>
        <v>0</v>
      </c>
    </row>
    <row r="436" spans="6:17" x14ac:dyDescent="0.25">
      <c r="F436" s="1">
        <v>43222</v>
      </c>
      <c r="G436" s="12">
        <v>143.814931998655</v>
      </c>
      <c r="H436" t="b">
        <f t="shared" si="37"/>
        <v>0</v>
      </c>
      <c r="I436" t="b">
        <f t="shared" si="38"/>
        <v>0</v>
      </c>
      <c r="N436" s="1">
        <v>43222</v>
      </c>
      <c r="O436">
        <v>131.210251716458</v>
      </c>
      <c r="P436" t="b">
        <f t="shared" si="40"/>
        <v>0</v>
      </c>
      <c r="Q436" t="b">
        <f t="shared" si="41"/>
        <v>0</v>
      </c>
    </row>
    <row r="437" spans="6:17" x14ac:dyDescent="0.25">
      <c r="F437" s="1">
        <v>43230</v>
      </c>
      <c r="G437" s="12">
        <v>144.108523837348</v>
      </c>
      <c r="H437" t="b">
        <f t="shared" si="37"/>
        <v>0</v>
      </c>
      <c r="I437" t="b">
        <f t="shared" si="38"/>
        <v>0</v>
      </c>
      <c r="N437" s="1">
        <v>43230</v>
      </c>
      <c r="O437">
        <v>131.40667115960201</v>
      </c>
      <c r="P437" t="b">
        <f t="shared" si="40"/>
        <v>0</v>
      </c>
      <c r="Q437" t="b">
        <f t="shared" si="41"/>
        <v>0</v>
      </c>
    </row>
    <row r="438" spans="6:17" x14ac:dyDescent="0.25">
      <c r="F438" s="1">
        <v>43234</v>
      </c>
      <c r="G438" s="12">
        <v>144.30142101160001</v>
      </c>
      <c r="H438" t="b">
        <f t="shared" si="37"/>
        <v>0</v>
      </c>
      <c r="I438" t="b">
        <f t="shared" si="38"/>
        <v>0</v>
      </c>
      <c r="N438" s="1">
        <v>43234</v>
      </c>
      <c r="O438">
        <v>131.51957432264899</v>
      </c>
      <c r="P438" t="b">
        <f t="shared" si="40"/>
        <v>0</v>
      </c>
      <c r="Q438" t="b">
        <f t="shared" si="41"/>
        <v>0</v>
      </c>
    </row>
    <row r="439" spans="6:17" x14ac:dyDescent="0.25">
      <c r="F439" s="1">
        <v>43241</v>
      </c>
      <c r="G439" s="12">
        <v>144.63379425539301</v>
      </c>
      <c r="H439" t="b">
        <f t="shared" si="37"/>
        <v>0</v>
      </c>
      <c r="I439" t="b">
        <f t="shared" si="38"/>
        <v>0</v>
      </c>
      <c r="N439" s="1">
        <v>43241</v>
      </c>
      <c r="O439">
        <v>131.68791611391401</v>
      </c>
      <c r="P439" t="b">
        <f t="shared" si="40"/>
        <v>0</v>
      </c>
      <c r="Q439" t="b">
        <f t="shared" si="41"/>
        <v>0</v>
      </c>
    </row>
    <row r="440" spans="6:17" x14ac:dyDescent="0.25">
      <c r="F440" s="1">
        <v>43248</v>
      </c>
      <c r="G440" s="12">
        <v>144.93488627811101</v>
      </c>
      <c r="H440" t="b">
        <f t="shared" si="37"/>
        <v>0</v>
      </c>
      <c r="I440" t="b">
        <f t="shared" si="38"/>
        <v>0</v>
      </c>
      <c r="N440" s="1">
        <v>43248</v>
      </c>
      <c r="O440">
        <v>131.87083834206899</v>
      </c>
      <c r="P440" t="b">
        <f t="shared" si="40"/>
        <v>0</v>
      </c>
      <c r="Q440" t="b">
        <f t="shared" si="41"/>
        <v>0</v>
      </c>
    </row>
    <row r="441" spans="6:17" x14ac:dyDescent="0.25">
      <c r="F441" s="1">
        <v>43255</v>
      </c>
      <c r="G441" s="12">
        <v>145.12370949452</v>
      </c>
      <c r="H441" t="b">
        <f t="shared" si="37"/>
        <v>0</v>
      </c>
      <c r="I441" t="b">
        <f t="shared" si="38"/>
        <v>0</v>
      </c>
      <c r="N441" s="1">
        <v>43255</v>
      </c>
      <c r="O441">
        <v>132.027393109754</v>
      </c>
      <c r="P441" t="b">
        <f t="shared" si="40"/>
        <v>0</v>
      </c>
      <c r="Q441" t="b">
        <f t="shared" si="4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3"/>
  <sheetViews>
    <sheetView workbookViewId="0">
      <pane ySplit="2" topLeftCell="A1949" activePane="bottomLeft" state="frozenSplit"/>
      <selection pane="bottomLeft" activeCell="A1983" sqref="A1983"/>
    </sheetView>
  </sheetViews>
  <sheetFormatPr defaultRowHeight="12.75" x14ac:dyDescent="0.2"/>
  <cols>
    <col min="1" max="1" width="10.7109375" style="4" customWidth="1"/>
    <col min="2" max="5" width="12.7109375" style="4" customWidth="1"/>
    <col min="6" max="7" width="20.7109375" style="4" customWidth="1"/>
    <col min="8" max="8" width="11.85546875" style="4" bestFit="1" customWidth="1"/>
    <col min="9" max="9" width="10.140625" style="4" bestFit="1" customWidth="1"/>
    <col min="10" max="16384" width="9.140625" style="4"/>
  </cols>
  <sheetData>
    <row r="1" spans="1:8" ht="16.5" x14ac:dyDescent="0.25">
      <c r="A1" s="3" t="s">
        <v>2</v>
      </c>
      <c r="B1" s="3"/>
      <c r="C1" s="3"/>
      <c r="D1" s="3"/>
      <c r="E1" s="3"/>
      <c r="F1" s="3"/>
      <c r="G1" s="3"/>
      <c r="H1" s="3"/>
    </row>
    <row r="2" spans="1:8" x14ac:dyDescent="0.2">
      <c r="A2" s="5" t="s">
        <v>0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 x14ac:dyDescent="0.2">
      <c r="A3" s="8">
        <v>40183</v>
      </c>
      <c r="B3" s="4">
        <v>0.2</v>
      </c>
      <c r="C3" s="4">
        <v>0.202789</v>
      </c>
      <c r="D3" s="4">
        <v>0.18607299999999999</v>
      </c>
      <c r="E3" s="4">
        <v>0.2</v>
      </c>
      <c r="F3" s="4">
        <v>20502.00186054</v>
      </c>
      <c r="G3" s="4">
        <v>138153.65136000002</v>
      </c>
      <c r="H3" s="7">
        <v>100</v>
      </c>
    </row>
    <row r="4" spans="1:8" x14ac:dyDescent="0.2">
      <c r="A4" s="8">
        <v>40184</v>
      </c>
      <c r="B4" s="4">
        <v>0.2</v>
      </c>
      <c r="C4" s="4">
        <v>0.2</v>
      </c>
      <c r="D4" s="4">
        <v>0.13231899999999999</v>
      </c>
      <c r="E4" s="4">
        <v>0.2</v>
      </c>
      <c r="F4" s="4">
        <v>12436.00549817</v>
      </c>
      <c r="G4" s="4">
        <v>83902.344420000009</v>
      </c>
      <c r="H4" s="7">
        <f>H3*(1+E4/100/365)</f>
        <v>100.00054794520548</v>
      </c>
    </row>
    <row r="5" spans="1:8" x14ac:dyDescent="0.2">
      <c r="A5" s="8">
        <v>40188</v>
      </c>
      <c r="B5" s="4">
        <v>0.2</v>
      </c>
      <c r="C5" s="4">
        <v>0.24900600000000001</v>
      </c>
      <c r="D5" s="4">
        <v>0.18724199999999999</v>
      </c>
      <c r="E5" s="4">
        <v>0.2</v>
      </c>
      <c r="F5" s="4">
        <v>9300.0110909100003</v>
      </c>
      <c r="G5" s="4">
        <v>62765.816960000004</v>
      </c>
      <c r="H5" s="7">
        <f t="shared" ref="H5:H68" si="0">H4*(1+E5/100/365)</f>
        <v>100.00109589341339</v>
      </c>
    </row>
    <row r="6" spans="1:8" x14ac:dyDescent="0.2">
      <c r="A6" s="8">
        <v>40189</v>
      </c>
      <c r="B6" s="4">
        <v>0.3</v>
      </c>
      <c r="C6" s="4">
        <v>0.3</v>
      </c>
      <c r="D6" s="4">
        <v>0.13087299999999999</v>
      </c>
      <c r="E6" s="4">
        <v>0.3</v>
      </c>
      <c r="F6" s="4">
        <v>16429.014894790002</v>
      </c>
      <c r="G6" s="4">
        <v>110894.46436</v>
      </c>
      <c r="H6" s="7">
        <f t="shared" si="0"/>
        <v>100.00191782022895</v>
      </c>
    </row>
    <row r="7" spans="1:8" x14ac:dyDescent="0.2">
      <c r="A7" s="8">
        <v>40190</v>
      </c>
      <c r="B7" s="4">
        <v>0.28999999999999998</v>
      </c>
      <c r="C7" s="4">
        <v>0.28999999999999998</v>
      </c>
      <c r="D7" s="4">
        <v>0.140955</v>
      </c>
      <c r="E7" s="4">
        <v>0.28999999999999998</v>
      </c>
      <c r="F7" s="4">
        <v>6827.0051914899996</v>
      </c>
      <c r="G7" s="4">
        <v>46094.154299999995</v>
      </c>
      <c r="H7" s="7">
        <f t="shared" si="0"/>
        <v>100.00271235601438</v>
      </c>
    </row>
    <row r="8" spans="1:8" x14ac:dyDescent="0.2">
      <c r="A8" s="8">
        <v>40191</v>
      </c>
      <c r="B8" s="4">
        <v>0.25</v>
      </c>
      <c r="C8" s="4">
        <v>0.25</v>
      </c>
      <c r="D8" s="4">
        <v>0.13611999999999999</v>
      </c>
      <c r="E8" s="4">
        <v>0.25</v>
      </c>
      <c r="F8" s="4">
        <v>11224.00684176</v>
      </c>
      <c r="G8" s="4">
        <v>75796.912719999993</v>
      </c>
      <c r="H8" s="7">
        <f t="shared" si="0"/>
        <v>100.003397306099</v>
      </c>
    </row>
    <row r="9" spans="1:8" x14ac:dyDescent="0.2">
      <c r="A9" s="8">
        <v>40192</v>
      </c>
      <c r="B9" s="4">
        <v>0.25</v>
      </c>
      <c r="C9" s="4">
        <v>0.28101199999999998</v>
      </c>
      <c r="D9" s="4">
        <v>0.21470700000000001</v>
      </c>
      <c r="E9" s="4">
        <v>0.25988499999999998</v>
      </c>
      <c r="F9" s="4">
        <v>30795.013833369998</v>
      </c>
      <c r="G9" s="4">
        <v>207990.09748</v>
      </c>
      <c r="H9" s="7">
        <f t="shared" si="0"/>
        <v>100.00410934398691</v>
      </c>
    </row>
    <row r="10" spans="1:8" x14ac:dyDescent="0.2">
      <c r="A10" s="8">
        <v>40193</v>
      </c>
      <c r="B10" s="4">
        <v>0.3</v>
      </c>
      <c r="C10" s="4">
        <v>0.34319300000000003</v>
      </c>
      <c r="D10" s="4">
        <v>0.25197599999999998</v>
      </c>
      <c r="E10" s="4">
        <v>0.3</v>
      </c>
      <c r="F10" s="4">
        <v>26585.009555240002</v>
      </c>
      <c r="G10" s="4">
        <v>179579.90781999999</v>
      </c>
      <c r="H10" s="7">
        <f t="shared" si="0"/>
        <v>100.00493129557056</v>
      </c>
    </row>
    <row r="11" spans="1:8" x14ac:dyDescent="0.2">
      <c r="A11" s="8">
        <v>40196</v>
      </c>
      <c r="B11" s="4">
        <v>0.25</v>
      </c>
      <c r="C11" s="4">
        <v>0.25</v>
      </c>
      <c r="D11" s="4">
        <v>0.190191</v>
      </c>
      <c r="E11" s="4">
        <v>0.25</v>
      </c>
      <c r="F11" s="4">
        <v>21565.009756259999</v>
      </c>
      <c r="G11" s="4">
        <v>145709.52536000003</v>
      </c>
      <c r="H11" s="7">
        <f t="shared" si="0"/>
        <v>100.0056162608534</v>
      </c>
    </row>
    <row r="12" spans="1:8" x14ac:dyDescent="0.2">
      <c r="A12" s="8">
        <v>40197</v>
      </c>
      <c r="B12" s="4">
        <v>0.3</v>
      </c>
      <c r="C12" s="4">
        <v>0.3</v>
      </c>
      <c r="D12" s="4">
        <v>0.15735399999999999</v>
      </c>
      <c r="E12" s="4">
        <v>0.3</v>
      </c>
      <c r="F12" s="4">
        <v>17967.008980079998</v>
      </c>
      <c r="G12" s="4">
        <v>121431.52865000001</v>
      </c>
      <c r="H12" s="7">
        <f t="shared" si="0"/>
        <v>100.00643822482266</v>
      </c>
    </row>
    <row r="13" spans="1:8" x14ac:dyDescent="0.2">
      <c r="A13" s="8">
        <v>40198</v>
      </c>
      <c r="B13" s="4">
        <v>0.2</v>
      </c>
      <c r="C13" s="4">
        <v>0.2</v>
      </c>
      <c r="D13" s="4">
        <v>0.12731400000000001</v>
      </c>
      <c r="E13" s="4">
        <v>0.2</v>
      </c>
      <c r="F13" s="4">
        <v>10034.00732332</v>
      </c>
      <c r="G13" s="4">
        <v>67820.259049999993</v>
      </c>
      <c r="H13" s="7">
        <f t="shared" si="0"/>
        <v>100.00698620530608</v>
      </c>
    </row>
    <row r="14" spans="1:8" x14ac:dyDescent="0.2">
      <c r="A14" s="8">
        <v>40199</v>
      </c>
      <c r="B14" s="4">
        <v>0.2</v>
      </c>
      <c r="C14" s="4">
        <v>0.2</v>
      </c>
      <c r="D14" s="4">
        <v>0.131714</v>
      </c>
      <c r="E14" s="4">
        <v>0.2</v>
      </c>
      <c r="F14" s="4">
        <v>28676.012287309997</v>
      </c>
      <c r="G14" s="4">
        <v>193874.73656999998</v>
      </c>
      <c r="H14" s="7">
        <f t="shared" si="0"/>
        <v>100.00753418879214</v>
      </c>
    </row>
    <row r="15" spans="1:8" x14ac:dyDescent="0.2">
      <c r="A15" s="8">
        <v>40200</v>
      </c>
      <c r="B15" s="4">
        <v>0.1</v>
      </c>
      <c r="C15" s="4">
        <v>0.210455</v>
      </c>
      <c r="D15" s="4">
        <v>0.1</v>
      </c>
      <c r="E15" s="4">
        <v>0.18023800000000001</v>
      </c>
      <c r="F15" s="4">
        <v>24648.013711449999</v>
      </c>
      <c r="G15" s="4">
        <v>166675.77569000001</v>
      </c>
      <c r="H15" s="7">
        <f t="shared" si="0"/>
        <v>100.00802802873589</v>
      </c>
    </row>
    <row r="16" spans="1:8" x14ac:dyDescent="0.2">
      <c r="A16" s="8">
        <v>40203</v>
      </c>
      <c r="B16" s="4">
        <v>0.2</v>
      </c>
      <c r="C16" s="4">
        <v>0.2</v>
      </c>
      <c r="D16" s="4">
        <v>0.16144900000000001</v>
      </c>
      <c r="E16" s="4">
        <v>0.2</v>
      </c>
      <c r="F16" s="4">
        <v>63750.012361150002</v>
      </c>
      <c r="G16" s="4">
        <v>430918.02325000003</v>
      </c>
      <c r="H16" s="7">
        <f t="shared" si="0"/>
        <v>100.00857601793057</v>
      </c>
    </row>
    <row r="17" spans="1:8" x14ac:dyDescent="0.2">
      <c r="A17" s="8">
        <v>40204</v>
      </c>
      <c r="B17" s="4">
        <v>0.15</v>
      </c>
      <c r="C17" s="4">
        <v>0.15</v>
      </c>
      <c r="D17" s="4">
        <v>9.9789000000000003E-2</v>
      </c>
      <c r="E17" s="4">
        <v>0.15</v>
      </c>
      <c r="F17" s="4">
        <v>53147.012174269999</v>
      </c>
      <c r="G17" s="4">
        <v>359125.69885000004</v>
      </c>
      <c r="H17" s="7">
        <f t="shared" si="0"/>
        <v>100.00898701207858</v>
      </c>
    </row>
    <row r="18" spans="1:8" x14ac:dyDescent="0.2">
      <c r="A18" s="8">
        <v>40205</v>
      </c>
      <c r="B18" s="4">
        <v>0.1</v>
      </c>
      <c r="C18" s="4">
        <v>0.1</v>
      </c>
      <c r="D18" s="4">
        <v>9.9264000000000005E-2</v>
      </c>
      <c r="E18" s="4">
        <v>0.1</v>
      </c>
      <c r="F18" s="4">
        <v>43149.004573959995</v>
      </c>
      <c r="G18" s="4">
        <v>291409.49936000002</v>
      </c>
      <c r="H18" s="7">
        <f t="shared" si="0"/>
        <v>100.00926100930327</v>
      </c>
    </row>
    <row r="19" spans="1:8" x14ac:dyDescent="0.2">
      <c r="A19" s="8">
        <v>40206</v>
      </c>
      <c r="B19" s="4">
        <v>0.1</v>
      </c>
      <c r="C19" s="4">
        <v>0.28531200000000001</v>
      </c>
      <c r="D19" s="4">
        <v>0.1</v>
      </c>
      <c r="E19" s="4">
        <v>0.28531200000000001</v>
      </c>
      <c r="F19" s="4">
        <v>35984.004226879995</v>
      </c>
      <c r="G19" s="4">
        <v>242823.43093999999</v>
      </c>
      <c r="H19" s="7">
        <f t="shared" si="0"/>
        <v>100.01004275840677</v>
      </c>
    </row>
    <row r="20" spans="1:8" x14ac:dyDescent="0.2">
      <c r="A20" s="8">
        <v>40207</v>
      </c>
      <c r="B20" s="4">
        <v>0.2999</v>
      </c>
      <c r="C20" s="4">
        <v>0.2999</v>
      </c>
      <c r="D20" s="4">
        <v>0.13323599999999999</v>
      </c>
      <c r="E20" s="4">
        <v>0.2999</v>
      </c>
      <c r="F20" s="4">
        <v>42530.008132669995</v>
      </c>
      <c r="G20" s="4">
        <v>286957.75</v>
      </c>
      <c r="H20" s="7">
        <f t="shared" si="0"/>
        <v>100.01086448475809</v>
      </c>
    </row>
    <row r="21" spans="1:8" x14ac:dyDescent="0.2">
      <c r="A21" s="8">
        <v>40210</v>
      </c>
      <c r="B21" s="4">
        <v>0.2</v>
      </c>
      <c r="C21" s="4">
        <v>0.2</v>
      </c>
      <c r="D21" s="4">
        <v>0.154331</v>
      </c>
      <c r="E21" s="4">
        <v>0.2</v>
      </c>
      <c r="F21" s="4">
        <v>33552.016211360002</v>
      </c>
      <c r="G21" s="4">
        <v>226779.42688999997</v>
      </c>
      <c r="H21" s="7">
        <f t="shared" si="0"/>
        <v>100.01141248949499</v>
      </c>
    </row>
    <row r="22" spans="1:8" x14ac:dyDescent="0.2">
      <c r="A22" s="8">
        <v>40211</v>
      </c>
      <c r="B22" s="4">
        <v>0.15</v>
      </c>
      <c r="C22" s="4">
        <v>0.16734099999999999</v>
      </c>
      <c r="D22" s="4">
        <v>0.144705</v>
      </c>
      <c r="E22" s="4">
        <v>0.15</v>
      </c>
      <c r="F22" s="4">
        <v>36461.017001250002</v>
      </c>
      <c r="G22" s="4">
        <v>246341.57827999999</v>
      </c>
      <c r="H22" s="7">
        <f t="shared" si="0"/>
        <v>100.01182349529974</v>
      </c>
    </row>
    <row r="23" spans="1:8" x14ac:dyDescent="0.2">
      <c r="A23" s="8">
        <v>40212</v>
      </c>
      <c r="B23" s="4">
        <v>0.18</v>
      </c>
      <c r="C23" s="4">
        <v>0.189779</v>
      </c>
      <c r="D23" s="4">
        <v>0.153339</v>
      </c>
      <c r="E23" s="4">
        <v>0.18</v>
      </c>
      <c r="F23" s="4">
        <v>20617.01915362</v>
      </c>
      <c r="G23" s="4">
        <v>139398.37153999999</v>
      </c>
      <c r="H23" s="7">
        <f t="shared" si="0"/>
        <v>100.01231670429232</v>
      </c>
    </row>
    <row r="24" spans="1:8" x14ac:dyDescent="0.2">
      <c r="A24" s="8">
        <v>40213</v>
      </c>
      <c r="B24" s="4">
        <v>0.1</v>
      </c>
      <c r="C24" s="4">
        <v>0.13988900000000001</v>
      </c>
      <c r="D24" s="4">
        <v>0.1</v>
      </c>
      <c r="E24" s="4">
        <v>0.13505300000000001</v>
      </c>
      <c r="F24" s="4">
        <v>18914.008479389999</v>
      </c>
      <c r="G24" s="4">
        <v>127918.35844</v>
      </c>
      <c r="H24" s="7">
        <f t="shared" si="0"/>
        <v>100.01268675808431</v>
      </c>
    </row>
    <row r="25" spans="1:8" x14ac:dyDescent="0.2">
      <c r="A25" s="8">
        <v>40214</v>
      </c>
      <c r="B25" s="4">
        <v>0.1</v>
      </c>
      <c r="C25" s="4">
        <v>0.119764</v>
      </c>
      <c r="D25" s="4">
        <v>0.1</v>
      </c>
      <c r="E25" s="4">
        <v>0.109973</v>
      </c>
      <c r="F25" s="4">
        <v>24515.009376040001</v>
      </c>
      <c r="G25" s="4">
        <v>165888.54637</v>
      </c>
      <c r="H25" s="7">
        <f t="shared" si="0"/>
        <v>100.01298809219941</v>
      </c>
    </row>
    <row r="26" spans="1:8" x14ac:dyDescent="0.2">
      <c r="A26" s="8">
        <v>40217</v>
      </c>
      <c r="B26" s="4">
        <v>0.15</v>
      </c>
      <c r="C26" s="4">
        <v>0.15148</v>
      </c>
      <c r="D26" s="4">
        <v>0.12263499999999999</v>
      </c>
      <c r="E26" s="4">
        <v>0.15</v>
      </c>
      <c r="F26" s="4">
        <v>41911.021374819997</v>
      </c>
      <c r="G26" s="4">
        <v>283259.13336000004</v>
      </c>
      <c r="H26" s="7">
        <f t="shared" si="0"/>
        <v>100.01339910447923</v>
      </c>
    </row>
    <row r="27" spans="1:8" x14ac:dyDescent="0.2">
      <c r="A27" s="8">
        <v>40218</v>
      </c>
      <c r="B27" s="4">
        <v>0.15</v>
      </c>
      <c r="C27" s="4">
        <v>0.15</v>
      </c>
      <c r="D27" s="4">
        <v>0.123156</v>
      </c>
      <c r="E27" s="4">
        <v>0.15</v>
      </c>
      <c r="F27" s="4">
        <v>25531.009439810001</v>
      </c>
      <c r="G27" s="4">
        <v>172343.79261999999</v>
      </c>
      <c r="H27" s="7">
        <f t="shared" si="0"/>
        <v>100.01381011844815</v>
      </c>
    </row>
    <row r="28" spans="1:8" x14ac:dyDescent="0.2">
      <c r="A28" s="8">
        <v>40219</v>
      </c>
      <c r="B28" s="4">
        <v>0.125</v>
      </c>
      <c r="C28" s="4">
        <v>0.12973299999999999</v>
      </c>
      <c r="D28" s="4">
        <v>0.11573899999999999</v>
      </c>
      <c r="E28" s="4">
        <v>0.125</v>
      </c>
      <c r="F28" s="4">
        <v>26407.01461654</v>
      </c>
      <c r="G28" s="4">
        <v>178172.96141999998</v>
      </c>
      <c r="H28" s="7">
        <f t="shared" si="0"/>
        <v>100.0141526314965</v>
      </c>
    </row>
    <row r="29" spans="1:8" x14ac:dyDescent="0.2">
      <c r="A29" s="8">
        <v>40220</v>
      </c>
      <c r="B29" s="4">
        <v>0.18</v>
      </c>
      <c r="C29" s="4">
        <v>0.19353300000000001</v>
      </c>
      <c r="D29" s="4">
        <v>0.15704099999999999</v>
      </c>
      <c r="E29" s="4">
        <v>0.18</v>
      </c>
      <c r="F29" s="4">
        <v>30732.017195249999</v>
      </c>
      <c r="G29" s="4">
        <v>207634.73549000002</v>
      </c>
      <c r="H29" s="7">
        <f t="shared" si="0"/>
        <v>100.01464585197523</v>
      </c>
    </row>
    <row r="30" spans="1:8" x14ac:dyDescent="0.2">
      <c r="A30" s="8">
        <v>40221</v>
      </c>
      <c r="B30" s="4">
        <v>0.15</v>
      </c>
      <c r="C30" s="4">
        <v>0.15</v>
      </c>
      <c r="D30" s="4">
        <v>0.116837</v>
      </c>
      <c r="E30" s="4">
        <v>0.15</v>
      </c>
      <c r="F30" s="4">
        <v>31021.017013110002</v>
      </c>
      <c r="G30" s="4">
        <v>209771.55137999999</v>
      </c>
      <c r="H30" s="7">
        <f t="shared" si="0"/>
        <v>100.01505687106777</v>
      </c>
    </row>
    <row r="31" spans="1:8" x14ac:dyDescent="0.2">
      <c r="A31" s="8">
        <v>40224</v>
      </c>
      <c r="B31" s="4">
        <v>0.125</v>
      </c>
      <c r="C31" s="4">
        <v>0.14238100000000001</v>
      </c>
      <c r="D31" s="4">
        <v>0.125</v>
      </c>
      <c r="E31" s="4">
        <v>0.13344500000000001</v>
      </c>
      <c r="F31" s="4">
        <v>32968.016925539996</v>
      </c>
      <c r="G31" s="4">
        <v>222636.52700999999</v>
      </c>
      <c r="H31" s="7">
        <f t="shared" si="0"/>
        <v>100.01542252885584</v>
      </c>
    </row>
    <row r="32" spans="1:8" x14ac:dyDescent="0.2">
      <c r="A32" s="8">
        <v>40225</v>
      </c>
      <c r="B32" s="4">
        <v>0.13</v>
      </c>
      <c r="C32" s="4">
        <v>0.13</v>
      </c>
      <c r="D32" s="4">
        <v>0.110071</v>
      </c>
      <c r="E32" s="4">
        <v>0.13</v>
      </c>
      <c r="F32" s="4">
        <v>14668.018072180001</v>
      </c>
      <c r="G32" s="4">
        <v>99001.201870000004</v>
      </c>
      <c r="H32" s="7">
        <f t="shared" si="0"/>
        <v>100.01577874816896</v>
      </c>
    </row>
    <row r="33" spans="1:8" x14ac:dyDescent="0.2">
      <c r="A33" s="8">
        <v>40226</v>
      </c>
      <c r="B33" s="4">
        <v>0.5</v>
      </c>
      <c r="C33" s="4">
        <v>0.5</v>
      </c>
      <c r="D33" s="4">
        <v>0.10404099999999999</v>
      </c>
      <c r="E33" s="4">
        <v>0.5</v>
      </c>
      <c r="F33" s="4">
        <v>37551.026742159993</v>
      </c>
      <c r="G33" s="4">
        <v>254014.92756000001</v>
      </c>
      <c r="H33" s="7">
        <f t="shared" si="0"/>
        <v>100.01714882732988</v>
      </c>
    </row>
    <row r="34" spans="1:8" x14ac:dyDescent="0.2">
      <c r="A34" s="8">
        <v>40227</v>
      </c>
      <c r="B34" s="4">
        <v>0.5</v>
      </c>
      <c r="C34" s="4">
        <v>0.5</v>
      </c>
      <c r="D34" s="4">
        <v>0.171566</v>
      </c>
      <c r="E34" s="4">
        <v>0.5</v>
      </c>
      <c r="F34" s="4">
        <v>42237.020608419996</v>
      </c>
      <c r="G34" s="4">
        <v>285848.81295999995</v>
      </c>
      <c r="H34" s="7">
        <f t="shared" si="0"/>
        <v>100.018518925259</v>
      </c>
    </row>
    <row r="35" spans="1:8" x14ac:dyDescent="0.2">
      <c r="A35" s="8">
        <v>40228</v>
      </c>
      <c r="B35" s="4">
        <v>0.2</v>
      </c>
      <c r="C35" s="4">
        <v>0.2</v>
      </c>
      <c r="D35" s="4">
        <v>0.117849</v>
      </c>
      <c r="E35" s="4">
        <v>0.2</v>
      </c>
      <c r="F35" s="4">
        <v>13220.01641581</v>
      </c>
      <c r="G35" s="4">
        <v>89463.466290000011</v>
      </c>
      <c r="H35" s="7">
        <f t="shared" si="0"/>
        <v>100.01906697193805</v>
      </c>
    </row>
    <row r="36" spans="1:8" x14ac:dyDescent="0.2">
      <c r="A36" s="8">
        <v>40231</v>
      </c>
      <c r="B36" s="4">
        <v>0.15</v>
      </c>
      <c r="C36" s="4">
        <v>0.15</v>
      </c>
      <c r="D36" s="4">
        <v>9.5551999999999998E-2</v>
      </c>
      <c r="E36" s="4">
        <v>0.15</v>
      </c>
      <c r="F36" s="4">
        <v>37949.019291489996</v>
      </c>
      <c r="G36" s="4">
        <v>256985.30028999998</v>
      </c>
      <c r="H36" s="7">
        <f t="shared" si="0"/>
        <v>100.01947800919957</v>
      </c>
    </row>
    <row r="37" spans="1:8" x14ac:dyDescent="0.2">
      <c r="A37" s="8">
        <v>40232</v>
      </c>
      <c r="B37" s="4">
        <v>0.125</v>
      </c>
      <c r="C37" s="4">
        <v>0.125</v>
      </c>
      <c r="D37" s="4">
        <v>6.7979999999999999E-2</v>
      </c>
      <c r="E37" s="4">
        <v>0.125</v>
      </c>
      <c r="F37" s="4">
        <v>44967.023731839996</v>
      </c>
      <c r="G37" s="4">
        <v>304819.84632000001</v>
      </c>
      <c r="H37" s="7">
        <f t="shared" si="0"/>
        <v>100.0198205416585</v>
      </c>
    </row>
    <row r="38" spans="1:8" x14ac:dyDescent="0.2">
      <c r="A38" s="8">
        <v>40233</v>
      </c>
      <c r="B38" s="4">
        <v>0.01</v>
      </c>
      <c r="C38" s="4">
        <v>3.8484999999999998E-2</v>
      </c>
      <c r="D38" s="4">
        <v>0.01</v>
      </c>
      <c r="E38" s="4">
        <v>3.8484999999999998E-2</v>
      </c>
      <c r="F38" s="4">
        <v>48914.01546861</v>
      </c>
      <c r="G38" s="4">
        <v>331980.55836999998</v>
      </c>
      <c r="H38" s="7">
        <f t="shared" si="0"/>
        <v>100.01992600091312</v>
      </c>
    </row>
    <row r="39" spans="1:8" x14ac:dyDescent="0.2">
      <c r="A39" s="8">
        <v>40234</v>
      </c>
      <c r="B39" s="4">
        <v>0.09</v>
      </c>
      <c r="C39" s="4">
        <v>0.12540899999999999</v>
      </c>
      <c r="D39" s="4">
        <v>0.09</v>
      </c>
      <c r="E39" s="4">
        <v>0.11482299999999999</v>
      </c>
      <c r="F39" s="4">
        <v>66141.014077860003</v>
      </c>
      <c r="G39" s="4">
        <v>448931.06685</v>
      </c>
      <c r="H39" s="7">
        <f t="shared" si="0"/>
        <v>100.02024064715869</v>
      </c>
    </row>
    <row r="40" spans="1:8" x14ac:dyDescent="0.2">
      <c r="A40" s="8">
        <v>40235</v>
      </c>
      <c r="B40" s="4">
        <v>0.125</v>
      </c>
      <c r="C40" s="4">
        <v>0.125</v>
      </c>
      <c r="D40" s="4">
        <v>2.6845999999999998E-2</v>
      </c>
      <c r="E40" s="4">
        <v>0.125</v>
      </c>
      <c r="F40" s="4">
        <v>21059.012310080001</v>
      </c>
      <c r="G40" s="4">
        <v>142947.40912</v>
      </c>
      <c r="H40" s="7">
        <f t="shared" si="0"/>
        <v>100.02058318222939</v>
      </c>
    </row>
    <row r="41" spans="1:8" x14ac:dyDescent="0.2">
      <c r="A41" s="8">
        <v>40238</v>
      </c>
      <c r="B41" s="4">
        <v>0.12</v>
      </c>
      <c r="C41" s="4">
        <v>0.12554199999999999</v>
      </c>
      <c r="D41" s="4">
        <v>0.102367</v>
      </c>
      <c r="E41" s="4">
        <v>0.12</v>
      </c>
      <c r="F41" s="4">
        <v>37191.012510199995</v>
      </c>
      <c r="G41" s="4">
        <v>252604.85305000001</v>
      </c>
      <c r="H41" s="7">
        <f t="shared" si="0"/>
        <v>100.02091201702341</v>
      </c>
    </row>
    <row r="42" spans="1:8" x14ac:dyDescent="0.2">
      <c r="A42" s="8">
        <v>40239</v>
      </c>
      <c r="B42" s="4">
        <v>0.1</v>
      </c>
      <c r="C42" s="4">
        <v>0.12937699999999999</v>
      </c>
      <c r="D42" s="4">
        <v>0.1</v>
      </c>
      <c r="E42" s="4">
        <v>0.12937699999999999</v>
      </c>
      <c r="F42" s="4">
        <v>24649.010125590001</v>
      </c>
      <c r="G42" s="4">
        <v>167270.69850999999</v>
      </c>
      <c r="H42" s="7">
        <f t="shared" si="0"/>
        <v>100.02126654868188</v>
      </c>
    </row>
    <row r="43" spans="1:8" x14ac:dyDescent="0.2">
      <c r="A43" s="8">
        <v>40240</v>
      </c>
      <c r="B43" s="4">
        <v>0.1</v>
      </c>
      <c r="C43" s="4">
        <v>0.1</v>
      </c>
      <c r="D43" s="4">
        <v>9.3618000000000007E-2</v>
      </c>
      <c r="E43" s="4">
        <v>0.1</v>
      </c>
      <c r="F43" s="4">
        <v>26896.008234590001</v>
      </c>
      <c r="G43" s="4">
        <v>182407.65164</v>
      </c>
      <c r="H43" s="7">
        <f t="shared" si="0"/>
        <v>100.02154057954914</v>
      </c>
    </row>
    <row r="44" spans="1:8" x14ac:dyDescent="0.2">
      <c r="A44" s="8">
        <v>40241</v>
      </c>
      <c r="B44" s="4">
        <v>0.1</v>
      </c>
      <c r="C44" s="4">
        <v>0.14028299999999999</v>
      </c>
      <c r="D44" s="4">
        <v>0.1</v>
      </c>
      <c r="E44" s="4">
        <v>0.114979</v>
      </c>
      <c r="F44" s="4">
        <v>33297.009779289998</v>
      </c>
      <c r="G44" s="4">
        <v>226079.64271000001</v>
      </c>
      <c r="H44" s="7">
        <f t="shared" si="0"/>
        <v>100.02185565836322</v>
      </c>
    </row>
    <row r="45" spans="1:8" x14ac:dyDescent="0.2">
      <c r="A45" s="8">
        <v>40242</v>
      </c>
      <c r="B45" s="4">
        <v>0.12</v>
      </c>
      <c r="C45" s="4">
        <v>0.125253</v>
      </c>
      <c r="D45" s="4">
        <v>0.116147</v>
      </c>
      <c r="E45" s="4">
        <v>0.125253</v>
      </c>
      <c r="F45" s="4">
        <v>37224.010130369999</v>
      </c>
      <c r="G45" s="4">
        <v>252880.50363999998</v>
      </c>
      <c r="H45" s="7">
        <f t="shared" si="0"/>
        <v>100.02219889226697</v>
      </c>
    </row>
    <row r="46" spans="1:8" x14ac:dyDescent="0.2">
      <c r="A46" s="8">
        <v>40246</v>
      </c>
      <c r="B46" s="4">
        <v>0.1</v>
      </c>
      <c r="C46" s="4">
        <v>0.119668</v>
      </c>
      <c r="D46" s="4">
        <v>0.1</v>
      </c>
      <c r="E46" s="4">
        <v>0.113591</v>
      </c>
      <c r="F46" s="4">
        <v>45195.008893759994</v>
      </c>
      <c r="G46" s="4">
        <v>307052.16995000001</v>
      </c>
      <c r="H46" s="7">
        <f t="shared" si="0"/>
        <v>100.02251016957092</v>
      </c>
    </row>
    <row r="47" spans="1:8" x14ac:dyDescent="0.2">
      <c r="A47" s="8">
        <v>40247</v>
      </c>
      <c r="B47" s="4">
        <v>0.1</v>
      </c>
      <c r="C47" s="4">
        <v>0.10241699999999999</v>
      </c>
      <c r="D47" s="4">
        <v>9.0558E-2</v>
      </c>
      <c r="E47" s="4">
        <v>0.10241699999999999</v>
      </c>
      <c r="F47" s="4">
        <v>41007.009001029997</v>
      </c>
      <c r="G47" s="4">
        <v>278410.00067000004</v>
      </c>
      <c r="H47" s="7">
        <f t="shared" si="0"/>
        <v>100.02279082725377</v>
      </c>
    </row>
    <row r="48" spans="1:8" x14ac:dyDescent="0.2">
      <c r="A48" s="8">
        <v>40248</v>
      </c>
      <c r="B48" s="4">
        <v>0.12</v>
      </c>
      <c r="C48" s="4">
        <v>0.12</v>
      </c>
      <c r="D48" s="4">
        <v>0.10036</v>
      </c>
      <c r="E48" s="4">
        <v>0.12</v>
      </c>
      <c r="F48" s="4">
        <v>39548.008361890003</v>
      </c>
      <c r="G48" s="4">
        <v>268741.56270999997</v>
      </c>
      <c r="H48" s="7">
        <f t="shared" si="0"/>
        <v>100.0231196693058</v>
      </c>
    </row>
    <row r="49" spans="1:8" x14ac:dyDescent="0.2">
      <c r="A49" s="8">
        <v>40249</v>
      </c>
      <c r="B49" s="4">
        <v>0.125</v>
      </c>
      <c r="C49" s="4">
        <v>0.125</v>
      </c>
      <c r="D49" s="4">
        <v>9.0680999999999998E-2</v>
      </c>
      <c r="E49" s="4">
        <v>0.125</v>
      </c>
      <c r="F49" s="4">
        <v>54706.011731929997</v>
      </c>
      <c r="G49" s="4">
        <v>371820.91847000003</v>
      </c>
      <c r="H49" s="7">
        <f t="shared" si="0"/>
        <v>100.02346221423618</v>
      </c>
    </row>
    <row r="50" spans="1:8" x14ac:dyDescent="0.2">
      <c r="A50" s="8">
        <v>40252</v>
      </c>
      <c r="B50" s="4">
        <v>0.1</v>
      </c>
      <c r="C50" s="4">
        <v>0.126056</v>
      </c>
      <c r="D50" s="4">
        <v>0.1</v>
      </c>
      <c r="E50" s="4">
        <v>0.126056</v>
      </c>
      <c r="F50" s="4">
        <v>49133.008374909994</v>
      </c>
      <c r="G50" s="4">
        <v>334033.64175000001</v>
      </c>
      <c r="H50" s="7">
        <f t="shared" si="0"/>
        <v>100.02380765416915</v>
      </c>
    </row>
    <row r="51" spans="1:8" x14ac:dyDescent="0.2">
      <c r="A51" s="8">
        <v>40253</v>
      </c>
      <c r="B51" s="4">
        <v>0.13</v>
      </c>
      <c r="C51" s="4">
        <v>0.13697799999999999</v>
      </c>
      <c r="D51" s="4">
        <v>0.114828</v>
      </c>
      <c r="E51" s="4">
        <v>0.13697799999999999</v>
      </c>
      <c r="F51" s="4">
        <v>29303.01196923</v>
      </c>
      <c r="G51" s="4">
        <v>199272.43774000002</v>
      </c>
      <c r="H51" s="7">
        <f t="shared" si="0"/>
        <v>100.02418302570682</v>
      </c>
    </row>
    <row r="52" spans="1:8" x14ac:dyDescent="0.2">
      <c r="A52" s="8">
        <v>40254</v>
      </c>
      <c r="B52" s="4">
        <v>0.15</v>
      </c>
      <c r="C52" s="4">
        <v>0.15</v>
      </c>
      <c r="D52" s="4">
        <v>0.12751299999999999</v>
      </c>
      <c r="E52" s="4">
        <v>0.15</v>
      </c>
      <c r="F52" s="4">
        <v>39637.01174532</v>
      </c>
      <c r="G52" s="4">
        <v>269584.51841000002</v>
      </c>
      <c r="H52" s="7">
        <f t="shared" si="0"/>
        <v>100.02459408399322</v>
      </c>
    </row>
    <row r="53" spans="1:8" x14ac:dyDescent="0.2">
      <c r="A53" s="8">
        <v>40255</v>
      </c>
      <c r="B53" s="4">
        <v>0.12</v>
      </c>
      <c r="C53" s="4">
        <v>0.12</v>
      </c>
      <c r="D53" s="4">
        <v>0.1085</v>
      </c>
      <c r="E53" s="4">
        <v>0.12</v>
      </c>
      <c r="F53" s="4">
        <v>55406.011480040004</v>
      </c>
      <c r="G53" s="4">
        <v>376783.48510000005</v>
      </c>
      <c r="H53" s="7">
        <f t="shared" si="0"/>
        <v>100.02492293197376</v>
      </c>
    </row>
    <row r="54" spans="1:8" x14ac:dyDescent="0.2">
      <c r="A54" s="8">
        <v>40256</v>
      </c>
      <c r="B54" s="4">
        <v>0.1</v>
      </c>
      <c r="C54" s="4">
        <v>0.13980699999999999</v>
      </c>
      <c r="D54" s="4">
        <v>9.8073999999999995E-2</v>
      </c>
      <c r="E54" s="4">
        <v>0.13980699999999999</v>
      </c>
      <c r="F54" s="4">
        <v>39966.01117415</v>
      </c>
      <c r="G54" s="4">
        <v>271970.13393000001</v>
      </c>
      <c r="H54" s="7">
        <f t="shared" si="0"/>
        <v>100.0253060603135</v>
      </c>
    </row>
    <row r="55" spans="1:8" x14ac:dyDescent="0.2">
      <c r="A55" s="8">
        <v>40262</v>
      </c>
      <c r="B55" s="4">
        <v>0.1</v>
      </c>
      <c r="C55" s="4">
        <v>0.149648</v>
      </c>
      <c r="D55" s="4">
        <v>0.1</v>
      </c>
      <c r="E55" s="4">
        <v>0.11396000000000001</v>
      </c>
      <c r="F55" s="4">
        <v>63908.017051080002</v>
      </c>
      <c r="G55" s="4">
        <v>435073.98091000004</v>
      </c>
      <c r="H55" s="7">
        <f t="shared" si="0"/>
        <v>100.02561835850196</v>
      </c>
    </row>
    <row r="56" spans="1:8" x14ac:dyDescent="0.2">
      <c r="A56" s="8">
        <v>40263</v>
      </c>
      <c r="B56" s="4">
        <v>0.1</v>
      </c>
      <c r="C56" s="4">
        <v>0.1</v>
      </c>
      <c r="D56" s="4">
        <v>4.9356999999999998E-2</v>
      </c>
      <c r="E56" s="4">
        <v>0.1</v>
      </c>
      <c r="F56" s="4">
        <v>68328.005764849993</v>
      </c>
      <c r="G56" s="4">
        <v>465069.46476</v>
      </c>
      <c r="H56" s="7">
        <f t="shared" si="0"/>
        <v>100.02589240129198</v>
      </c>
    </row>
    <row r="57" spans="1:8" x14ac:dyDescent="0.2">
      <c r="A57" s="8">
        <v>40266</v>
      </c>
      <c r="B57" s="4">
        <v>0.1</v>
      </c>
      <c r="C57" s="4">
        <v>0.108624</v>
      </c>
      <c r="D57" s="4">
        <v>6.5932000000000004E-2</v>
      </c>
      <c r="E57" s="4">
        <v>0.1</v>
      </c>
      <c r="F57" s="4">
        <v>27938.010627399999</v>
      </c>
      <c r="G57" s="4">
        <v>190106.22365999999</v>
      </c>
      <c r="H57" s="7">
        <f t="shared" si="0"/>
        <v>100.02616644483281</v>
      </c>
    </row>
    <row r="58" spans="1:8" x14ac:dyDescent="0.2">
      <c r="A58" s="8">
        <v>40267</v>
      </c>
      <c r="B58" s="4">
        <v>0.1</v>
      </c>
      <c r="C58" s="4">
        <v>0.10684100000000001</v>
      </c>
      <c r="D58" s="4">
        <v>5.3777999999999999E-2</v>
      </c>
      <c r="E58" s="4">
        <v>0.1</v>
      </c>
      <c r="F58" s="4">
        <v>58735.012793729999</v>
      </c>
      <c r="G58" s="4">
        <v>399259.14486</v>
      </c>
      <c r="H58" s="7">
        <f t="shared" si="0"/>
        <v>100.02644048912444</v>
      </c>
    </row>
    <row r="59" spans="1:8" x14ac:dyDescent="0.2">
      <c r="A59" s="8">
        <v>40268</v>
      </c>
      <c r="B59" s="4">
        <v>0.1</v>
      </c>
      <c r="C59" s="4">
        <v>0.1</v>
      </c>
      <c r="D59" s="4">
        <v>7.4279999999999999E-2</v>
      </c>
      <c r="E59" s="4">
        <v>0.1</v>
      </c>
      <c r="F59" s="4">
        <v>43032.014563209996</v>
      </c>
      <c r="G59" s="4">
        <v>292774.6262</v>
      </c>
      <c r="H59" s="7">
        <f t="shared" si="0"/>
        <v>100.02671453416687</v>
      </c>
    </row>
    <row r="60" spans="1:8" x14ac:dyDescent="0.2">
      <c r="A60" s="8">
        <v>40269</v>
      </c>
      <c r="B60" s="4">
        <v>0.1</v>
      </c>
      <c r="C60" s="4">
        <v>0.1</v>
      </c>
      <c r="D60" s="4">
        <v>6.8532999999999997E-2</v>
      </c>
      <c r="E60" s="4">
        <v>0.1</v>
      </c>
      <c r="F60" s="4">
        <v>38002.004434629998</v>
      </c>
      <c r="G60" s="4">
        <v>258393.99219999998</v>
      </c>
      <c r="H60" s="7">
        <f t="shared" si="0"/>
        <v>100.02698857996012</v>
      </c>
    </row>
    <row r="61" spans="1:8" x14ac:dyDescent="0.2">
      <c r="A61" s="8">
        <v>40270</v>
      </c>
      <c r="B61" s="4">
        <v>0.3</v>
      </c>
      <c r="C61" s="4">
        <v>0.3</v>
      </c>
      <c r="D61" s="4">
        <v>0.13505500000000001</v>
      </c>
      <c r="E61" s="4">
        <v>0.3</v>
      </c>
      <c r="F61" s="4">
        <v>19172.013797209998</v>
      </c>
      <c r="G61" s="4">
        <v>130421.86258</v>
      </c>
      <c r="H61" s="7">
        <f t="shared" si="0"/>
        <v>100.02781071959228</v>
      </c>
    </row>
    <row r="62" spans="1:8" x14ac:dyDescent="0.2">
      <c r="A62" s="8">
        <v>40273</v>
      </c>
      <c r="B62" s="4">
        <v>0.1</v>
      </c>
      <c r="C62" s="4">
        <v>0.16406799999999999</v>
      </c>
      <c r="D62" s="4">
        <v>0.1</v>
      </c>
      <c r="E62" s="4">
        <v>0.16406799999999999</v>
      </c>
      <c r="F62" s="4">
        <v>45445.014503449995</v>
      </c>
      <c r="G62" s="4">
        <v>309339.14985000005</v>
      </c>
      <c r="H62" s="7">
        <f t="shared" si="0"/>
        <v>100.0282603459717</v>
      </c>
    </row>
    <row r="63" spans="1:8" x14ac:dyDescent="0.2">
      <c r="A63" s="8">
        <v>40274</v>
      </c>
      <c r="B63" s="4">
        <v>0.5</v>
      </c>
      <c r="C63" s="4">
        <v>0.5</v>
      </c>
      <c r="D63" s="4">
        <v>0.21617800000000001</v>
      </c>
      <c r="E63" s="4">
        <v>0.5</v>
      </c>
      <c r="F63" s="4">
        <v>38585.005159100001</v>
      </c>
      <c r="G63" s="4">
        <v>262679.59124000004</v>
      </c>
      <c r="H63" s="7">
        <f t="shared" si="0"/>
        <v>100.02963059611342</v>
      </c>
    </row>
    <row r="64" spans="1:8" x14ac:dyDescent="0.2">
      <c r="A64" s="8">
        <v>40275</v>
      </c>
      <c r="B64" s="4">
        <v>0.5</v>
      </c>
      <c r="C64" s="4">
        <v>0.5</v>
      </c>
      <c r="D64" s="4">
        <v>0.24625</v>
      </c>
      <c r="E64" s="4">
        <v>0.5</v>
      </c>
      <c r="F64" s="4">
        <v>41802.012441599996</v>
      </c>
      <c r="G64" s="4">
        <v>284561.01049000002</v>
      </c>
      <c r="H64" s="7">
        <f t="shared" si="0"/>
        <v>100.03100086502569</v>
      </c>
    </row>
    <row r="65" spans="1:8" x14ac:dyDescent="0.2">
      <c r="A65" s="8">
        <v>40276</v>
      </c>
      <c r="B65" s="4">
        <v>0.5</v>
      </c>
      <c r="C65" s="4">
        <v>0.5</v>
      </c>
      <c r="D65" s="4">
        <v>0.196634</v>
      </c>
      <c r="E65" s="4">
        <v>0.5</v>
      </c>
      <c r="F65" s="4">
        <v>30435.004854459999</v>
      </c>
      <c r="G65" s="4">
        <v>207252.33130000002</v>
      </c>
      <c r="H65" s="7">
        <f t="shared" si="0"/>
        <v>100.03237115270876</v>
      </c>
    </row>
    <row r="66" spans="1:8" x14ac:dyDescent="0.2">
      <c r="A66" s="8">
        <v>40277</v>
      </c>
      <c r="B66" s="4">
        <v>0.3</v>
      </c>
      <c r="C66" s="4">
        <v>0.3</v>
      </c>
      <c r="D66" s="4">
        <v>0.127586</v>
      </c>
      <c r="E66" s="4">
        <v>0.3</v>
      </c>
      <c r="F66" s="4">
        <v>32706.00795617</v>
      </c>
      <c r="G66" s="4">
        <v>222808.14743000001</v>
      </c>
      <c r="H66" s="7">
        <f t="shared" si="0"/>
        <v>100.03319333658125</v>
      </c>
    </row>
    <row r="67" spans="1:8" x14ac:dyDescent="0.2">
      <c r="A67" s="8">
        <v>40280</v>
      </c>
      <c r="B67" s="4">
        <v>0.26</v>
      </c>
      <c r="C67" s="4">
        <v>0.26</v>
      </c>
      <c r="D67" s="4">
        <v>0.19319</v>
      </c>
      <c r="E67" s="4">
        <v>0.26</v>
      </c>
      <c r="F67" s="4">
        <v>36075.014516669995</v>
      </c>
      <c r="G67" s="4">
        <v>245792.83587000001</v>
      </c>
      <c r="H67" s="7">
        <f t="shared" si="0"/>
        <v>100.03390590179406</v>
      </c>
    </row>
    <row r="68" spans="1:8" x14ac:dyDescent="0.2">
      <c r="A68" s="8">
        <v>40281</v>
      </c>
      <c r="B68" s="4">
        <v>0.2</v>
      </c>
      <c r="C68" s="4">
        <v>0.223495</v>
      </c>
      <c r="D68" s="4">
        <v>0.14830499999999999</v>
      </c>
      <c r="E68" s="4">
        <v>0.2</v>
      </c>
      <c r="F68" s="4">
        <v>31335.02131312</v>
      </c>
      <c r="G68" s="4">
        <v>213643.0171</v>
      </c>
      <c r="H68" s="7">
        <f t="shared" si="0"/>
        <v>100.03445403278529</v>
      </c>
    </row>
    <row r="69" spans="1:8" x14ac:dyDescent="0.2">
      <c r="A69" s="8">
        <v>40282</v>
      </c>
      <c r="B69" s="4">
        <v>0.4</v>
      </c>
      <c r="C69" s="4">
        <v>0.4</v>
      </c>
      <c r="D69" s="4">
        <v>0.200598</v>
      </c>
      <c r="E69" s="4">
        <v>0.4</v>
      </c>
      <c r="F69" s="4">
        <v>42266.024949669998</v>
      </c>
      <c r="G69" s="4">
        <v>288249.50517999998</v>
      </c>
      <c r="H69" s="7">
        <f t="shared" ref="H69:H132" si="1">H68*(1+E69/100/365)</f>
        <v>100.03555030077469</v>
      </c>
    </row>
    <row r="70" spans="1:8" x14ac:dyDescent="0.2">
      <c r="A70" s="8">
        <v>40283</v>
      </c>
      <c r="B70" s="4">
        <v>0.45</v>
      </c>
      <c r="C70" s="4">
        <v>0.45</v>
      </c>
      <c r="D70" s="4">
        <v>0.15256900000000001</v>
      </c>
      <c r="E70" s="4">
        <v>0.45</v>
      </c>
      <c r="F70" s="4">
        <v>31905.02772559</v>
      </c>
      <c r="G70" s="4">
        <v>217662.89897000001</v>
      </c>
      <c r="H70" s="7">
        <f t="shared" si="1"/>
        <v>100.03678361577839</v>
      </c>
    </row>
    <row r="71" spans="1:8" x14ac:dyDescent="0.2">
      <c r="A71" s="8">
        <v>40284</v>
      </c>
      <c r="B71" s="4">
        <v>0.1</v>
      </c>
      <c r="C71" s="4">
        <v>0.16825000000000001</v>
      </c>
      <c r="D71" s="4">
        <v>0.1</v>
      </c>
      <c r="E71" s="4">
        <v>0.13374900000000001</v>
      </c>
      <c r="F71" s="4">
        <v>19519.012217380001</v>
      </c>
      <c r="G71" s="4">
        <v>133244.67343</v>
      </c>
      <c r="H71" s="7">
        <f t="shared" si="1"/>
        <v>100.03715018618308</v>
      </c>
    </row>
    <row r="72" spans="1:8" x14ac:dyDescent="0.2">
      <c r="A72" s="8">
        <v>40287</v>
      </c>
      <c r="B72" s="4">
        <v>0.13</v>
      </c>
      <c r="C72" s="4">
        <v>0.133132</v>
      </c>
      <c r="D72" s="4">
        <v>0.12504299999999999</v>
      </c>
      <c r="E72" s="4">
        <v>0.13</v>
      </c>
      <c r="F72" s="4">
        <v>39996.006206010003</v>
      </c>
      <c r="G72" s="4">
        <v>272805.44438999996</v>
      </c>
      <c r="H72" s="7">
        <f t="shared" si="1"/>
        <v>100.03750648288238</v>
      </c>
    </row>
    <row r="73" spans="1:8" x14ac:dyDescent="0.2">
      <c r="A73" s="8">
        <v>40288</v>
      </c>
      <c r="B73" s="4">
        <v>0.35</v>
      </c>
      <c r="C73" s="4">
        <v>0.35</v>
      </c>
      <c r="D73" s="4">
        <v>0.12234299999999999</v>
      </c>
      <c r="E73" s="4">
        <v>0.35</v>
      </c>
      <c r="F73" s="4">
        <v>42206.008066360002</v>
      </c>
      <c r="G73" s="4">
        <v>287742.07847000001</v>
      </c>
      <c r="H73" s="7">
        <f t="shared" si="1"/>
        <v>100.03846574664317</v>
      </c>
    </row>
    <row r="74" spans="1:8" x14ac:dyDescent="0.2">
      <c r="A74" s="8">
        <v>40289</v>
      </c>
      <c r="B74" s="4">
        <v>0.15</v>
      </c>
      <c r="C74" s="4">
        <v>0.15</v>
      </c>
      <c r="D74" s="4">
        <v>0.13689899999999999</v>
      </c>
      <c r="E74" s="4">
        <v>0.15</v>
      </c>
      <c r="F74" s="4">
        <v>44128.00727971</v>
      </c>
      <c r="G74" s="4">
        <v>301297.33229000005</v>
      </c>
      <c r="H74" s="7">
        <f t="shared" si="1"/>
        <v>100.03887686362569</v>
      </c>
    </row>
    <row r="75" spans="1:8" x14ac:dyDescent="0.2">
      <c r="A75" s="8">
        <v>40290</v>
      </c>
      <c r="B75" s="4">
        <v>0.2</v>
      </c>
      <c r="C75" s="4">
        <v>0.2</v>
      </c>
      <c r="D75" s="4">
        <v>0.124455</v>
      </c>
      <c r="E75" s="4">
        <v>0.2</v>
      </c>
      <c r="F75" s="4">
        <v>42683.006656110003</v>
      </c>
      <c r="G75" s="4">
        <v>291093.27324000001</v>
      </c>
      <c r="H75" s="7">
        <f t="shared" si="1"/>
        <v>100.03942502185508</v>
      </c>
    </row>
    <row r="76" spans="1:8" x14ac:dyDescent="0.2">
      <c r="A76" s="8">
        <v>40291</v>
      </c>
      <c r="B76" s="4">
        <v>0.12</v>
      </c>
      <c r="C76" s="4">
        <v>0.14927499999999999</v>
      </c>
      <c r="D76" s="4">
        <v>0.12</v>
      </c>
      <c r="E76" s="4">
        <v>0.14210800000000001</v>
      </c>
      <c r="F76" s="4">
        <v>18257.008700750001</v>
      </c>
      <c r="G76" s="4">
        <v>124587.2028</v>
      </c>
      <c r="H76" s="7">
        <f t="shared" si="1"/>
        <v>100.03981451233757</v>
      </c>
    </row>
    <row r="77" spans="1:8" x14ac:dyDescent="0.2">
      <c r="A77" s="8">
        <v>40294</v>
      </c>
      <c r="B77" s="4">
        <v>0.15</v>
      </c>
      <c r="C77" s="4">
        <v>0.15</v>
      </c>
      <c r="D77" s="4">
        <v>0.13608000000000001</v>
      </c>
      <c r="E77" s="4">
        <v>0.15</v>
      </c>
      <c r="F77" s="4">
        <v>57711.008313220002</v>
      </c>
      <c r="G77" s="4">
        <v>393770.52611999999</v>
      </c>
      <c r="H77" s="7">
        <f t="shared" si="1"/>
        <v>100.04022563486296</v>
      </c>
    </row>
    <row r="78" spans="1:8" x14ac:dyDescent="0.2">
      <c r="A78" s="8">
        <v>40295</v>
      </c>
      <c r="B78" s="4">
        <v>0.15</v>
      </c>
      <c r="C78" s="4">
        <v>0.15</v>
      </c>
      <c r="D78" s="4">
        <v>0.129719</v>
      </c>
      <c r="E78" s="4">
        <v>0.15</v>
      </c>
      <c r="F78" s="4">
        <v>56263.007895660005</v>
      </c>
      <c r="G78" s="4">
        <v>384283.91427999997</v>
      </c>
      <c r="H78" s="7">
        <f t="shared" si="1"/>
        <v>100.0406367590779</v>
      </c>
    </row>
    <row r="79" spans="1:8" x14ac:dyDescent="0.2">
      <c r="A79" s="8">
        <v>40296</v>
      </c>
      <c r="B79" s="4">
        <v>0.15</v>
      </c>
      <c r="C79" s="4">
        <v>0.222994</v>
      </c>
      <c r="D79" s="4">
        <v>0.15</v>
      </c>
      <c r="E79" s="4">
        <v>0.222994</v>
      </c>
      <c r="F79" s="4">
        <v>27660.01949939</v>
      </c>
      <c r="G79" s="4">
        <v>188754.05696000002</v>
      </c>
      <c r="H79" s="7">
        <f t="shared" si="1"/>
        <v>100.04124794981087</v>
      </c>
    </row>
    <row r="80" spans="1:8" x14ac:dyDescent="0.2">
      <c r="A80" s="8">
        <v>40297</v>
      </c>
      <c r="B80" s="4">
        <v>0.3</v>
      </c>
      <c r="C80" s="4">
        <v>0.3</v>
      </c>
      <c r="D80" s="4">
        <v>0.16308800000000001</v>
      </c>
      <c r="E80" s="4">
        <v>0.3</v>
      </c>
      <c r="F80" s="4">
        <v>38987.011886629996</v>
      </c>
      <c r="G80" s="4">
        <v>265615.28737999999</v>
      </c>
      <c r="H80" s="7">
        <f t="shared" si="1"/>
        <v>100.04207020664333</v>
      </c>
    </row>
    <row r="81" spans="1:8" x14ac:dyDescent="0.2">
      <c r="A81" s="8">
        <v>40298</v>
      </c>
      <c r="B81" s="4">
        <v>0.17</v>
      </c>
      <c r="C81" s="4">
        <v>0.17</v>
      </c>
      <c r="D81" s="4">
        <v>0.13750799999999999</v>
      </c>
      <c r="E81" s="4">
        <v>0.17</v>
      </c>
      <c r="F81" s="4">
        <v>43500.01695112</v>
      </c>
      <c r="G81" s="4">
        <v>297070.38823000004</v>
      </c>
      <c r="H81" s="7">
        <f t="shared" si="1"/>
        <v>100.04253615601141</v>
      </c>
    </row>
    <row r="82" spans="1:8" x14ac:dyDescent="0.2">
      <c r="A82" s="8">
        <v>40302</v>
      </c>
      <c r="B82" s="4">
        <v>0.15</v>
      </c>
      <c r="C82" s="4">
        <v>0.15298300000000001</v>
      </c>
      <c r="D82" s="4">
        <v>0.14999799999999999</v>
      </c>
      <c r="E82" s="4">
        <v>0.15182999999999999</v>
      </c>
      <c r="F82" s="4">
        <v>25062.013766640001</v>
      </c>
      <c r="G82" s="4">
        <v>171048.18215000001</v>
      </c>
      <c r="H82" s="7">
        <f t="shared" si="1"/>
        <v>100.0429523055529</v>
      </c>
    </row>
    <row r="83" spans="1:8" x14ac:dyDescent="0.2">
      <c r="A83" s="8">
        <v>40303</v>
      </c>
      <c r="B83" s="4">
        <v>0.15</v>
      </c>
      <c r="C83" s="4">
        <v>0.18190300000000001</v>
      </c>
      <c r="D83" s="4">
        <v>0.15</v>
      </c>
      <c r="E83" s="4">
        <v>0.17602200000000001</v>
      </c>
      <c r="F83" s="4">
        <v>35506.007826790003</v>
      </c>
      <c r="G83" s="4">
        <v>242014.91259999998</v>
      </c>
      <c r="H83" s="7">
        <f t="shared" si="1"/>
        <v>100.04343476474608</v>
      </c>
    </row>
    <row r="84" spans="1:8" x14ac:dyDescent="0.2">
      <c r="A84" s="8">
        <v>40304</v>
      </c>
      <c r="B84" s="4">
        <v>0.15</v>
      </c>
      <c r="C84" s="4">
        <v>0.27360699999999999</v>
      </c>
      <c r="D84" s="4">
        <v>0.15</v>
      </c>
      <c r="E84" s="4">
        <v>0.27360699999999999</v>
      </c>
      <c r="F84" s="4">
        <v>36196.004400620004</v>
      </c>
      <c r="G84" s="4">
        <v>246466.0521</v>
      </c>
      <c r="H84" s="7">
        <f t="shared" si="1"/>
        <v>100.04418469855584</v>
      </c>
    </row>
    <row r="85" spans="1:8" x14ac:dyDescent="0.2">
      <c r="A85" s="8">
        <v>40305</v>
      </c>
      <c r="B85" s="4">
        <v>0.5</v>
      </c>
      <c r="C85" s="4">
        <v>0.5</v>
      </c>
      <c r="D85" s="4">
        <v>0.26000099999999998</v>
      </c>
      <c r="E85" s="4">
        <v>0.5</v>
      </c>
      <c r="F85" s="4">
        <v>32126.014169319998</v>
      </c>
      <c r="G85" s="4">
        <v>218484.86241</v>
      </c>
      <c r="H85" s="7">
        <f t="shared" si="1"/>
        <v>100.04555516683938</v>
      </c>
    </row>
    <row r="86" spans="1:8" x14ac:dyDescent="0.2">
      <c r="A86" s="8">
        <v>40309</v>
      </c>
      <c r="B86" s="4">
        <v>0.25</v>
      </c>
      <c r="C86" s="4">
        <v>0.25253199999999998</v>
      </c>
      <c r="D86" s="4">
        <v>0.19302900000000001</v>
      </c>
      <c r="E86" s="4">
        <v>0.25</v>
      </c>
      <c r="F86" s="4">
        <v>41455.011596210003</v>
      </c>
      <c r="G86" s="4">
        <v>282757.05338</v>
      </c>
      <c r="H86" s="7">
        <f t="shared" si="1"/>
        <v>100.04624041036791</v>
      </c>
    </row>
    <row r="87" spans="1:8" x14ac:dyDescent="0.2">
      <c r="A87" s="8">
        <v>40310</v>
      </c>
      <c r="B87" s="4">
        <v>0.2</v>
      </c>
      <c r="C87" s="4">
        <v>0.216667</v>
      </c>
      <c r="D87" s="4">
        <v>0.186807</v>
      </c>
      <c r="E87" s="4">
        <v>0.2</v>
      </c>
      <c r="F87" s="4">
        <v>47150.008949120005</v>
      </c>
      <c r="G87" s="4">
        <v>321229.11119999998</v>
      </c>
      <c r="H87" s="7">
        <f t="shared" si="1"/>
        <v>100.0467886089455</v>
      </c>
    </row>
    <row r="88" spans="1:8" x14ac:dyDescent="0.2">
      <c r="A88" s="8">
        <v>40311</v>
      </c>
      <c r="B88" s="4">
        <v>0.3</v>
      </c>
      <c r="C88" s="4">
        <v>0.3</v>
      </c>
      <c r="D88" s="4">
        <v>0.15</v>
      </c>
      <c r="E88" s="4">
        <v>0.3</v>
      </c>
      <c r="F88" s="4">
        <v>47348.006833550004</v>
      </c>
      <c r="G88" s="4">
        <v>322974.12577999994</v>
      </c>
      <c r="H88" s="7">
        <f t="shared" si="1"/>
        <v>100.04761091131763</v>
      </c>
    </row>
    <row r="89" spans="1:8" x14ac:dyDescent="0.2">
      <c r="A89" s="8">
        <v>40312</v>
      </c>
      <c r="B89" s="4">
        <v>0.28000000000000003</v>
      </c>
      <c r="C89" s="4">
        <v>0.28000000000000003</v>
      </c>
      <c r="D89" s="4">
        <v>0.25056099999999998</v>
      </c>
      <c r="E89" s="4">
        <v>0.28000000000000003</v>
      </c>
      <c r="F89" s="4">
        <v>49562.012112729994</v>
      </c>
      <c r="G89" s="4">
        <v>338284.15888</v>
      </c>
      <c r="H89" s="7">
        <f t="shared" si="1"/>
        <v>100.04837839983969</v>
      </c>
    </row>
    <row r="90" spans="1:8" x14ac:dyDescent="0.2">
      <c r="A90" s="8">
        <v>40315</v>
      </c>
      <c r="B90" s="4">
        <v>0.28000000000000003</v>
      </c>
      <c r="C90" s="4">
        <v>0.28000000000000003</v>
      </c>
      <c r="D90" s="4">
        <v>0.190909</v>
      </c>
      <c r="E90" s="4">
        <v>0.28000000000000003</v>
      </c>
      <c r="F90" s="4">
        <v>41931.010268120001</v>
      </c>
      <c r="G90" s="4">
        <v>285750.37659</v>
      </c>
      <c r="H90" s="7">
        <f t="shared" si="1"/>
        <v>100.04914589424934</v>
      </c>
    </row>
    <row r="91" spans="1:8" x14ac:dyDescent="0.2">
      <c r="A91" s="8">
        <v>40316</v>
      </c>
      <c r="B91" s="4">
        <v>0.3</v>
      </c>
      <c r="C91" s="4">
        <v>0.3</v>
      </c>
      <c r="D91" s="4">
        <v>0.17277000000000001</v>
      </c>
      <c r="E91" s="4">
        <v>0.3</v>
      </c>
      <c r="F91" s="4">
        <v>39609.010946629998</v>
      </c>
      <c r="G91" s="4">
        <v>269871.30167000002</v>
      </c>
      <c r="H91" s="7">
        <f t="shared" si="1"/>
        <v>100.0499682159964</v>
      </c>
    </row>
    <row r="92" spans="1:8" x14ac:dyDescent="0.2">
      <c r="A92" s="8">
        <v>40317</v>
      </c>
      <c r="B92" s="4">
        <v>0.28000000000000003</v>
      </c>
      <c r="C92" s="4">
        <v>0.28000000000000003</v>
      </c>
      <c r="D92" s="4">
        <v>0.21542700000000001</v>
      </c>
      <c r="E92" s="4">
        <v>0.28000000000000003</v>
      </c>
      <c r="F92" s="4">
        <v>39587.005476050006</v>
      </c>
      <c r="G92" s="4">
        <v>270163.14389999997</v>
      </c>
      <c r="H92" s="7">
        <f t="shared" si="1"/>
        <v>100.0507357226019</v>
      </c>
    </row>
    <row r="93" spans="1:8" x14ac:dyDescent="0.2">
      <c r="A93" s="8">
        <v>40318</v>
      </c>
      <c r="B93" s="4">
        <v>0.3</v>
      </c>
      <c r="C93" s="4">
        <v>0.34406700000000001</v>
      </c>
      <c r="D93" s="4">
        <v>0.25280399999999997</v>
      </c>
      <c r="E93" s="4">
        <v>0.34406700000000001</v>
      </c>
      <c r="F93" s="4">
        <v>45268.00686686</v>
      </c>
      <c r="G93" s="4">
        <v>308891.21028</v>
      </c>
      <c r="H93" s="7">
        <f t="shared" si="1"/>
        <v>100.05167885017691</v>
      </c>
    </row>
    <row r="94" spans="1:8" x14ac:dyDescent="0.2">
      <c r="A94" s="8">
        <v>40319</v>
      </c>
      <c r="B94" s="4">
        <v>0.5</v>
      </c>
      <c r="C94" s="4">
        <v>0.57246699999999995</v>
      </c>
      <c r="D94" s="4">
        <v>0.33539099999999999</v>
      </c>
      <c r="E94" s="4">
        <v>0.55160399999999998</v>
      </c>
      <c r="F94" s="4">
        <v>13623.006879009999</v>
      </c>
      <c r="G94" s="4">
        <v>92686.126540000012</v>
      </c>
      <c r="H94" s="7">
        <f t="shared" si="1"/>
        <v>100.05319087500595</v>
      </c>
    </row>
    <row r="95" spans="1:8" x14ac:dyDescent="0.2">
      <c r="A95" s="8">
        <v>40322</v>
      </c>
      <c r="B95" s="4">
        <v>0.55000000000000004</v>
      </c>
      <c r="C95" s="4">
        <v>0.85820099999999999</v>
      </c>
      <c r="D95" s="4">
        <v>0.14094100000000001</v>
      </c>
      <c r="E95" s="4">
        <v>0.85820099999999999</v>
      </c>
      <c r="F95" s="4">
        <v>44801.016716110003</v>
      </c>
      <c r="G95" s="4">
        <v>305871.62367</v>
      </c>
      <c r="H95" s="7">
        <f t="shared" si="1"/>
        <v>100.05554336126519</v>
      </c>
    </row>
    <row r="96" spans="1:8" x14ac:dyDescent="0.2">
      <c r="A96" s="8">
        <v>40323</v>
      </c>
      <c r="B96" s="4">
        <v>0.8</v>
      </c>
      <c r="C96" s="4">
        <v>1.274049</v>
      </c>
      <c r="D96" s="4">
        <v>0.59864099999999998</v>
      </c>
      <c r="E96" s="4">
        <v>0.93102200000000002</v>
      </c>
      <c r="F96" s="4">
        <v>62425.012566870006</v>
      </c>
      <c r="G96" s="4">
        <v>425818.63955000002</v>
      </c>
      <c r="H96" s="7">
        <f t="shared" si="1"/>
        <v>100.0580955232403</v>
      </c>
    </row>
    <row r="97" spans="1:8" x14ac:dyDescent="0.2">
      <c r="A97" s="8">
        <v>40324</v>
      </c>
      <c r="B97" s="4">
        <v>1</v>
      </c>
      <c r="C97" s="4">
        <v>1</v>
      </c>
      <c r="D97" s="4">
        <v>0.30041600000000002</v>
      </c>
      <c r="E97" s="4">
        <v>0.30131400000000003</v>
      </c>
      <c r="F97" s="4">
        <v>66620.004638719998</v>
      </c>
      <c r="G97" s="4">
        <v>453691.12394000002</v>
      </c>
      <c r="H97" s="7">
        <f t="shared" si="1"/>
        <v>100.05892152063741</v>
      </c>
    </row>
    <row r="98" spans="1:8" x14ac:dyDescent="0.2">
      <c r="A98" s="8">
        <v>40325</v>
      </c>
      <c r="B98" s="4">
        <v>0.1</v>
      </c>
      <c r="C98" s="4">
        <v>0.35068500000000002</v>
      </c>
      <c r="D98" s="4">
        <v>0.1</v>
      </c>
      <c r="E98" s="4">
        <v>0.35068500000000002</v>
      </c>
      <c r="F98" s="4">
        <v>47783.014534260001</v>
      </c>
      <c r="G98" s="4">
        <v>325896.97544000001</v>
      </c>
      <c r="H98" s="7">
        <f t="shared" si="1"/>
        <v>100.059882867566</v>
      </c>
    </row>
    <row r="99" spans="1:8" x14ac:dyDescent="0.2">
      <c r="A99" s="8">
        <v>40326</v>
      </c>
      <c r="B99" s="4">
        <v>0.4</v>
      </c>
      <c r="C99" s="4">
        <v>0.61410200000000004</v>
      </c>
      <c r="D99" s="4">
        <v>0.35301300000000002</v>
      </c>
      <c r="E99" s="4">
        <v>0.35301300000000002</v>
      </c>
      <c r="F99" s="4">
        <v>18349.01141852</v>
      </c>
      <c r="G99" s="4">
        <v>125249.22468000001</v>
      </c>
      <c r="H99" s="7">
        <f t="shared" si="1"/>
        <v>100.06085060563261</v>
      </c>
    </row>
    <row r="100" spans="1:8" x14ac:dyDescent="0.2">
      <c r="A100" s="8">
        <v>40329</v>
      </c>
      <c r="B100" s="4">
        <v>0.2</v>
      </c>
      <c r="C100" s="4">
        <v>0.311112</v>
      </c>
      <c r="D100" s="4">
        <v>0.17613200000000001</v>
      </c>
      <c r="E100" s="4">
        <v>0.311112</v>
      </c>
      <c r="F100" s="4">
        <v>59254.038187279999</v>
      </c>
      <c r="G100" s="4">
        <v>403940.54258000001</v>
      </c>
      <c r="H100" s="7">
        <f t="shared" si="1"/>
        <v>100.06170348594368</v>
      </c>
    </row>
    <row r="101" spans="1:8" x14ac:dyDescent="0.2">
      <c r="A101" s="8">
        <v>40330</v>
      </c>
      <c r="B101" s="4">
        <v>0.15</v>
      </c>
      <c r="C101" s="4">
        <v>0.17696200000000001</v>
      </c>
      <c r="D101" s="4">
        <v>0.15</v>
      </c>
      <c r="E101" s="4">
        <v>0.17249</v>
      </c>
      <c r="F101" s="4">
        <v>47854.015579830004</v>
      </c>
      <c r="G101" s="4">
        <v>325870.04138000001</v>
      </c>
      <c r="H101" s="7">
        <f t="shared" si="1"/>
        <v>100.06217635288159</v>
      </c>
    </row>
    <row r="102" spans="1:8" x14ac:dyDescent="0.2">
      <c r="A102" s="8">
        <v>40331</v>
      </c>
      <c r="B102" s="4">
        <v>0.15</v>
      </c>
      <c r="C102" s="4">
        <v>0.221915</v>
      </c>
      <c r="D102" s="4">
        <v>0.15</v>
      </c>
      <c r="E102" s="4">
        <v>0.20796300000000001</v>
      </c>
      <c r="F102" s="4">
        <v>44727.007234789999</v>
      </c>
      <c r="G102" s="4">
        <v>304555.40814999997</v>
      </c>
      <c r="H102" s="7">
        <f t="shared" si="1"/>
        <v>100.06274646878245</v>
      </c>
    </row>
    <row r="103" spans="1:8" x14ac:dyDescent="0.2">
      <c r="A103" s="8">
        <v>40332</v>
      </c>
      <c r="B103" s="4">
        <v>0.5</v>
      </c>
      <c r="C103" s="4">
        <v>0.5</v>
      </c>
      <c r="D103" s="4">
        <v>0.16675999999999999</v>
      </c>
      <c r="E103" s="4">
        <v>0.34037200000000001</v>
      </c>
      <c r="F103" s="4">
        <v>52299.009311319998</v>
      </c>
      <c r="G103" s="4">
        <v>356624.67988999997</v>
      </c>
      <c r="H103" s="7">
        <f t="shared" si="1"/>
        <v>100.063679579937</v>
      </c>
    </row>
    <row r="104" spans="1:8" x14ac:dyDescent="0.2">
      <c r="A104" s="8">
        <v>40333</v>
      </c>
      <c r="B104" s="4">
        <v>0.25</v>
      </c>
      <c r="C104" s="4">
        <v>0.25219900000000001</v>
      </c>
      <c r="D104" s="4">
        <v>0.16505</v>
      </c>
      <c r="E104" s="4">
        <v>0.17005100000000001</v>
      </c>
      <c r="F104" s="4">
        <v>53773.007150230005</v>
      </c>
      <c r="G104" s="4">
        <v>366425.94310999999</v>
      </c>
      <c r="H104" s="7">
        <f t="shared" si="1"/>
        <v>100.06414576976648</v>
      </c>
    </row>
    <row r="105" spans="1:8" x14ac:dyDescent="0.2">
      <c r="A105" s="8">
        <v>40336</v>
      </c>
      <c r="B105" s="4">
        <v>0.2</v>
      </c>
      <c r="C105" s="4">
        <v>0.206015</v>
      </c>
      <c r="D105" s="4">
        <v>0.15382899999999999</v>
      </c>
      <c r="E105" s="4">
        <v>0.16376599999999999</v>
      </c>
      <c r="F105" s="4">
        <v>48551.002441769997</v>
      </c>
      <c r="G105" s="4">
        <v>330166.62660000002</v>
      </c>
      <c r="H105" s="7">
        <f t="shared" si="1"/>
        <v>100.06459473154446</v>
      </c>
    </row>
    <row r="106" spans="1:8" x14ac:dyDescent="0.2">
      <c r="A106" s="8">
        <v>40337</v>
      </c>
      <c r="B106" s="4">
        <v>0.2</v>
      </c>
      <c r="C106" s="4">
        <v>0.2</v>
      </c>
      <c r="D106" s="4">
        <v>0.14643300000000001</v>
      </c>
      <c r="E106" s="4">
        <v>0.16612099999999999</v>
      </c>
      <c r="F106" s="4">
        <v>43446.006390779999</v>
      </c>
      <c r="G106" s="4">
        <v>295109.40351999999</v>
      </c>
      <c r="H106" s="7">
        <f t="shared" si="1"/>
        <v>100.06505015155929</v>
      </c>
    </row>
    <row r="107" spans="1:8" x14ac:dyDescent="0.2">
      <c r="A107" s="8">
        <v>40338</v>
      </c>
      <c r="B107" s="4">
        <v>0.3</v>
      </c>
      <c r="C107" s="4">
        <v>0.3</v>
      </c>
      <c r="D107" s="4">
        <v>0.15512100000000001</v>
      </c>
      <c r="E107" s="4">
        <v>0.19469700000000001</v>
      </c>
      <c r="F107" s="4">
        <v>39571.003393040002</v>
      </c>
      <c r="G107" s="4">
        <v>268769.97482</v>
      </c>
      <c r="H107" s="7">
        <f t="shared" si="1"/>
        <v>100.06558391498585</v>
      </c>
    </row>
    <row r="108" spans="1:8" x14ac:dyDescent="0.2">
      <c r="A108" s="8">
        <v>40339</v>
      </c>
      <c r="B108" s="4">
        <v>0.15</v>
      </c>
      <c r="C108" s="4">
        <v>0.255803</v>
      </c>
      <c r="D108" s="4">
        <v>0.15</v>
      </c>
      <c r="E108" s="4">
        <v>0.198572</v>
      </c>
      <c r="F108" s="4">
        <v>42422.00458773</v>
      </c>
      <c r="G108" s="4">
        <v>288742.20379</v>
      </c>
      <c r="H108" s="7">
        <f t="shared" si="1"/>
        <v>100.06612830466061</v>
      </c>
    </row>
    <row r="109" spans="1:8" x14ac:dyDescent="0.2">
      <c r="A109" s="8">
        <v>40340</v>
      </c>
      <c r="B109" s="4">
        <v>0.2</v>
      </c>
      <c r="C109" s="4">
        <v>0.2</v>
      </c>
      <c r="D109" s="4">
        <v>0.120672</v>
      </c>
      <c r="E109" s="4">
        <v>0.13910900000000001</v>
      </c>
      <c r="F109" s="4">
        <v>36304.005845959997</v>
      </c>
      <c r="G109" s="4">
        <v>246915.63516999999</v>
      </c>
      <c r="H109" s="7">
        <f t="shared" si="1"/>
        <v>100.06650967723711</v>
      </c>
    </row>
    <row r="110" spans="1:8" x14ac:dyDescent="0.2">
      <c r="A110" s="8">
        <v>40343</v>
      </c>
      <c r="B110" s="4">
        <v>0.1</v>
      </c>
      <c r="C110" s="4">
        <v>0.20869099999999999</v>
      </c>
      <c r="D110" s="4">
        <v>0.1</v>
      </c>
      <c r="E110" s="4">
        <v>0.20863999999999999</v>
      </c>
      <c r="F110" s="4">
        <v>33693.0047509</v>
      </c>
      <c r="G110" s="4">
        <v>229079.44483000002</v>
      </c>
      <c r="H110" s="7">
        <f t="shared" si="1"/>
        <v>100.06708167385571</v>
      </c>
    </row>
    <row r="111" spans="1:8" x14ac:dyDescent="0.2">
      <c r="A111" s="8">
        <v>40344</v>
      </c>
      <c r="B111" s="4">
        <v>0.17</v>
      </c>
      <c r="C111" s="4">
        <v>0.248695</v>
      </c>
      <c r="D111" s="4">
        <v>0.17</v>
      </c>
      <c r="E111" s="4">
        <v>0.248695</v>
      </c>
      <c r="F111" s="4">
        <v>25742.006453669997</v>
      </c>
      <c r="G111" s="4">
        <v>174782.77062</v>
      </c>
      <c r="H111" s="7">
        <f t="shared" si="1"/>
        <v>100.06776348708522</v>
      </c>
    </row>
    <row r="112" spans="1:8" x14ac:dyDescent="0.2">
      <c r="A112" s="8">
        <v>40345</v>
      </c>
      <c r="B112" s="4">
        <v>0.23</v>
      </c>
      <c r="C112" s="4">
        <v>0.25203799999999998</v>
      </c>
      <c r="D112" s="4">
        <v>0.21702099999999999</v>
      </c>
      <c r="E112" s="4">
        <v>0.25203799999999998</v>
      </c>
      <c r="F112" s="4">
        <v>24165.00680332</v>
      </c>
      <c r="G112" s="4">
        <v>164276.04897999999</v>
      </c>
      <c r="H112" s="7">
        <f t="shared" si="1"/>
        <v>100.0684544700708</v>
      </c>
    </row>
    <row r="113" spans="1:8" x14ac:dyDescent="0.2">
      <c r="A113" s="8">
        <v>40346</v>
      </c>
      <c r="B113" s="4">
        <v>0.3</v>
      </c>
      <c r="C113" s="4">
        <v>0.41275600000000001</v>
      </c>
      <c r="D113" s="4">
        <v>0.24311199999999999</v>
      </c>
      <c r="E113" s="4">
        <v>0.24604699999999999</v>
      </c>
      <c r="F113" s="4">
        <v>19382.005636510003</v>
      </c>
      <c r="G113" s="4">
        <v>131805.54668999999</v>
      </c>
      <c r="H113" s="7">
        <f t="shared" si="1"/>
        <v>100.06912903289319</v>
      </c>
    </row>
    <row r="114" spans="1:8" x14ac:dyDescent="0.2">
      <c r="A114" s="8">
        <v>40347</v>
      </c>
      <c r="B114" s="4">
        <v>0.2</v>
      </c>
      <c r="C114" s="4">
        <v>0.35718100000000003</v>
      </c>
      <c r="D114" s="4">
        <v>0.2</v>
      </c>
      <c r="E114" s="4">
        <v>0.35718100000000003</v>
      </c>
      <c r="F114" s="4">
        <v>23312.00637866</v>
      </c>
      <c r="G114" s="4">
        <v>158595.86622999999</v>
      </c>
      <c r="H114" s="7">
        <f t="shared" si="1"/>
        <v>100.07010828745695</v>
      </c>
    </row>
    <row r="115" spans="1:8" x14ac:dyDescent="0.2">
      <c r="A115" s="8">
        <v>40350</v>
      </c>
      <c r="B115" s="4">
        <v>0.2</v>
      </c>
      <c r="C115" s="4">
        <v>0.20985000000000001</v>
      </c>
      <c r="D115" s="4">
        <v>0.2</v>
      </c>
      <c r="E115" s="4">
        <v>0.20574100000000001</v>
      </c>
      <c r="F115" s="4">
        <v>37183.008555820001</v>
      </c>
      <c r="G115" s="4">
        <v>253031.70165</v>
      </c>
      <c r="H115" s="7">
        <f t="shared" si="1"/>
        <v>100.07067235661172</v>
      </c>
    </row>
    <row r="116" spans="1:8" x14ac:dyDescent="0.2">
      <c r="A116" s="8">
        <v>40351</v>
      </c>
      <c r="B116" s="4">
        <v>0.2</v>
      </c>
      <c r="C116" s="4">
        <v>0.23346800000000001</v>
      </c>
      <c r="D116" s="4">
        <v>0.2</v>
      </c>
      <c r="E116" s="4">
        <v>0.23052500000000001</v>
      </c>
      <c r="F116" s="4">
        <v>41865.009956550006</v>
      </c>
      <c r="G116" s="4">
        <v>284815.36127999995</v>
      </c>
      <c r="H116" s="7">
        <f t="shared" si="1"/>
        <v>100.07130437830337</v>
      </c>
    </row>
    <row r="117" spans="1:8" x14ac:dyDescent="0.2">
      <c r="A117" s="8">
        <v>40352</v>
      </c>
      <c r="B117" s="4">
        <v>0.2</v>
      </c>
      <c r="C117" s="4">
        <v>0.22603000000000001</v>
      </c>
      <c r="D117" s="4">
        <v>0.2</v>
      </c>
      <c r="E117" s="4">
        <v>0.21465100000000001</v>
      </c>
      <c r="F117" s="4">
        <v>37650.0114436</v>
      </c>
      <c r="G117" s="4">
        <v>255913.61775</v>
      </c>
      <c r="H117" s="7">
        <f t="shared" si="1"/>
        <v>100.07189288256518</v>
      </c>
    </row>
    <row r="118" spans="1:8" x14ac:dyDescent="0.2">
      <c r="A118" s="8">
        <v>40353</v>
      </c>
      <c r="B118" s="4">
        <v>0.2</v>
      </c>
      <c r="C118" s="4">
        <v>0.352377</v>
      </c>
      <c r="D118" s="4">
        <v>0.2</v>
      </c>
      <c r="E118" s="4">
        <v>0.352377</v>
      </c>
      <c r="F118" s="4">
        <v>46497.005676660003</v>
      </c>
      <c r="G118" s="4">
        <v>315876.39728999999</v>
      </c>
      <c r="H118" s="7">
        <f t="shared" si="1"/>
        <v>100.07285899306923</v>
      </c>
    </row>
    <row r="119" spans="1:8" x14ac:dyDescent="0.2">
      <c r="A119" s="8">
        <v>40354</v>
      </c>
      <c r="B119" s="4">
        <v>0.2</v>
      </c>
      <c r="C119" s="4">
        <v>0.31534200000000001</v>
      </c>
      <c r="D119" s="4">
        <v>0.2</v>
      </c>
      <c r="E119" s="4">
        <v>0.31534200000000001</v>
      </c>
      <c r="F119" s="4">
        <v>41775.003187610004</v>
      </c>
      <c r="G119" s="4">
        <v>283604.90963999997</v>
      </c>
      <c r="H119" s="7">
        <f t="shared" si="1"/>
        <v>100.07372357321992</v>
      </c>
    </row>
    <row r="120" spans="1:8" x14ac:dyDescent="0.2">
      <c r="A120" s="8">
        <v>40357</v>
      </c>
      <c r="B120" s="4">
        <v>0.5</v>
      </c>
      <c r="C120" s="4">
        <v>0.50663899999999995</v>
      </c>
      <c r="D120" s="4">
        <v>0.242504</v>
      </c>
      <c r="E120" s="4">
        <v>0.242504</v>
      </c>
      <c r="F120" s="4">
        <v>12378.00583258</v>
      </c>
      <c r="G120" s="4">
        <v>84004.111529999995</v>
      </c>
      <c r="H120" s="7">
        <f t="shared" si="1"/>
        <v>100.07438845755586</v>
      </c>
    </row>
    <row r="121" spans="1:8" x14ac:dyDescent="0.2">
      <c r="A121" s="8">
        <v>40358</v>
      </c>
      <c r="B121" s="4">
        <v>0.3</v>
      </c>
      <c r="C121" s="4">
        <v>0.3</v>
      </c>
      <c r="D121" s="4">
        <v>0.19126799999999999</v>
      </c>
      <c r="E121" s="4">
        <v>0.19140599999999999</v>
      </c>
      <c r="F121" s="4">
        <v>31740.002855639999</v>
      </c>
      <c r="G121" s="4">
        <v>215244.83153</v>
      </c>
      <c r="H121" s="7">
        <f t="shared" si="1"/>
        <v>100.07491324764892</v>
      </c>
    </row>
    <row r="122" spans="1:8" x14ac:dyDescent="0.2">
      <c r="A122" s="8">
        <v>40359</v>
      </c>
      <c r="B122" s="4">
        <v>0.15</v>
      </c>
      <c r="C122" s="4">
        <v>0.433639</v>
      </c>
      <c r="D122" s="4">
        <v>0.15</v>
      </c>
      <c r="E122" s="4">
        <v>0.433639</v>
      </c>
      <c r="F122" s="4">
        <v>29004.005244370001</v>
      </c>
      <c r="G122" s="4">
        <v>196570.68955000001</v>
      </c>
      <c r="H122" s="7">
        <f t="shared" si="1"/>
        <v>100.0761021897121</v>
      </c>
    </row>
    <row r="123" spans="1:8" x14ac:dyDescent="0.2">
      <c r="A123" s="8">
        <v>40360</v>
      </c>
      <c r="B123" s="4">
        <v>0.23</v>
      </c>
      <c r="C123" s="4">
        <v>0.34253400000000001</v>
      </c>
      <c r="D123" s="4">
        <v>0.23</v>
      </c>
      <c r="E123" s="4">
        <v>0.30976300000000001</v>
      </c>
      <c r="F123" s="4">
        <v>23086.007579149998</v>
      </c>
      <c r="G123" s="4">
        <v>156536.53094</v>
      </c>
      <c r="H123" s="7">
        <f t="shared" si="1"/>
        <v>100.07695150131875</v>
      </c>
    </row>
    <row r="124" spans="1:8" x14ac:dyDescent="0.2">
      <c r="A124" s="8">
        <v>40361</v>
      </c>
      <c r="B124" s="4">
        <v>0.4</v>
      </c>
      <c r="C124" s="4">
        <v>0.4</v>
      </c>
      <c r="D124" s="4">
        <v>0.204267</v>
      </c>
      <c r="E124" s="4">
        <v>0.20727000000000001</v>
      </c>
      <c r="F124" s="4">
        <v>25517.009180729998</v>
      </c>
      <c r="G124" s="4">
        <v>173020.13275999998</v>
      </c>
      <c r="H124" s="7">
        <f t="shared" si="1"/>
        <v>100.07751980131157</v>
      </c>
    </row>
    <row r="125" spans="1:8" x14ac:dyDescent="0.2">
      <c r="A125" s="8">
        <v>40362</v>
      </c>
      <c r="B125" s="4">
        <v>0.2</v>
      </c>
      <c r="C125" s="4">
        <v>0.209041</v>
      </c>
      <c r="D125" s="4">
        <v>0.2</v>
      </c>
      <c r="E125" s="4">
        <v>0.209041</v>
      </c>
      <c r="F125" s="4">
        <v>32331.003275520001</v>
      </c>
      <c r="G125" s="4">
        <v>219431.26969999998</v>
      </c>
      <c r="H125" s="7">
        <f t="shared" si="1"/>
        <v>100.07809296034765</v>
      </c>
    </row>
    <row r="126" spans="1:8" x14ac:dyDescent="0.2">
      <c r="A126" s="8">
        <v>40366</v>
      </c>
      <c r="B126" s="4">
        <v>0.25</v>
      </c>
      <c r="C126" s="4">
        <v>0.25</v>
      </c>
      <c r="D126" s="4">
        <v>0.196106</v>
      </c>
      <c r="E126" s="4">
        <v>0.19736600000000001</v>
      </c>
      <c r="F126" s="4">
        <v>42769.00459235</v>
      </c>
      <c r="G126" s="4">
        <v>290451.64406999998</v>
      </c>
      <c r="H126" s="7">
        <f t="shared" si="1"/>
        <v>100.07863411138587</v>
      </c>
    </row>
    <row r="127" spans="1:8" x14ac:dyDescent="0.2">
      <c r="A127" s="8">
        <v>40367</v>
      </c>
      <c r="B127" s="4">
        <v>0.16</v>
      </c>
      <c r="C127" s="4">
        <v>0.20905000000000001</v>
      </c>
      <c r="D127" s="4">
        <v>0.16</v>
      </c>
      <c r="E127" s="4">
        <v>0.20905000000000001</v>
      </c>
      <c r="F127" s="4">
        <v>44350.006509539999</v>
      </c>
      <c r="G127" s="4">
        <v>300698.39656000002</v>
      </c>
      <c r="H127" s="7">
        <f t="shared" si="1"/>
        <v>100.07920730148068</v>
      </c>
    </row>
    <row r="128" spans="1:8" x14ac:dyDescent="0.2">
      <c r="A128" s="8">
        <v>40368</v>
      </c>
      <c r="B128" s="4">
        <v>0.5</v>
      </c>
      <c r="C128" s="4">
        <v>0.5</v>
      </c>
      <c r="D128" s="4">
        <v>0.25948399999999999</v>
      </c>
      <c r="E128" s="4">
        <v>0.25948399999999999</v>
      </c>
      <c r="F128" s="4">
        <v>27131.008210340002</v>
      </c>
      <c r="G128" s="4">
        <v>183914.10119999998</v>
      </c>
      <c r="H128" s="7">
        <f t="shared" si="1"/>
        <v>100.07991877964582</v>
      </c>
    </row>
    <row r="129" spans="1:8" x14ac:dyDescent="0.2">
      <c r="A129" s="8">
        <v>40371</v>
      </c>
      <c r="B129" s="4">
        <v>0.25</v>
      </c>
      <c r="C129" s="4">
        <v>0.25</v>
      </c>
      <c r="D129" s="4">
        <v>0.21635199999999999</v>
      </c>
      <c r="E129" s="4">
        <v>0.21709700000000001</v>
      </c>
      <c r="F129" s="4">
        <v>50780.003700160007</v>
      </c>
      <c r="G129" s="4">
        <v>344037.96544999996</v>
      </c>
      <c r="H129" s="7">
        <f t="shared" si="1"/>
        <v>100.08051404129314</v>
      </c>
    </row>
    <row r="130" spans="1:8" x14ac:dyDescent="0.2">
      <c r="A130" s="8">
        <v>40372</v>
      </c>
      <c r="B130" s="4">
        <v>0.3</v>
      </c>
      <c r="C130" s="4">
        <v>0.3</v>
      </c>
      <c r="D130" s="4">
        <v>0.20322599999999999</v>
      </c>
      <c r="E130" s="4">
        <v>0.22028700000000001</v>
      </c>
      <c r="F130" s="4">
        <v>50581.00737585</v>
      </c>
      <c r="G130" s="4">
        <v>342457.73443000001</v>
      </c>
      <c r="H130" s="7">
        <f t="shared" si="1"/>
        <v>100.08111805324374</v>
      </c>
    </row>
    <row r="131" spans="1:8" x14ac:dyDescent="0.2">
      <c r="A131" s="8">
        <v>40373</v>
      </c>
      <c r="B131" s="4">
        <v>0.25</v>
      </c>
      <c r="C131" s="4">
        <v>0.25256200000000001</v>
      </c>
      <c r="D131" s="4">
        <v>0.20647699999999999</v>
      </c>
      <c r="E131" s="4">
        <v>0.20869099999999999</v>
      </c>
      <c r="F131" s="4">
        <v>41446.00487289</v>
      </c>
      <c r="G131" s="4">
        <v>280552.39202999999</v>
      </c>
      <c r="H131" s="7">
        <f t="shared" si="1"/>
        <v>100.08169027320561</v>
      </c>
    </row>
    <row r="132" spans="1:8" x14ac:dyDescent="0.2">
      <c r="A132" s="8">
        <v>40374</v>
      </c>
      <c r="B132" s="4">
        <v>0.15</v>
      </c>
      <c r="C132" s="4">
        <v>0.19957900000000001</v>
      </c>
      <c r="D132" s="4">
        <v>0.15</v>
      </c>
      <c r="E132" s="4">
        <v>0.18179300000000001</v>
      </c>
      <c r="F132" s="4">
        <v>36096.007419790003</v>
      </c>
      <c r="G132" s="4">
        <v>244602.61176</v>
      </c>
      <c r="H132" s="7">
        <f t="shared" si="1"/>
        <v>100.08218874308834</v>
      </c>
    </row>
    <row r="133" spans="1:8" x14ac:dyDescent="0.2">
      <c r="A133" s="8">
        <v>40375</v>
      </c>
      <c r="B133" s="4">
        <v>0.2</v>
      </c>
      <c r="C133" s="4">
        <v>0.2</v>
      </c>
      <c r="D133" s="4">
        <v>0.108476</v>
      </c>
      <c r="E133" s="4">
        <v>0.108476</v>
      </c>
      <c r="F133" s="4">
        <v>8852.0042977700014</v>
      </c>
      <c r="G133" s="4">
        <v>59993.251750000003</v>
      </c>
      <c r="H133" s="7">
        <f t="shared" ref="H133:H196" si="2">H132*(1+E133/100/365)</f>
        <v>100.08248618186933</v>
      </c>
    </row>
    <row r="134" spans="1:8" x14ac:dyDescent="0.2">
      <c r="A134" s="8">
        <v>40378</v>
      </c>
      <c r="B134" s="4">
        <v>0.2</v>
      </c>
      <c r="C134" s="4">
        <v>0.20222200000000001</v>
      </c>
      <c r="D134" s="4">
        <v>0.18944900000000001</v>
      </c>
      <c r="E134" s="4">
        <v>0.19900899999999999</v>
      </c>
      <c r="F134" s="4">
        <v>40002.007986830002</v>
      </c>
      <c r="G134" s="4">
        <v>271255.22467999998</v>
      </c>
      <c r="H134" s="7">
        <f t="shared" si="2"/>
        <v>100.08303186174585</v>
      </c>
    </row>
    <row r="135" spans="1:8" x14ac:dyDescent="0.2">
      <c r="A135" s="8">
        <v>40379</v>
      </c>
      <c r="B135" s="4">
        <v>0.2</v>
      </c>
      <c r="C135" s="4">
        <v>0.24177999999999999</v>
      </c>
      <c r="D135" s="4">
        <v>0.2</v>
      </c>
      <c r="E135" s="4">
        <v>0.24177999999999999</v>
      </c>
      <c r="F135" s="4">
        <v>42456.011499529995</v>
      </c>
      <c r="G135" s="4">
        <v>287759.32968000002</v>
      </c>
      <c r="H135" s="7">
        <f t="shared" si="2"/>
        <v>100.08369482271691</v>
      </c>
    </row>
    <row r="136" spans="1:8" x14ac:dyDescent="0.2">
      <c r="A136" s="8">
        <v>40380</v>
      </c>
      <c r="B136" s="4">
        <v>0.3</v>
      </c>
      <c r="C136" s="4">
        <v>0.93750100000000003</v>
      </c>
      <c r="D136" s="4">
        <v>0.25486999999999999</v>
      </c>
      <c r="E136" s="4">
        <v>0.26843600000000001</v>
      </c>
      <c r="F136" s="4">
        <v>41281.010469929999</v>
      </c>
      <c r="G136" s="4">
        <v>279757.45780999999</v>
      </c>
      <c r="H136" s="7">
        <f t="shared" si="2"/>
        <v>100.08443087933892</v>
      </c>
    </row>
    <row r="137" spans="1:8" x14ac:dyDescent="0.2">
      <c r="A137" s="8">
        <v>40381</v>
      </c>
      <c r="B137" s="4">
        <v>0.3</v>
      </c>
      <c r="C137" s="4">
        <v>0.3</v>
      </c>
      <c r="D137" s="4">
        <v>0.214286</v>
      </c>
      <c r="E137" s="4">
        <v>0.26168200000000003</v>
      </c>
      <c r="F137" s="4">
        <v>63604.010059849999</v>
      </c>
      <c r="G137" s="4">
        <v>430775.55067999999</v>
      </c>
      <c r="H137" s="7">
        <f t="shared" si="2"/>
        <v>100.08514842164143</v>
      </c>
    </row>
    <row r="138" spans="1:8" x14ac:dyDescent="0.2">
      <c r="A138" s="8">
        <v>40382</v>
      </c>
      <c r="B138" s="4">
        <v>0.3</v>
      </c>
      <c r="C138" s="4">
        <v>0.75841199999999998</v>
      </c>
      <c r="D138" s="4">
        <v>0.3</v>
      </c>
      <c r="E138" s="4">
        <v>0.75841199999999998</v>
      </c>
      <c r="F138" s="4">
        <v>46320.009629389999</v>
      </c>
      <c r="G138" s="4">
        <v>314119.14844000002</v>
      </c>
      <c r="H138" s="7">
        <f t="shared" si="2"/>
        <v>100.08722803198623</v>
      </c>
    </row>
    <row r="139" spans="1:8" x14ac:dyDescent="0.2">
      <c r="A139" s="8">
        <v>40385</v>
      </c>
      <c r="B139" s="4">
        <v>0.7</v>
      </c>
      <c r="C139" s="4">
        <v>0.7</v>
      </c>
      <c r="D139" s="4">
        <v>0.25445499999999999</v>
      </c>
      <c r="E139" s="4">
        <v>0.28072200000000003</v>
      </c>
      <c r="F139" s="4">
        <v>61186.012121440006</v>
      </c>
      <c r="G139" s="4">
        <v>415383.65330000001</v>
      </c>
      <c r="H139" s="7">
        <f t="shared" si="2"/>
        <v>100.08799780422808</v>
      </c>
    </row>
    <row r="140" spans="1:8" x14ac:dyDescent="0.2">
      <c r="A140" s="8">
        <v>40386</v>
      </c>
      <c r="B140" s="4">
        <v>0.2</v>
      </c>
      <c r="C140" s="4">
        <v>0.233047</v>
      </c>
      <c r="D140" s="4">
        <v>0.2</v>
      </c>
      <c r="E140" s="4">
        <v>0.22087599999999999</v>
      </c>
      <c r="F140" s="4">
        <v>62355.008798069997</v>
      </c>
      <c r="G140" s="4">
        <v>423090.03120999999</v>
      </c>
      <c r="H140" s="7">
        <f t="shared" si="2"/>
        <v>100.08860347646377</v>
      </c>
    </row>
    <row r="141" spans="1:8" x14ac:dyDescent="0.2">
      <c r="A141" s="8">
        <v>40387</v>
      </c>
      <c r="B141" s="4">
        <v>0.2001</v>
      </c>
      <c r="C141" s="4">
        <v>0.34593600000000002</v>
      </c>
      <c r="D141" s="4">
        <v>0.2001</v>
      </c>
      <c r="E141" s="4">
        <v>0.34593600000000002</v>
      </c>
      <c r="F141" s="4">
        <v>33357.011822499997</v>
      </c>
      <c r="G141" s="4">
        <v>226057.27719999998</v>
      </c>
      <c r="H141" s="7">
        <f t="shared" si="2"/>
        <v>100.08955208608384</v>
      </c>
    </row>
    <row r="142" spans="1:8" x14ac:dyDescent="0.2">
      <c r="A142" s="8">
        <v>40388</v>
      </c>
      <c r="B142" s="4">
        <v>0.5</v>
      </c>
      <c r="C142" s="4">
        <v>0.5</v>
      </c>
      <c r="D142" s="4">
        <v>0.323577</v>
      </c>
      <c r="E142" s="4">
        <v>0.323577</v>
      </c>
      <c r="F142" s="4">
        <v>1247.0004909899997</v>
      </c>
      <c r="G142" s="4">
        <v>8449.6577500000003</v>
      </c>
      <c r="H142" s="7">
        <f t="shared" si="2"/>
        <v>100.0904393923029</v>
      </c>
    </row>
    <row r="143" spans="1:8" x14ac:dyDescent="0.2">
      <c r="A143" s="8">
        <v>40389</v>
      </c>
      <c r="B143" s="4">
        <v>0.25</v>
      </c>
      <c r="C143" s="4">
        <v>0.25</v>
      </c>
      <c r="D143" s="4">
        <v>0.20735300000000001</v>
      </c>
      <c r="E143" s="4">
        <v>0.231155</v>
      </c>
      <c r="F143" s="4">
        <v>52997.008159690005</v>
      </c>
      <c r="G143" s="4">
        <v>358839.51624999999</v>
      </c>
      <c r="H143" s="7">
        <f t="shared" si="2"/>
        <v>100.09107326642666</v>
      </c>
    </row>
    <row r="144" spans="1:8" x14ac:dyDescent="0.2">
      <c r="A144" s="8">
        <v>40392</v>
      </c>
      <c r="B144" s="4">
        <v>0.25</v>
      </c>
      <c r="C144" s="4">
        <v>0.26428600000000002</v>
      </c>
      <c r="D144" s="4">
        <v>0.206951</v>
      </c>
      <c r="E144" s="4">
        <v>0.229906</v>
      </c>
      <c r="F144" s="4">
        <v>43550.007981910006</v>
      </c>
      <c r="G144" s="4">
        <v>294694.87069999997</v>
      </c>
      <c r="H144" s="7">
        <f t="shared" si="2"/>
        <v>100.09170371953051</v>
      </c>
    </row>
    <row r="145" spans="1:8" x14ac:dyDescent="0.2">
      <c r="A145" s="8">
        <v>40393</v>
      </c>
      <c r="B145" s="4">
        <v>0.25</v>
      </c>
      <c r="C145" s="4">
        <v>0.25</v>
      </c>
      <c r="D145" s="4">
        <v>0.201178</v>
      </c>
      <c r="E145" s="4">
        <v>0.22813900000000001</v>
      </c>
      <c r="F145" s="4">
        <v>47800.008814239998</v>
      </c>
      <c r="G145" s="4">
        <v>323716.70607000001</v>
      </c>
      <c r="H145" s="7">
        <f t="shared" si="2"/>
        <v>100.09232933107009</v>
      </c>
    </row>
    <row r="146" spans="1:8" x14ac:dyDescent="0.2">
      <c r="A146" s="8">
        <v>40394</v>
      </c>
      <c r="B146" s="4">
        <v>0.3</v>
      </c>
      <c r="C146" s="4">
        <v>0.3</v>
      </c>
      <c r="D146" s="4">
        <v>0.21827099999999999</v>
      </c>
      <c r="E146" s="4">
        <v>0.23588000000000001</v>
      </c>
      <c r="F146" s="4">
        <v>40491.006917809995</v>
      </c>
      <c r="G146" s="4">
        <v>274589.76611000003</v>
      </c>
      <c r="H146" s="7">
        <f t="shared" si="2"/>
        <v>100.09297617432057</v>
      </c>
    </row>
    <row r="147" spans="1:8" x14ac:dyDescent="0.2">
      <c r="A147" s="8">
        <v>40395</v>
      </c>
      <c r="B147" s="4">
        <v>0.25009999999999999</v>
      </c>
      <c r="C147" s="4">
        <v>0.25009999999999999</v>
      </c>
      <c r="D147" s="4">
        <v>0.21923699999999999</v>
      </c>
      <c r="E147" s="4">
        <v>0.21923699999999999</v>
      </c>
      <c r="F147" s="4">
        <v>51100.003159150001</v>
      </c>
      <c r="G147" s="4">
        <v>346652.21600999997</v>
      </c>
      <c r="H147" s="7">
        <f t="shared" si="2"/>
        <v>100.09357738209638</v>
      </c>
    </row>
    <row r="148" spans="1:8" x14ac:dyDescent="0.2">
      <c r="A148" s="8">
        <v>40396</v>
      </c>
      <c r="B148" s="4">
        <v>0.2</v>
      </c>
      <c r="C148" s="4">
        <v>0.20799999999999999</v>
      </c>
      <c r="D148" s="4">
        <v>0.19590299999999999</v>
      </c>
      <c r="E148" s="4">
        <v>0.19590299999999999</v>
      </c>
      <c r="F148" s="4">
        <v>32950.003235049997</v>
      </c>
      <c r="G148" s="4">
        <v>223738.73316</v>
      </c>
      <c r="H148" s="7">
        <f t="shared" si="2"/>
        <v>100.09411460489336</v>
      </c>
    </row>
    <row r="149" spans="1:8" x14ac:dyDescent="0.2">
      <c r="A149" s="8">
        <v>40399</v>
      </c>
      <c r="B149" s="4">
        <v>0.3</v>
      </c>
      <c r="C149" s="4">
        <v>0.3</v>
      </c>
      <c r="D149" s="4">
        <v>0.20752499999999999</v>
      </c>
      <c r="E149" s="4">
        <v>0.212057</v>
      </c>
      <c r="F149" s="4">
        <v>50384.00875221</v>
      </c>
      <c r="G149" s="4">
        <v>342189.68183999998</v>
      </c>
      <c r="H149" s="7">
        <f t="shared" si="2"/>
        <v>100.09469612976079</v>
      </c>
    </row>
    <row r="150" spans="1:8" x14ac:dyDescent="0.2">
      <c r="A150" s="8">
        <v>40400</v>
      </c>
      <c r="B150" s="4">
        <v>0.15</v>
      </c>
      <c r="C150" s="4">
        <v>0.20533599999999999</v>
      </c>
      <c r="D150" s="4">
        <v>0.15</v>
      </c>
      <c r="E150" s="4">
        <v>0.20533599999999999</v>
      </c>
      <c r="F150" s="4">
        <v>50955.00283772</v>
      </c>
      <c r="G150" s="4">
        <v>345762.38611000002</v>
      </c>
      <c r="H150" s="7">
        <f t="shared" si="2"/>
        <v>100.09525922687105</v>
      </c>
    </row>
    <row r="151" spans="1:8" x14ac:dyDescent="0.2">
      <c r="A151" s="8">
        <v>40401</v>
      </c>
      <c r="B151" s="4">
        <v>0.2</v>
      </c>
      <c r="C151" s="4">
        <v>0.25777600000000001</v>
      </c>
      <c r="D151" s="4">
        <v>0.2</v>
      </c>
      <c r="E151" s="4">
        <v>0.25777600000000001</v>
      </c>
      <c r="F151" s="4">
        <v>58418.007794149999</v>
      </c>
      <c r="G151" s="4">
        <v>396618.96794999996</v>
      </c>
      <c r="H151" s="7">
        <f t="shared" si="2"/>
        <v>100.09596613524207</v>
      </c>
    </row>
    <row r="152" spans="1:8" x14ac:dyDescent="0.2">
      <c r="A152" s="8">
        <v>40402</v>
      </c>
      <c r="B152" s="4">
        <v>0.3</v>
      </c>
      <c r="C152" s="4">
        <v>0.328571</v>
      </c>
      <c r="D152" s="4">
        <v>0.224138</v>
      </c>
      <c r="E152" s="4">
        <v>0.24166199999999999</v>
      </c>
      <c r="F152" s="4">
        <v>41891.005955209999</v>
      </c>
      <c r="G152" s="4">
        <v>283660.65788999997</v>
      </c>
      <c r="H152" s="7">
        <f t="shared" si="2"/>
        <v>100.09662885829326</v>
      </c>
    </row>
    <row r="153" spans="1:8" x14ac:dyDescent="0.2">
      <c r="A153" s="8">
        <v>40403</v>
      </c>
      <c r="B153" s="4">
        <v>0.18</v>
      </c>
      <c r="C153" s="4">
        <v>0.23333300000000001</v>
      </c>
      <c r="D153" s="4">
        <v>0.18</v>
      </c>
      <c r="E153" s="4">
        <v>0.218385</v>
      </c>
      <c r="F153" s="4">
        <v>12266.00521653</v>
      </c>
      <c r="G153" s="4">
        <v>83227.067559999996</v>
      </c>
      <c r="H153" s="7">
        <f t="shared" si="2"/>
        <v>100.09722775150676</v>
      </c>
    </row>
    <row r="154" spans="1:8" x14ac:dyDescent="0.2">
      <c r="A154" s="8">
        <v>40406</v>
      </c>
      <c r="B154" s="4">
        <v>0.3</v>
      </c>
      <c r="C154" s="4">
        <v>0.3</v>
      </c>
      <c r="D154" s="4">
        <v>0.19678799999999999</v>
      </c>
      <c r="E154" s="4">
        <v>0.19678799999999999</v>
      </c>
      <c r="F154" s="4">
        <v>45700.003821179998</v>
      </c>
      <c r="G154" s="4">
        <v>310061.76686000003</v>
      </c>
      <c r="H154" s="7">
        <f t="shared" si="2"/>
        <v>100.09776742091101</v>
      </c>
    </row>
    <row r="155" spans="1:8" x14ac:dyDescent="0.2">
      <c r="A155" s="8">
        <v>40407</v>
      </c>
      <c r="B155" s="4">
        <v>0.11</v>
      </c>
      <c r="C155" s="4">
        <v>0.22814599999999999</v>
      </c>
      <c r="D155" s="4">
        <v>0.11</v>
      </c>
      <c r="E155" s="4">
        <v>0.22814599999999999</v>
      </c>
      <c r="F155" s="4">
        <v>31145.014818629999</v>
      </c>
      <c r="G155" s="4">
        <v>211496.77315999998</v>
      </c>
      <c r="H155" s="7">
        <f t="shared" si="2"/>
        <v>100.09839308954788</v>
      </c>
    </row>
    <row r="156" spans="1:8" x14ac:dyDescent="0.2">
      <c r="A156" s="8">
        <v>40408</v>
      </c>
      <c r="B156" s="4">
        <v>0.3</v>
      </c>
      <c r="C156" s="4">
        <v>0.300759</v>
      </c>
      <c r="D156" s="4">
        <v>0.201071</v>
      </c>
      <c r="E156" s="4">
        <v>0.217948</v>
      </c>
      <c r="F156" s="4">
        <v>40337.008587190001</v>
      </c>
      <c r="G156" s="4">
        <v>274084.45055000001</v>
      </c>
      <c r="H156" s="7">
        <f t="shared" si="2"/>
        <v>100.09899079487876</v>
      </c>
    </row>
    <row r="157" spans="1:8" x14ac:dyDescent="0.2">
      <c r="A157" s="8">
        <v>40409</v>
      </c>
      <c r="B157" s="4">
        <v>0.3</v>
      </c>
      <c r="C157" s="4">
        <v>0.3</v>
      </c>
      <c r="D157" s="4">
        <v>0.17058599999999999</v>
      </c>
      <c r="E157" s="4">
        <v>0.183975</v>
      </c>
      <c r="F157" s="4">
        <v>15083.004269229999</v>
      </c>
      <c r="G157" s="4">
        <v>102486.94886</v>
      </c>
      <c r="H157" s="7">
        <f t="shared" si="2"/>
        <v>100.09949533492893</v>
      </c>
    </row>
    <row r="158" spans="1:8" x14ac:dyDescent="0.2">
      <c r="A158" s="8">
        <v>40410</v>
      </c>
      <c r="B158" s="4">
        <v>0.1</v>
      </c>
      <c r="C158" s="4">
        <v>0.13750000000000001</v>
      </c>
      <c r="D158" s="4">
        <v>8.8358000000000006E-2</v>
      </c>
      <c r="E158" s="4">
        <v>8.8358000000000006E-2</v>
      </c>
      <c r="F158" s="4">
        <v>10650.001442319999</v>
      </c>
      <c r="G158" s="4">
        <v>72389.895599999989</v>
      </c>
      <c r="H158" s="7">
        <f t="shared" si="2"/>
        <v>100.09973765249629</v>
      </c>
    </row>
    <row r="159" spans="1:8" x14ac:dyDescent="0.2">
      <c r="A159" s="8">
        <v>40413</v>
      </c>
      <c r="B159" s="4">
        <v>0.12</v>
      </c>
      <c r="C159" s="4">
        <v>0.12</v>
      </c>
      <c r="D159" s="4">
        <v>9.8571000000000006E-2</v>
      </c>
      <c r="E159" s="4">
        <v>0.109746</v>
      </c>
      <c r="F159" s="4">
        <v>12941.002609650001</v>
      </c>
      <c r="G159" s="4">
        <v>87914.419890000005</v>
      </c>
      <c r="H159" s="7">
        <f t="shared" si="2"/>
        <v>100.10003862635406</v>
      </c>
    </row>
    <row r="160" spans="1:8" x14ac:dyDescent="0.2">
      <c r="A160" s="8">
        <v>40414</v>
      </c>
      <c r="B160" s="4">
        <v>0.2</v>
      </c>
      <c r="C160" s="4">
        <v>1.5045809999999999</v>
      </c>
      <c r="D160" s="4">
        <v>0.187778</v>
      </c>
      <c r="E160" s="4">
        <v>1.5045809999999999</v>
      </c>
      <c r="F160" s="4">
        <v>33709.013458559995</v>
      </c>
      <c r="G160" s="4">
        <v>229048.13112000001</v>
      </c>
      <c r="H160" s="7">
        <f t="shared" si="2"/>
        <v>100.10416488981205</v>
      </c>
    </row>
    <row r="161" spans="1:8" x14ac:dyDescent="0.2">
      <c r="A161" s="8">
        <v>40415</v>
      </c>
      <c r="B161" s="4">
        <v>0.5</v>
      </c>
      <c r="C161" s="4">
        <v>2.8137660000000002</v>
      </c>
      <c r="D161" s="4">
        <v>0.5</v>
      </c>
      <c r="E161" s="4">
        <v>2.8137660000000002</v>
      </c>
      <c r="F161" s="4">
        <v>58688.011208169999</v>
      </c>
      <c r="G161" s="4">
        <v>398506.22125999996</v>
      </c>
      <c r="H161" s="7">
        <f t="shared" si="2"/>
        <v>100.11188186777439</v>
      </c>
    </row>
    <row r="162" spans="1:8" x14ac:dyDescent="0.2">
      <c r="A162" s="8">
        <v>40416</v>
      </c>
      <c r="B162" s="4">
        <v>2.5</v>
      </c>
      <c r="C162" s="4">
        <v>2.8801600000000001</v>
      </c>
      <c r="D162" s="4">
        <v>2.032016</v>
      </c>
      <c r="E162" s="4">
        <v>2.032016</v>
      </c>
      <c r="F162" s="4">
        <v>30358.007809049999</v>
      </c>
      <c r="G162" s="4">
        <v>206306.54300999999</v>
      </c>
      <c r="H162" s="7">
        <f t="shared" si="2"/>
        <v>100.11745526354822</v>
      </c>
    </row>
    <row r="163" spans="1:8" x14ac:dyDescent="0.2">
      <c r="A163" s="8">
        <v>40417</v>
      </c>
      <c r="B163" s="4">
        <v>1.9999</v>
      </c>
      <c r="C163" s="4">
        <v>1.9999</v>
      </c>
      <c r="D163" s="4">
        <v>0.214751</v>
      </c>
      <c r="E163" s="4">
        <v>0.214751</v>
      </c>
      <c r="F163" s="4">
        <v>12114.00255291</v>
      </c>
      <c r="G163" s="4">
        <v>82329.77132</v>
      </c>
      <c r="H163" s="7">
        <f t="shared" si="2"/>
        <v>100.11804431351084</v>
      </c>
    </row>
    <row r="164" spans="1:8" x14ac:dyDescent="0.2">
      <c r="A164" s="8">
        <v>40421</v>
      </c>
      <c r="B164" s="4">
        <v>0.5</v>
      </c>
      <c r="C164" s="4">
        <v>0.5</v>
      </c>
      <c r="D164" s="4">
        <v>0.16014400000000001</v>
      </c>
      <c r="E164" s="4">
        <v>0.16014400000000001</v>
      </c>
      <c r="F164" s="4">
        <v>14926.0040923</v>
      </c>
      <c r="G164" s="4">
        <v>101310.01216</v>
      </c>
      <c r="H164" s="7">
        <f t="shared" si="2"/>
        <v>100.11848358211601</v>
      </c>
    </row>
    <row r="165" spans="1:8" x14ac:dyDescent="0.2">
      <c r="A165" s="8">
        <v>40422</v>
      </c>
      <c r="B165" s="4">
        <v>0.11</v>
      </c>
      <c r="C165" s="4">
        <v>0.25192700000000001</v>
      </c>
      <c r="D165" s="4">
        <v>0.11</v>
      </c>
      <c r="E165" s="4">
        <v>0.25192700000000001</v>
      </c>
      <c r="F165" s="4">
        <v>24831.002457760002</v>
      </c>
      <c r="G165" s="4">
        <v>168643.04848</v>
      </c>
      <c r="H165" s="7">
        <f t="shared" si="2"/>
        <v>100.11917461086158</v>
      </c>
    </row>
    <row r="166" spans="1:8" x14ac:dyDescent="0.2">
      <c r="A166" s="8">
        <v>40423</v>
      </c>
      <c r="B166" s="4">
        <v>0.3</v>
      </c>
      <c r="C166" s="4">
        <v>0.3</v>
      </c>
      <c r="D166" s="4">
        <v>0.17377500000000001</v>
      </c>
      <c r="E166" s="4">
        <v>0.28293800000000002</v>
      </c>
      <c r="F166" s="4">
        <v>18704.00471714</v>
      </c>
      <c r="G166" s="4">
        <v>126996.22972</v>
      </c>
      <c r="H166" s="7">
        <f t="shared" si="2"/>
        <v>100.11995070727323</v>
      </c>
    </row>
    <row r="167" spans="1:8" x14ac:dyDescent="0.2">
      <c r="A167" s="8">
        <v>40424</v>
      </c>
      <c r="B167" s="4">
        <v>0.1</v>
      </c>
      <c r="C167" s="4">
        <v>0.19786599999999999</v>
      </c>
      <c r="D167" s="4">
        <v>9.9080000000000001E-2</v>
      </c>
      <c r="E167" s="4">
        <v>0.19786599999999999</v>
      </c>
      <c r="F167" s="4">
        <v>22643.003166999999</v>
      </c>
      <c r="G167" s="4">
        <v>153730.75677000001</v>
      </c>
      <c r="H167" s="7">
        <f t="shared" si="2"/>
        <v>100.12049345615452</v>
      </c>
    </row>
    <row r="168" spans="1:8" x14ac:dyDescent="0.2">
      <c r="A168" s="8">
        <v>40427</v>
      </c>
      <c r="B168" s="4">
        <v>0.1</v>
      </c>
      <c r="C168" s="4">
        <v>0.22561600000000001</v>
      </c>
      <c r="D168" s="4">
        <v>0.1</v>
      </c>
      <c r="E168" s="4">
        <v>0.22367400000000001</v>
      </c>
      <c r="F168" s="4">
        <v>41582.016621180002</v>
      </c>
      <c r="G168" s="4">
        <v>282333.08402999997</v>
      </c>
      <c r="H168" s="7">
        <f t="shared" si="2"/>
        <v>100.12110700002447</v>
      </c>
    </row>
    <row r="169" spans="1:8" x14ac:dyDescent="0.2">
      <c r="A169" s="8">
        <v>40429</v>
      </c>
      <c r="B169" s="4">
        <v>0.49990000000000001</v>
      </c>
      <c r="C169" s="4">
        <v>0.49990000000000001</v>
      </c>
      <c r="D169" s="4">
        <v>0.20422000000000001</v>
      </c>
      <c r="E169" s="4">
        <v>0.20422000000000001</v>
      </c>
      <c r="F169" s="4">
        <v>16887.003507500001</v>
      </c>
      <c r="G169" s="4">
        <v>114495.9218</v>
      </c>
      <c r="H169" s="7">
        <f t="shared" si="2"/>
        <v>100.12166718447574</v>
      </c>
    </row>
    <row r="170" spans="1:8" x14ac:dyDescent="0.2">
      <c r="A170" s="8">
        <v>40430</v>
      </c>
      <c r="B170" s="4">
        <v>0.5</v>
      </c>
      <c r="C170" s="4">
        <v>0.5</v>
      </c>
      <c r="D170" s="4">
        <v>0.217754</v>
      </c>
      <c r="E170" s="4">
        <v>0.22950300000000001</v>
      </c>
      <c r="F170" s="4">
        <v>14994.005949569999</v>
      </c>
      <c r="G170" s="4">
        <v>101674.95729000001</v>
      </c>
      <c r="H170" s="7">
        <f t="shared" si="2"/>
        <v>100.12229672483146</v>
      </c>
    </row>
    <row r="171" spans="1:8" x14ac:dyDescent="0.2">
      <c r="A171" s="8">
        <v>40431</v>
      </c>
      <c r="B171" s="4">
        <v>0.18</v>
      </c>
      <c r="C171" s="4">
        <v>0.19273199999999999</v>
      </c>
      <c r="D171" s="4">
        <v>0.17813100000000001</v>
      </c>
      <c r="E171" s="4">
        <v>0.19273199999999999</v>
      </c>
      <c r="F171" s="4">
        <v>30081.009226650003</v>
      </c>
      <c r="G171" s="4">
        <v>204105.09718000001</v>
      </c>
      <c r="H171" s="7">
        <f t="shared" si="2"/>
        <v>100.12282540347509</v>
      </c>
    </row>
    <row r="172" spans="1:8" x14ac:dyDescent="0.2">
      <c r="A172" s="8">
        <v>40434</v>
      </c>
      <c r="B172" s="4">
        <v>0.5</v>
      </c>
      <c r="C172" s="4">
        <v>0.5</v>
      </c>
      <c r="D172" s="4">
        <v>0.207958</v>
      </c>
      <c r="E172" s="4">
        <v>0.276949</v>
      </c>
      <c r="F172" s="4">
        <v>31889.016185739998</v>
      </c>
      <c r="G172" s="4">
        <v>216578.48536000002</v>
      </c>
      <c r="H172" s="7">
        <f t="shared" si="2"/>
        <v>100.12358509981408</v>
      </c>
    </row>
    <row r="173" spans="1:8" x14ac:dyDescent="0.2">
      <c r="A173" s="8">
        <v>40435</v>
      </c>
      <c r="B173" s="4">
        <v>0.25</v>
      </c>
      <c r="C173" s="4">
        <v>0.366956</v>
      </c>
      <c r="D173" s="4">
        <v>0.23946500000000001</v>
      </c>
      <c r="E173" s="4">
        <v>0.366956</v>
      </c>
      <c r="F173" s="4">
        <v>17760.003377009998</v>
      </c>
      <c r="G173" s="4">
        <v>120652.19684999999</v>
      </c>
      <c r="H173" s="7">
        <f t="shared" si="2"/>
        <v>100.12459170119199</v>
      </c>
    </row>
    <row r="174" spans="1:8" x14ac:dyDescent="0.2">
      <c r="A174" s="8">
        <v>40436</v>
      </c>
      <c r="B174" s="4">
        <v>0.2</v>
      </c>
      <c r="C174" s="4">
        <v>0.314224</v>
      </c>
      <c r="D174" s="4">
        <v>0.2</v>
      </c>
      <c r="E174" s="4">
        <v>0.314224</v>
      </c>
      <c r="F174" s="4">
        <v>17762.004524749998</v>
      </c>
      <c r="G174" s="4">
        <v>120698.59011</v>
      </c>
      <c r="H174" s="7">
        <f t="shared" si="2"/>
        <v>100.12545366145783</v>
      </c>
    </row>
    <row r="175" spans="1:8" x14ac:dyDescent="0.2">
      <c r="A175" s="8">
        <v>40437</v>
      </c>
      <c r="B175" s="4">
        <v>0.5</v>
      </c>
      <c r="C175" s="4">
        <v>0.5</v>
      </c>
      <c r="D175" s="4">
        <v>0.42696400000000001</v>
      </c>
      <c r="E175" s="4">
        <v>0.42696400000000001</v>
      </c>
      <c r="F175" s="4">
        <v>38868.006137360004</v>
      </c>
      <c r="G175" s="4">
        <v>263905.52778999996</v>
      </c>
      <c r="H175" s="7">
        <f t="shared" si="2"/>
        <v>100.12662489335364</v>
      </c>
    </row>
    <row r="176" spans="1:8" x14ac:dyDescent="0.2">
      <c r="A176" s="8">
        <v>40438</v>
      </c>
      <c r="B176" s="4">
        <v>0.42</v>
      </c>
      <c r="C176" s="4">
        <v>0.64362399999999997</v>
      </c>
      <c r="D176" s="4">
        <v>0.40474900000000003</v>
      </c>
      <c r="E176" s="4">
        <v>0.43020999999999998</v>
      </c>
      <c r="F176" s="4">
        <v>34563.012622959999</v>
      </c>
      <c r="G176" s="4">
        <v>234500.39087999999</v>
      </c>
      <c r="H176" s="7">
        <f t="shared" si="2"/>
        <v>100.12780504336172</v>
      </c>
    </row>
    <row r="177" spans="1:8" x14ac:dyDescent="0.2">
      <c r="A177" s="8">
        <v>40441</v>
      </c>
      <c r="B177" s="4">
        <v>0.49990000000000001</v>
      </c>
      <c r="C177" s="4">
        <v>0.51995999999999998</v>
      </c>
      <c r="D177" s="4">
        <v>0.25847100000000001</v>
      </c>
      <c r="E177" s="4">
        <v>0.25847100000000001</v>
      </c>
      <c r="F177" s="4">
        <v>22325.005331889999</v>
      </c>
      <c r="G177" s="4">
        <v>151438.10428</v>
      </c>
      <c r="H177" s="7">
        <f t="shared" si="2"/>
        <v>100.12851408812604</v>
      </c>
    </row>
    <row r="178" spans="1:8" x14ac:dyDescent="0.2">
      <c r="A178" s="8">
        <v>40442</v>
      </c>
      <c r="B178" s="4">
        <v>0.3</v>
      </c>
      <c r="C178" s="4">
        <v>0.35714299999999999</v>
      </c>
      <c r="D178" s="4">
        <v>0.208727</v>
      </c>
      <c r="E178" s="4">
        <v>0.279837</v>
      </c>
      <c r="F178" s="4">
        <v>22432.011194750001</v>
      </c>
      <c r="G178" s="4">
        <v>152102.05585</v>
      </c>
      <c r="H178" s="7">
        <f t="shared" si="2"/>
        <v>100.12928175012597</v>
      </c>
    </row>
    <row r="179" spans="1:8" x14ac:dyDescent="0.2">
      <c r="A179" s="8">
        <v>40443</v>
      </c>
      <c r="B179" s="4">
        <v>0.2</v>
      </c>
      <c r="C179" s="4">
        <v>0.23333300000000001</v>
      </c>
      <c r="D179" s="4">
        <v>0.150593</v>
      </c>
      <c r="E179" s="4">
        <v>0.150593</v>
      </c>
      <c r="F179" s="4">
        <v>20770.003167980001</v>
      </c>
      <c r="G179" s="4">
        <v>140995.20173</v>
      </c>
      <c r="H179" s="7">
        <f t="shared" si="2"/>
        <v>100.12969486708286</v>
      </c>
    </row>
    <row r="180" spans="1:8" x14ac:dyDescent="0.2">
      <c r="A180" s="8">
        <v>40444</v>
      </c>
      <c r="B180" s="4">
        <v>0.2999</v>
      </c>
      <c r="C180" s="4">
        <v>0.2999</v>
      </c>
      <c r="D180" s="4">
        <v>0.13401099999999999</v>
      </c>
      <c r="E180" s="4">
        <v>0.13401099999999999</v>
      </c>
      <c r="F180" s="4">
        <v>25019.0097298</v>
      </c>
      <c r="G180" s="4">
        <v>169631.90540000002</v>
      </c>
      <c r="H180" s="7">
        <f t="shared" si="2"/>
        <v>100.13006249668668</v>
      </c>
    </row>
    <row r="181" spans="1:8" x14ac:dyDescent="0.2">
      <c r="A181" s="8">
        <v>40445</v>
      </c>
      <c r="B181" s="4">
        <v>0.5</v>
      </c>
      <c r="C181" s="4">
        <v>0.5</v>
      </c>
      <c r="D181" s="4">
        <v>0.160194</v>
      </c>
      <c r="E181" s="4">
        <v>0.27119500000000002</v>
      </c>
      <c r="F181" s="4">
        <v>44768.018585179998</v>
      </c>
      <c r="G181" s="4">
        <v>303429.70435000001</v>
      </c>
      <c r="H181" s="7">
        <f t="shared" si="2"/>
        <v>100.13080646305102</v>
      </c>
    </row>
    <row r="182" spans="1:8" x14ac:dyDescent="0.2">
      <c r="A182" s="8">
        <v>40448</v>
      </c>
      <c r="B182" s="4">
        <v>0.35</v>
      </c>
      <c r="C182" s="4">
        <v>0.43133300000000002</v>
      </c>
      <c r="D182" s="4">
        <v>0.19184799999999999</v>
      </c>
      <c r="E182" s="4">
        <v>0.19192300000000001</v>
      </c>
      <c r="F182" s="4">
        <v>27089.01035746</v>
      </c>
      <c r="G182" s="4">
        <v>183604.51645</v>
      </c>
      <c r="H182" s="7">
        <f t="shared" si="2"/>
        <v>100.13133296729124</v>
      </c>
    </row>
    <row r="183" spans="1:8" x14ac:dyDescent="0.2">
      <c r="A183" s="8">
        <v>40449</v>
      </c>
      <c r="B183" s="4">
        <v>0.11</v>
      </c>
      <c r="C183" s="4">
        <v>0.30733899999999997</v>
      </c>
      <c r="D183" s="4">
        <v>0.11</v>
      </c>
      <c r="E183" s="4">
        <v>0.30676999999999999</v>
      </c>
      <c r="F183" s="4">
        <v>22622.010685500001</v>
      </c>
      <c r="G183" s="4">
        <v>153452.79259999999</v>
      </c>
      <c r="H183" s="7">
        <f t="shared" si="2"/>
        <v>100.13217453685327</v>
      </c>
    </row>
    <row r="184" spans="1:8" x14ac:dyDescent="0.2">
      <c r="A184" s="8">
        <v>40450</v>
      </c>
      <c r="B184" s="4">
        <v>0.15</v>
      </c>
      <c r="C184" s="4">
        <v>0.224943</v>
      </c>
      <c r="D184" s="4">
        <v>0.15</v>
      </c>
      <c r="E184" s="4">
        <v>0.224943</v>
      </c>
      <c r="F184" s="4">
        <v>26582.00611251</v>
      </c>
      <c r="G184" s="4">
        <v>180253.65236000001</v>
      </c>
      <c r="H184" s="7">
        <f t="shared" si="2"/>
        <v>100.13279163361319</v>
      </c>
    </row>
    <row r="185" spans="1:8" x14ac:dyDescent="0.2">
      <c r="A185" s="8">
        <v>40451</v>
      </c>
      <c r="B185" s="4">
        <v>0.6</v>
      </c>
      <c r="C185" s="4">
        <v>0.6</v>
      </c>
      <c r="D185" s="4">
        <v>0.281472</v>
      </c>
      <c r="E185" s="4">
        <v>0.31626900000000002</v>
      </c>
      <c r="F185" s="4">
        <v>72212.014076609994</v>
      </c>
      <c r="G185" s="4">
        <v>489340.74724</v>
      </c>
      <c r="H185" s="7">
        <f t="shared" si="2"/>
        <v>100.13365927465092</v>
      </c>
    </row>
    <row r="186" spans="1:8" x14ac:dyDescent="0.2">
      <c r="A186" s="8">
        <v>40452</v>
      </c>
      <c r="B186" s="4">
        <v>0.49990000000000001</v>
      </c>
      <c r="C186" s="4">
        <v>0.49990000000000001</v>
      </c>
      <c r="D186" s="4">
        <v>0.31566</v>
      </c>
      <c r="E186" s="4">
        <v>0.34440799999999999</v>
      </c>
      <c r="F186" s="4">
        <v>44876.01345608</v>
      </c>
      <c r="G186" s="4">
        <v>303976.24773</v>
      </c>
      <c r="H186" s="7">
        <f t="shared" si="2"/>
        <v>100.13460411939951</v>
      </c>
    </row>
    <row r="187" spans="1:8" x14ac:dyDescent="0.2">
      <c r="A187" s="8">
        <v>40455</v>
      </c>
      <c r="B187" s="4">
        <v>0.35</v>
      </c>
      <c r="C187" s="4">
        <v>0.39340799999999998</v>
      </c>
      <c r="D187" s="4">
        <v>0.32828800000000002</v>
      </c>
      <c r="E187" s="4">
        <v>0.34937000000000001</v>
      </c>
      <c r="F187" s="4">
        <v>48996.009852769996</v>
      </c>
      <c r="G187" s="4">
        <v>332176.33802999998</v>
      </c>
      <c r="H187" s="7">
        <f t="shared" si="2"/>
        <v>100.13556258588284</v>
      </c>
    </row>
    <row r="188" spans="1:8" x14ac:dyDescent="0.2">
      <c r="A188" s="8">
        <v>40456</v>
      </c>
      <c r="B188" s="4">
        <v>0.3</v>
      </c>
      <c r="C188" s="4">
        <v>0.571608</v>
      </c>
      <c r="D188" s="4">
        <v>0.3</v>
      </c>
      <c r="E188" s="4">
        <v>0.571608</v>
      </c>
      <c r="F188" s="4">
        <v>44081.008405299996</v>
      </c>
      <c r="G188" s="4">
        <v>298773.27106</v>
      </c>
      <c r="H188" s="7">
        <f t="shared" si="2"/>
        <v>100.13713075817486</v>
      </c>
    </row>
    <row r="189" spans="1:8" x14ac:dyDescent="0.2">
      <c r="A189" s="8">
        <v>40457</v>
      </c>
      <c r="B189" s="4">
        <v>0.7</v>
      </c>
      <c r="C189" s="4">
        <v>0.8</v>
      </c>
      <c r="D189" s="4">
        <v>0.48395700000000003</v>
      </c>
      <c r="E189" s="4">
        <v>0.53918999999999995</v>
      </c>
      <c r="F189" s="4">
        <v>49530.011192320002</v>
      </c>
      <c r="G189" s="4">
        <v>335933.33688999998</v>
      </c>
      <c r="H189" s="7">
        <f t="shared" si="2"/>
        <v>100.13861001679221</v>
      </c>
    </row>
    <row r="190" spans="1:8" x14ac:dyDescent="0.2">
      <c r="A190" s="8">
        <v>40458</v>
      </c>
      <c r="B190" s="4">
        <v>0.85</v>
      </c>
      <c r="C190" s="4">
        <v>0.85</v>
      </c>
      <c r="D190" s="4">
        <v>0.53065700000000005</v>
      </c>
      <c r="E190" s="4">
        <v>0.53699300000000005</v>
      </c>
      <c r="F190" s="4">
        <v>62644.010157140001</v>
      </c>
      <c r="G190" s="4">
        <v>424849.17022000003</v>
      </c>
      <c r="H190" s="7">
        <f t="shared" si="2"/>
        <v>100.14008326974039</v>
      </c>
    </row>
    <row r="191" spans="1:8" x14ac:dyDescent="0.2">
      <c r="A191" s="8">
        <v>40459</v>
      </c>
      <c r="B191" s="4">
        <v>0.79990000000000006</v>
      </c>
      <c r="C191" s="4">
        <v>0.79990000000000006</v>
      </c>
      <c r="D191" s="4">
        <v>0.29323300000000002</v>
      </c>
      <c r="E191" s="4">
        <v>0.36127199999999998</v>
      </c>
      <c r="F191" s="4">
        <v>37691.008722480001</v>
      </c>
      <c r="G191" s="4">
        <v>255376.43959999998</v>
      </c>
      <c r="H191" s="7">
        <f t="shared" si="2"/>
        <v>100.14107444256676</v>
      </c>
    </row>
    <row r="192" spans="1:8" x14ac:dyDescent="0.2">
      <c r="A192" s="8">
        <v>40462</v>
      </c>
      <c r="B192" s="4">
        <v>0.65</v>
      </c>
      <c r="C192" s="4">
        <v>0.65</v>
      </c>
      <c r="D192" s="4">
        <v>0.36320999999999998</v>
      </c>
      <c r="E192" s="4">
        <v>0.36320999999999998</v>
      </c>
      <c r="F192" s="4">
        <v>47544.014985840004</v>
      </c>
      <c r="G192" s="4">
        <v>322113.92268000002</v>
      </c>
      <c r="H192" s="7">
        <f t="shared" si="2"/>
        <v>100.14207094228317</v>
      </c>
    </row>
    <row r="193" spans="1:8" x14ac:dyDescent="0.2">
      <c r="A193" s="8">
        <v>40463</v>
      </c>
      <c r="B193" s="4">
        <v>0.33</v>
      </c>
      <c r="C193" s="4">
        <v>0.46666800000000003</v>
      </c>
      <c r="D193" s="4">
        <v>0.33</v>
      </c>
      <c r="E193" s="4">
        <v>0.41946800000000001</v>
      </c>
      <c r="F193" s="4">
        <v>54877.01560336</v>
      </c>
      <c r="G193" s="4">
        <v>371468.32468000002</v>
      </c>
      <c r="H193" s="7">
        <f t="shared" si="2"/>
        <v>100.14322180239863</v>
      </c>
    </row>
    <row r="194" spans="1:8" x14ac:dyDescent="0.2">
      <c r="A194" s="8">
        <v>40464</v>
      </c>
      <c r="B194" s="4">
        <v>0.35</v>
      </c>
      <c r="C194" s="4">
        <v>0.43367699999999998</v>
      </c>
      <c r="D194" s="4">
        <v>0.35</v>
      </c>
      <c r="E194" s="4">
        <v>0.43367699999999998</v>
      </c>
      <c r="F194" s="4">
        <v>59094.014683739995</v>
      </c>
      <c r="G194" s="4">
        <v>399851.23950999998</v>
      </c>
      <c r="H194" s="7">
        <f t="shared" si="2"/>
        <v>100.1444116602617</v>
      </c>
    </row>
    <row r="195" spans="1:8" x14ac:dyDescent="0.2">
      <c r="A195" s="8">
        <v>40465</v>
      </c>
      <c r="B195" s="4">
        <v>0.5</v>
      </c>
      <c r="C195" s="4">
        <v>0.5</v>
      </c>
      <c r="D195" s="4">
        <v>0.43418299999999999</v>
      </c>
      <c r="E195" s="4">
        <v>0.43737599999999999</v>
      </c>
      <c r="F195" s="4">
        <v>45333.011813110003</v>
      </c>
      <c r="G195" s="4">
        <v>307113.41926999995</v>
      </c>
      <c r="H195" s="7">
        <f t="shared" si="2"/>
        <v>100.14561168114373</v>
      </c>
    </row>
    <row r="196" spans="1:8" x14ac:dyDescent="0.2">
      <c r="A196" s="8">
        <v>40466</v>
      </c>
      <c r="B196" s="4">
        <v>0.5</v>
      </c>
      <c r="C196" s="4">
        <v>0.54274800000000001</v>
      </c>
      <c r="D196" s="4">
        <v>0.31472699999999998</v>
      </c>
      <c r="E196" s="4">
        <v>0.31472699999999998</v>
      </c>
      <c r="F196" s="4">
        <v>20123.007048310003</v>
      </c>
      <c r="G196" s="4">
        <v>136464.17365000001</v>
      </c>
      <c r="H196" s="7">
        <f t="shared" si="2"/>
        <v>100.14647520245681</v>
      </c>
    </row>
    <row r="197" spans="1:8" x14ac:dyDescent="0.2">
      <c r="A197" s="8">
        <v>40469</v>
      </c>
      <c r="B197" s="4">
        <v>0.5</v>
      </c>
      <c r="C197" s="4">
        <v>0.5</v>
      </c>
      <c r="D197" s="4">
        <v>0.20033100000000001</v>
      </c>
      <c r="E197" s="4">
        <v>0.20402200000000001</v>
      </c>
      <c r="F197" s="4">
        <v>27904.006521550004</v>
      </c>
      <c r="G197" s="4">
        <v>189102.78202000001</v>
      </c>
      <c r="H197" s="7">
        <f t="shared" ref="H197:H260" si="3">H196*(1+E197/100/365)</f>
        <v>100.14703498558458</v>
      </c>
    </row>
    <row r="198" spans="1:8" x14ac:dyDescent="0.2">
      <c r="A198" s="8">
        <v>40470</v>
      </c>
      <c r="B198" s="4">
        <v>0.35</v>
      </c>
      <c r="C198" s="4">
        <v>0.391177</v>
      </c>
      <c r="D198" s="4">
        <v>0.25689699999999999</v>
      </c>
      <c r="E198" s="4">
        <v>0.259326</v>
      </c>
      <c r="F198" s="4">
        <v>29078.00900708</v>
      </c>
      <c r="G198" s="4">
        <v>197032.17924</v>
      </c>
      <c r="H198" s="7">
        <f t="shared" si="3"/>
        <v>100.14774651243376</v>
      </c>
    </row>
    <row r="199" spans="1:8" x14ac:dyDescent="0.2">
      <c r="A199" s="8">
        <v>40471</v>
      </c>
      <c r="B199" s="4">
        <v>0.2</v>
      </c>
      <c r="C199" s="4">
        <v>0.24054800000000001</v>
      </c>
      <c r="D199" s="4">
        <v>0.2</v>
      </c>
      <c r="E199" s="4">
        <v>0.21160499999999999</v>
      </c>
      <c r="F199" s="4">
        <v>36397.009432590006</v>
      </c>
      <c r="G199" s="4">
        <v>246675.76706000001</v>
      </c>
      <c r="H199" s="7">
        <f t="shared" si="3"/>
        <v>100.148327108705</v>
      </c>
    </row>
    <row r="200" spans="1:8" x14ac:dyDescent="0.2">
      <c r="A200" s="8">
        <v>40472</v>
      </c>
      <c r="B200" s="4">
        <v>0.2</v>
      </c>
      <c r="C200" s="4">
        <v>0.34964400000000001</v>
      </c>
      <c r="D200" s="4">
        <v>0.2</v>
      </c>
      <c r="E200" s="4">
        <v>0.34964400000000001</v>
      </c>
      <c r="F200" s="4">
        <v>52654.014958389998</v>
      </c>
      <c r="G200" s="4">
        <v>356517.13022000005</v>
      </c>
      <c r="H200" s="7">
        <f t="shared" si="3"/>
        <v>100.14928645834019</v>
      </c>
    </row>
    <row r="201" spans="1:8" x14ac:dyDescent="0.2">
      <c r="A201" s="8">
        <v>40473</v>
      </c>
      <c r="B201" s="4">
        <v>0.5</v>
      </c>
      <c r="C201" s="4">
        <v>0.5</v>
      </c>
      <c r="D201" s="4">
        <v>0.17109099999999999</v>
      </c>
      <c r="E201" s="4">
        <v>0.17109099999999999</v>
      </c>
      <c r="F201" s="4">
        <v>21817.007134700001</v>
      </c>
      <c r="G201" s="4">
        <v>147891.85965</v>
      </c>
      <c r="H201" s="7">
        <f t="shared" si="3"/>
        <v>100.14975590057496</v>
      </c>
    </row>
    <row r="202" spans="1:8" x14ac:dyDescent="0.2">
      <c r="A202" s="8">
        <v>40476</v>
      </c>
      <c r="B202" s="4">
        <v>0.17</v>
      </c>
      <c r="C202" s="4">
        <v>0.28425899999999998</v>
      </c>
      <c r="D202" s="4">
        <v>0.17</v>
      </c>
      <c r="E202" s="4">
        <v>0.17241300000000001</v>
      </c>
      <c r="F202" s="4">
        <v>38564.013933189999</v>
      </c>
      <c r="G202" s="4">
        <v>261309.21494999999</v>
      </c>
      <c r="H202" s="7">
        <f t="shared" si="3"/>
        <v>100.15022897235205</v>
      </c>
    </row>
    <row r="203" spans="1:8" x14ac:dyDescent="0.2">
      <c r="A203" s="8">
        <v>40477</v>
      </c>
      <c r="B203" s="4">
        <v>0.2</v>
      </c>
      <c r="C203" s="4">
        <v>0.226882</v>
      </c>
      <c r="D203" s="4">
        <v>0.19992799999999999</v>
      </c>
      <c r="E203" s="4">
        <v>0.22209000000000001</v>
      </c>
      <c r="F203" s="4">
        <v>54518.007716229993</v>
      </c>
      <c r="G203" s="4">
        <v>369263.12464999995</v>
      </c>
      <c r="H203" s="7">
        <f t="shared" si="3"/>
        <v>100.15083835219733</v>
      </c>
    </row>
    <row r="204" spans="1:8" x14ac:dyDescent="0.2">
      <c r="A204" s="8">
        <v>40478</v>
      </c>
      <c r="B204" s="4">
        <v>0.5</v>
      </c>
      <c r="C204" s="4">
        <v>0.5</v>
      </c>
      <c r="D204" s="4">
        <v>0.21448300000000001</v>
      </c>
      <c r="E204" s="4">
        <v>0.29291299999999998</v>
      </c>
      <c r="F204" s="4">
        <v>47396.008368349998</v>
      </c>
      <c r="G204" s="4">
        <v>321241.75391000003</v>
      </c>
      <c r="H204" s="7">
        <f t="shared" si="3"/>
        <v>100.15164206404704</v>
      </c>
    </row>
    <row r="205" spans="1:8" x14ac:dyDescent="0.2">
      <c r="A205" s="8">
        <v>40479</v>
      </c>
      <c r="B205" s="4">
        <v>0.5</v>
      </c>
      <c r="C205" s="4">
        <v>0.5</v>
      </c>
      <c r="D205" s="4">
        <v>0.273538</v>
      </c>
      <c r="E205" s="4">
        <v>0.27630199999999999</v>
      </c>
      <c r="F205" s="4">
        <v>34243.014910799997</v>
      </c>
      <c r="G205" s="4">
        <v>232045.90986000001</v>
      </c>
      <c r="H205" s="7">
        <f t="shared" si="3"/>
        <v>100.15240020374581</v>
      </c>
    </row>
    <row r="206" spans="1:8" x14ac:dyDescent="0.2">
      <c r="A206" s="8">
        <v>40480</v>
      </c>
      <c r="B206" s="4">
        <v>0.25</v>
      </c>
      <c r="C206" s="4">
        <v>0.27808899999999998</v>
      </c>
      <c r="D206" s="4">
        <v>0.25</v>
      </c>
      <c r="E206" s="4">
        <v>0.25177899999999998</v>
      </c>
      <c r="F206" s="4">
        <v>27780.002106250002</v>
      </c>
      <c r="G206" s="4">
        <v>188326.22947999998</v>
      </c>
      <c r="H206" s="7">
        <f t="shared" si="3"/>
        <v>100.15309106049021</v>
      </c>
    </row>
    <row r="207" spans="1:8" x14ac:dyDescent="0.2">
      <c r="A207" s="8">
        <v>40483</v>
      </c>
      <c r="B207" s="4">
        <v>0.49990000000000001</v>
      </c>
      <c r="C207" s="4">
        <v>0.49990000000000001</v>
      </c>
      <c r="D207" s="4">
        <v>0.26847300000000002</v>
      </c>
      <c r="E207" s="4">
        <v>0.26847300000000002</v>
      </c>
      <c r="F207" s="4">
        <v>11580.0025831</v>
      </c>
      <c r="G207" s="4">
        <v>78503.169859999995</v>
      </c>
      <c r="H207" s="7">
        <f t="shared" si="3"/>
        <v>100.15382772900573</v>
      </c>
    </row>
    <row r="208" spans="1:8" x14ac:dyDescent="0.2">
      <c r="A208" s="8">
        <v>40485</v>
      </c>
      <c r="B208" s="4">
        <v>0.3</v>
      </c>
      <c r="C208" s="4">
        <v>0.34537099999999998</v>
      </c>
      <c r="D208" s="4">
        <v>0.3</v>
      </c>
      <c r="E208" s="4">
        <v>0.344495</v>
      </c>
      <c r="F208" s="4">
        <v>28966.008395700002</v>
      </c>
      <c r="G208" s="4">
        <v>196180.21262000001</v>
      </c>
      <c r="H208" s="7">
        <f t="shared" si="3"/>
        <v>100.15477300278334</v>
      </c>
    </row>
    <row r="209" spans="1:8" x14ac:dyDescent="0.2">
      <c r="A209" s="8">
        <v>40486</v>
      </c>
      <c r="B209" s="4">
        <v>0.25</v>
      </c>
      <c r="C209" s="4">
        <v>0.32948699999999997</v>
      </c>
      <c r="D209" s="4">
        <v>0.25</v>
      </c>
      <c r="E209" s="4">
        <v>0.314361</v>
      </c>
      <c r="F209" s="4">
        <v>22597.007507639999</v>
      </c>
      <c r="G209" s="4">
        <v>153106.62995</v>
      </c>
      <c r="H209" s="7">
        <f t="shared" si="3"/>
        <v>100.15563559879968</v>
      </c>
    </row>
    <row r="210" spans="1:8" x14ac:dyDescent="0.2">
      <c r="A210" s="8">
        <v>40487</v>
      </c>
      <c r="B210" s="4">
        <v>0.26</v>
      </c>
      <c r="C210" s="4">
        <v>0.27532000000000001</v>
      </c>
      <c r="D210" s="4">
        <v>0.26</v>
      </c>
      <c r="E210" s="4">
        <v>0.27092500000000003</v>
      </c>
      <c r="F210" s="4">
        <v>18480.003488980001</v>
      </c>
      <c r="G210" s="4">
        <v>125279.66570999999</v>
      </c>
      <c r="H210" s="7">
        <f t="shared" si="3"/>
        <v>100.15637901429487</v>
      </c>
    </row>
    <row r="211" spans="1:8" x14ac:dyDescent="0.2">
      <c r="A211" s="8">
        <v>40490</v>
      </c>
      <c r="B211" s="4">
        <v>0.49</v>
      </c>
      <c r="C211" s="4">
        <v>0.49</v>
      </c>
      <c r="D211" s="4">
        <v>0.19564200000000001</v>
      </c>
      <c r="E211" s="4">
        <v>0.19564200000000001</v>
      </c>
      <c r="F211" s="4">
        <v>21491.005364299999</v>
      </c>
      <c r="G211" s="4">
        <v>145524.14249999999</v>
      </c>
      <c r="H211" s="7">
        <f t="shared" si="3"/>
        <v>100.1569158579744</v>
      </c>
    </row>
    <row r="212" spans="1:8" x14ac:dyDescent="0.2">
      <c r="A212" s="8">
        <v>40491</v>
      </c>
      <c r="B212" s="4">
        <v>0.15</v>
      </c>
      <c r="C212" s="4">
        <v>0.17346</v>
      </c>
      <c r="D212" s="4">
        <v>0.15</v>
      </c>
      <c r="E212" s="4">
        <v>0.17346</v>
      </c>
      <c r="F212" s="4">
        <v>23342.005692070001</v>
      </c>
      <c r="G212" s="4">
        <v>158079.41005000001</v>
      </c>
      <c r="H212" s="7">
        <f t="shared" si="3"/>
        <v>100.15739183656686</v>
      </c>
    </row>
    <row r="213" spans="1:8" x14ac:dyDescent="0.2">
      <c r="A213" s="8">
        <v>40492</v>
      </c>
      <c r="B213" s="4">
        <v>0.15</v>
      </c>
      <c r="C213" s="4">
        <v>0.17934800000000001</v>
      </c>
      <c r="D213" s="4">
        <v>0.15</v>
      </c>
      <c r="E213" s="4">
        <v>0.17934800000000001</v>
      </c>
      <c r="F213" s="4">
        <v>35530.004214479995</v>
      </c>
      <c r="G213" s="4">
        <v>240946.72599000001</v>
      </c>
      <c r="H213" s="7">
        <f t="shared" si="3"/>
        <v>100.15788397431784</v>
      </c>
    </row>
    <row r="214" spans="1:8" x14ac:dyDescent="0.2">
      <c r="A214" s="8">
        <v>40493</v>
      </c>
      <c r="B214" s="4">
        <v>0.15</v>
      </c>
      <c r="C214" s="4">
        <v>0.16689200000000001</v>
      </c>
      <c r="D214" s="4">
        <v>0.15</v>
      </c>
      <c r="E214" s="4">
        <v>0.166717</v>
      </c>
      <c r="F214" s="4">
        <v>28904.003278899996</v>
      </c>
      <c r="G214" s="4">
        <v>195946.05979</v>
      </c>
      <c r="H214" s="7">
        <f t="shared" si="3"/>
        <v>100.15834145437105</v>
      </c>
    </row>
    <row r="215" spans="1:8" x14ac:dyDescent="0.2">
      <c r="A215" s="8">
        <v>40494</v>
      </c>
      <c r="B215" s="4">
        <v>0.15</v>
      </c>
      <c r="C215" s="4">
        <v>0.16881599999999999</v>
      </c>
      <c r="D215" s="4">
        <v>0.149233</v>
      </c>
      <c r="E215" s="4">
        <v>0.16881599999999999</v>
      </c>
      <c r="F215" s="4">
        <v>29762.001475680001</v>
      </c>
      <c r="G215" s="4">
        <v>201735.25029</v>
      </c>
      <c r="H215" s="7">
        <f t="shared" si="3"/>
        <v>100.15880469630451</v>
      </c>
    </row>
    <row r="216" spans="1:8" x14ac:dyDescent="0.2">
      <c r="A216" s="8">
        <v>40497</v>
      </c>
      <c r="B216" s="4">
        <v>0.15</v>
      </c>
      <c r="C216" s="4">
        <v>0.231297</v>
      </c>
      <c r="D216" s="4">
        <v>0.15</v>
      </c>
      <c r="E216" s="4">
        <v>0.171905</v>
      </c>
      <c r="F216" s="4">
        <v>29515.00428786</v>
      </c>
      <c r="G216" s="4">
        <v>199844.29744999998</v>
      </c>
      <c r="H216" s="7">
        <f t="shared" si="3"/>
        <v>100.15927641683386</v>
      </c>
    </row>
    <row r="217" spans="1:8" x14ac:dyDescent="0.2">
      <c r="A217" s="8">
        <v>40499</v>
      </c>
      <c r="B217" s="4">
        <v>0.15</v>
      </c>
      <c r="C217" s="4">
        <v>0.16248599999999999</v>
      </c>
      <c r="D217" s="4">
        <v>0.15</v>
      </c>
      <c r="E217" s="4">
        <v>0.161136</v>
      </c>
      <c r="F217" s="4">
        <v>32379.00678779</v>
      </c>
      <c r="G217" s="4">
        <v>219488.92887</v>
      </c>
      <c r="H217" s="7">
        <f t="shared" si="3"/>
        <v>100.15971858848219</v>
      </c>
    </row>
    <row r="218" spans="1:8" x14ac:dyDescent="0.2">
      <c r="A218" s="8">
        <v>40500</v>
      </c>
      <c r="B218" s="4">
        <v>0.4</v>
      </c>
      <c r="C218" s="4">
        <v>0.4</v>
      </c>
      <c r="D218" s="4">
        <v>0.151861</v>
      </c>
      <c r="E218" s="4">
        <v>0.15565999999999999</v>
      </c>
      <c r="F218" s="4">
        <v>28648.002740470001</v>
      </c>
      <c r="G218" s="4">
        <v>194329.14624999999</v>
      </c>
      <c r="H218" s="7">
        <f t="shared" si="3"/>
        <v>100.16014573538069</v>
      </c>
    </row>
    <row r="219" spans="1:8" x14ac:dyDescent="0.2">
      <c r="A219" s="8">
        <v>40501</v>
      </c>
      <c r="B219" s="4">
        <v>0.15</v>
      </c>
      <c r="C219" s="4">
        <v>0.15</v>
      </c>
      <c r="D219" s="4">
        <v>0.13516800000000001</v>
      </c>
      <c r="E219" s="4">
        <v>0.13516800000000001</v>
      </c>
      <c r="F219" s="4">
        <v>28124.002085309996</v>
      </c>
      <c r="G219" s="4">
        <v>190800.55687999999</v>
      </c>
      <c r="H219" s="7">
        <f t="shared" si="3"/>
        <v>100.16051665172533</v>
      </c>
    </row>
    <row r="220" spans="1:8" x14ac:dyDescent="0.2">
      <c r="A220" s="8">
        <v>40504</v>
      </c>
      <c r="B220" s="4">
        <v>0.15</v>
      </c>
      <c r="C220" s="4">
        <v>0.19029099999999999</v>
      </c>
      <c r="D220" s="4">
        <v>0.15</v>
      </c>
      <c r="E220" s="4">
        <v>0.16975999999999999</v>
      </c>
      <c r="F220" s="4">
        <v>34530.009425459997</v>
      </c>
      <c r="G220" s="4">
        <v>234292.36955999999</v>
      </c>
      <c r="H220" s="7">
        <f t="shared" si="3"/>
        <v>100.16098249417209</v>
      </c>
    </row>
    <row r="221" spans="1:8" x14ac:dyDescent="0.2">
      <c r="A221" s="8">
        <v>40505</v>
      </c>
      <c r="B221" s="4">
        <v>0.2</v>
      </c>
      <c r="C221" s="4">
        <v>0.21745500000000001</v>
      </c>
      <c r="D221" s="4">
        <v>0.169654</v>
      </c>
      <c r="E221" s="4">
        <v>0.21745500000000001</v>
      </c>
      <c r="F221" s="4">
        <v>39959.007847569999</v>
      </c>
      <c r="G221" s="4">
        <v>271165.90555000002</v>
      </c>
      <c r="H221" s="7">
        <f t="shared" si="3"/>
        <v>100.16157922037614</v>
      </c>
    </row>
    <row r="222" spans="1:8" x14ac:dyDescent="0.2">
      <c r="A222" s="8">
        <v>40506</v>
      </c>
      <c r="B222" s="4">
        <v>0.35</v>
      </c>
      <c r="C222" s="4">
        <v>0.36047600000000002</v>
      </c>
      <c r="D222" s="4">
        <v>0.28372900000000001</v>
      </c>
      <c r="E222" s="4">
        <v>0.36047600000000002</v>
      </c>
      <c r="F222" s="4">
        <v>75192.013761440001</v>
      </c>
      <c r="G222" s="4">
        <v>510537.84466</v>
      </c>
      <c r="H222" s="7">
        <f t="shared" si="3"/>
        <v>100.16256842162082</v>
      </c>
    </row>
    <row r="223" spans="1:8" x14ac:dyDescent="0.2">
      <c r="A223" s="8">
        <v>40507</v>
      </c>
      <c r="B223" s="4">
        <v>0.45</v>
      </c>
      <c r="C223" s="4">
        <v>0.45</v>
      </c>
      <c r="D223" s="4">
        <v>0.24835399999999999</v>
      </c>
      <c r="E223" s="4">
        <v>0.24835399999999999</v>
      </c>
      <c r="F223" s="4">
        <v>44369.006536269997</v>
      </c>
      <c r="G223" s="4">
        <v>301072.17569999996</v>
      </c>
      <c r="H223" s="7">
        <f t="shared" si="3"/>
        <v>100.1632499496898</v>
      </c>
    </row>
    <row r="224" spans="1:8" x14ac:dyDescent="0.2">
      <c r="A224" s="8">
        <v>40508</v>
      </c>
      <c r="B224" s="4">
        <v>0.2</v>
      </c>
      <c r="C224" s="4">
        <v>0.25983800000000001</v>
      </c>
      <c r="D224" s="4">
        <v>0.2</v>
      </c>
      <c r="E224" s="4">
        <v>0.25983800000000001</v>
      </c>
      <c r="F224" s="4">
        <v>34156.010095009995</v>
      </c>
      <c r="G224" s="4">
        <v>231723.27059</v>
      </c>
      <c r="H224" s="7">
        <f t="shared" si="3"/>
        <v>100.16396299677311</v>
      </c>
    </row>
    <row r="225" spans="1:8" x14ac:dyDescent="0.2">
      <c r="A225" s="8">
        <v>40511</v>
      </c>
      <c r="B225" s="4">
        <v>0.49990000000000001</v>
      </c>
      <c r="C225" s="4">
        <v>0.49990000000000001</v>
      </c>
      <c r="D225" s="4">
        <v>0.17899300000000001</v>
      </c>
      <c r="E225" s="4">
        <v>0.17899300000000001</v>
      </c>
      <c r="F225" s="4">
        <v>14688.00829777</v>
      </c>
      <c r="G225" s="4">
        <v>99586.468890000004</v>
      </c>
      <c r="H225" s="7">
        <f t="shared" si="3"/>
        <v>100.164454192615</v>
      </c>
    </row>
    <row r="226" spans="1:8" x14ac:dyDescent="0.2">
      <c r="A226" s="8">
        <v>40512</v>
      </c>
      <c r="B226" s="4">
        <v>0.3</v>
      </c>
      <c r="C226" s="4">
        <v>0.3</v>
      </c>
      <c r="D226" s="4">
        <v>0.16189500000000001</v>
      </c>
      <c r="E226" s="4">
        <v>0.172265</v>
      </c>
      <c r="F226" s="4">
        <v>17704.00705556</v>
      </c>
      <c r="G226" s="4">
        <v>119962.1023</v>
      </c>
      <c r="H226" s="7">
        <f t="shared" si="3"/>
        <v>100.16492692767531</v>
      </c>
    </row>
    <row r="227" spans="1:8" x14ac:dyDescent="0.2">
      <c r="A227" s="8">
        <v>40513</v>
      </c>
      <c r="B227" s="4">
        <v>0.2</v>
      </c>
      <c r="C227" s="4">
        <v>0.23055600000000001</v>
      </c>
      <c r="D227" s="4">
        <v>0.16523099999999999</v>
      </c>
      <c r="E227" s="4">
        <v>0.16523099999999999</v>
      </c>
      <c r="F227" s="4">
        <v>28289.004291770001</v>
      </c>
      <c r="G227" s="4">
        <v>191620.97333000001</v>
      </c>
      <c r="H227" s="7">
        <f t="shared" si="3"/>
        <v>100.16538036195041</v>
      </c>
    </row>
    <row r="228" spans="1:8" x14ac:dyDescent="0.2">
      <c r="A228" s="8">
        <v>40514</v>
      </c>
      <c r="B228" s="4">
        <v>0.3</v>
      </c>
      <c r="C228" s="4">
        <v>0.3</v>
      </c>
      <c r="D228" s="4">
        <v>0.152531</v>
      </c>
      <c r="E228" s="4">
        <v>0.16068199999999999</v>
      </c>
      <c r="F228" s="4">
        <v>28746.00349897</v>
      </c>
      <c r="G228" s="4">
        <v>194650.61959000002</v>
      </c>
      <c r="H228" s="7">
        <f t="shared" si="3"/>
        <v>100.16582131465307</v>
      </c>
    </row>
    <row r="229" spans="1:8" x14ac:dyDescent="0.2">
      <c r="A229" s="8">
        <v>40515</v>
      </c>
      <c r="B229" s="4">
        <v>0.3</v>
      </c>
      <c r="C229" s="4">
        <v>0.3</v>
      </c>
      <c r="D229" s="4">
        <v>0.14697299999999999</v>
      </c>
      <c r="E229" s="4">
        <v>0.14697299999999999</v>
      </c>
      <c r="F229" s="4">
        <v>39713.006302870002</v>
      </c>
      <c r="G229" s="4">
        <v>269058.30830999999</v>
      </c>
      <c r="H229" s="7">
        <f t="shared" si="3"/>
        <v>100.16622464811215</v>
      </c>
    </row>
    <row r="230" spans="1:8" x14ac:dyDescent="0.2">
      <c r="A230" s="8">
        <v>40518</v>
      </c>
      <c r="B230" s="4">
        <v>0.15</v>
      </c>
      <c r="C230" s="4">
        <v>0.164494</v>
      </c>
      <c r="D230" s="4">
        <v>0.15</v>
      </c>
      <c r="E230" s="4">
        <v>0.164494</v>
      </c>
      <c r="F230" s="4">
        <v>33131.004442600002</v>
      </c>
      <c r="G230" s="4">
        <v>224525.64676</v>
      </c>
      <c r="H230" s="7">
        <f t="shared" si="3"/>
        <v>100.16667606572742</v>
      </c>
    </row>
    <row r="231" spans="1:8" x14ac:dyDescent="0.2">
      <c r="A231" s="8">
        <v>40519</v>
      </c>
      <c r="B231" s="4">
        <v>0.3</v>
      </c>
      <c r="C231" s="4">
        <v>0.3</v>
      </c>
      <c r="D231" s="4">
        <v>0.20746300000000001</v>
      </c>
      <c r="E231" s="4">
        <v>0.22210299999999999</v>
      </c>
      <c r="F231" s="4">
        <v>33516.004644630004</v>
      </c>
      <c r="G231" s="4">
        <v>227227.15018999999</v>
      </c>
      <c r="H231" s="7">
        <f t="shared" si="3"/>
        <v>100.16728558132343</v>
      </c>
    </row>
    <row r="232" spans="1:8" x14ac:dyDescent="0.2">
      <c r="A232" s="8">
        <v>40520</v>
      </c>
      <c r="B232" s="4">
        <v>0.25</v>
      </c>
      <c r="C232" s="4">
        <v>0.25</v>
      </c>
      <c r="D232" s="4">
        <v>0.19791</v>
      </c>
      <c r="E232" s="4">
        <v>0.19791</v>
      </c>
      <c r="F232" s="4">
        <v>26452.005510679999</v>
      </c>
      <c r="G232" s="4">
        <v>179408.61040000001</v>
      </c>
      <c r="H232" s="7">
        <f t="shared" si="3"/>
        <v>100.16782870755603</v>
      </c>
    </row>
    <row r="233" spans="1:8" x14ac:dyDescent="0.2">
      <c r="A233" s="8">
        <v>40521</v>
      </c>
      <c r="B233" s="4">
        <v>0.2999</v>
      </c>
      <c r="C233" s="4">
        <v>0.34613899999999997</v>
      </c>
      <c r="D233" s="4">
        <v>0.197104</v>
      </c>
      <c r="E233" s="4">
        <v>0.199408</v>
      </c>
      <c r="F233" s="4">
        <v>26881.005323509999</v>
      </c>
      <c r="G233" s="4">
        <v>182392.49101</v>
      </c>
      <c r="H233" s="7">
        <f t="shared" si="3"/>
        <v>100.16837594773102</v>
      </c>
    </row>
    <row r="234" spans="1:8" x14ac:dyDescent="0.2">
      <c r="A234" s="8">
        <v>40522</v>
      </c>
      <c r="B234" s="4">
        <v>0.25</v>
      </c>
      <c r="C234" s="4">
        <v>0.25</v>
      </c>
      <c r="D234" s="4">
        <v>0.20200000000000001</v>
      </c>
      <c r="E234" s="4">
        <v>0.224522</v>
      </c>
      <c r="F234" s="4">
        <v>23404.0046047</v>
      </c>
      <c r="G234" s="4">
        <v>158789.63704</v>
      </c>
      <c r="H234" s="7">
        <f t="shared" si="3"/>
        <v>100.16899211222703</v>
      </c>
    </row>
    <row r="235" spans="1:8" x14ac:dyDescent="0.2">
      <c r="A235" s="8">
        <v>40525</v>
      </c>
      <c r="B235" s="4">
        <v>0.25</v>
      </c>
      <c r="C235" s="4">
        <v>0.31316300000000002</v>
      </c>
      <c r="D235" s="4">
        <v>0.20078799999999999</v>
      </c>
      <c r="E235" s="4">
        <v>0.31316300000000002</v>
      </c>
      <c r="F235" s="4">
        <v>37368.013169329999</v>
      </c>
      <c r="G235" s="4">
        <v>253686.44378</v>
      </c>
      <c r="H235" s="7">
        <f t="shared" si="3"/>
        <v>100.16985154296887</v>
      </c>
    </row>
    <row r="236" spans="1:8" x14ac:dyDescent="0.2">
      <c r="A236" s="8">
        <v>40526</v>
      </c>
      <c r="B236" s="4">
        <v>0.3</v>
      </c>
      <c r="C236" s="4">
        <v>0.3</v>
      </c>
      <c r="D236" s="4">
        <v>0.3</v>
      </c>
      <c r="E236" s="4">
        <v>0.3</v>
      </c>
      <c r="F236" s="4">
        <v>2800.00013356</v>
      </c>
      <c r="G236" s="4">
        <v>19007.536039999999</v>
      </c>
      <c r="H236" s="7">
        <f t="shared" si="3"/>
        <v>100.17067485681716</v>
      </c>
    </row>
    <row r="237" spans="1:8" x14ac:dyDescent="0.2">
      <c r="A237" s="8">
        <v>40527</v>
      </c>
      <c r="B237" s="4">
        <v>0.49990000000000001</v>
      </c>
      <c r="C237" s="4">
        <v>0.49990000000000001</v>
      </c>
      <c r="D237" s="4">
        <v>0.27618900000000002</v>
      </c>
      <c r="E237" s="4">
        <v>0.306251</v>
      </c>
      <c r="F237" s="4">
        <v>42800.006948540002</v>
      </c>
      <c r="G237" s="4">
        <v>290327.00412</v>
      </c>
      <c r="H237" s="7">
        <f t="shared" si="3"/>
        <v>100.17151533268964</v>
      </c>
    </row>
    <row r="238" spans="1:8" x14ac:dyDescent="0.2">
      <c r="A238" s="8">
        <v>40532</v>
      </c>
      <c r="B238" s="4">
        <v>0.2</v>
      </c>
      <c r="C238" s="4">
        <v>0.2</v>
      </c>
      <c r="D238" s="4">
        <v>0.146703</v>
      </c>
      <c r="E238" s="4">
        <v>0.146703</v>
      </c>
      <c r="F238" s="4">
        <v>14704.00330823</v>
      </c>
      <c r="G238" s="4">
        <v>99796.411739999996</v>
      </c>
      <c r="H238" s="7">
        <f t="shared" si="3"/>
        <v>100.1719179480818</v>
      </c>
    </row>
    <row r="239" spans="1:8" x14ac:dyDescent="0.2">
      <c r="A239" s="8">
        <v>40533</v>
      </c>
      <c r="B239" s="4">
        <v>0.25</v>
      </c>
      <c r="C239" s="4">
        <v>0.32500000000000001</v>
      </c>
      <c r="D239" s="4">
        <v>0.25</v>
      </c>
      <c r="E239" s="4">
        <v>0.27371099999999998</v>
      </c>
      <c r="F239" s="4">
        <v>21414.005870500001</v>
      </c>
      <c r="G239" s="4">
        <v>145416.31040000002</v>
      </c>
      <c r="H239" s="7">
        <f t="shared" si="3"/>
        <v>100.17266913043341</v>
      </c>
    </row>
    <row r="240" spans="1:8" x14ac:dyDescent="0.2">
      <c r="A240" s="8">
        <v>40534</v>
      </c>
      <c r="B240" s="4">
        <v>0.3</v>
      </c>
      <c r="C240" s="4">
        <v>0.33306200000000002</v>
      </c>
      <c r="D240" s="4">
        <v>0.251247</v>
      </c>
      <c r="E240" s="4">
        <v>0.33306200000000002</v>
      </c>
      <c r="F240" s="4">
        <v>37250.008761279998</v>
      </c>
      <c r="G240" s="4">
        <v>253057.12474999999</v>
      </c>
      <c r="H240" s="7">
        <f t="shared" si="3"/>
        <v>100.173583204667</v>
      </c>
    </row>
    <row r="241" spans="1:8" x14ac:dyDescent="0.2">
      <c r="A241" s="8">
        <v>40535</v>
      </c>
      <c r="B241" s="4">
        <v>0.3</v>
      </c>
      <c r="C241" s="4">
        <v>0.33264300000000002</v>
      </c>
      <c r="D241" s="4">
        <v>0.26987800000000001</v>
      </c>
      <c r="E241" s="4">
        <v>0.33264300000000002</v>
      </c>
      <c r="F241" s="4">
        <v>29934.010481259997</v>
      </c>
      <c r="G241" s="4">
        <v>203452.80008000002</v>
      </c>
      <c r="H241" s="7">
        <f t="shared" si="3"/>
        <v>100.17449613730366</v>
      </c>
    </row>
    <row r="242" spans="1:8" x14ac:dyDescent="0.2">
      <c r="A242" s="8">
        <v>40536</v>
      </c>
      <c r="B242" s="4">
        <v>0.3</v>
      </c>
      <c r="C242" s="4">
        <v>0.370114</v>
      </c>
      <c r="D242" s="4">
        <v>0.28857100000000002</v>
      </c>
      <c r="E242" s="4">
        <v>0.30931999999999998</v>
      </c>
      <c r="F242" s="4">
        <v>35581.013388560001</v>
      </c>
      <c r="G242" s="4">
        <v>241817.40786000001</v>
      </c>
      <c r="H242" s="7">
        <f t="shared" si="3"/>
        <v>100.17534506812956</v>
      </c>
    </row>
    <row r="243" spans="1:8" x14ac:dyDescent="0.2">
      <c r="A243" s="8">
        <v>40539</v>
      </c>
      <c r="B243" s="4">
        <v>0.3</v>
      </c>
      <c r="C243" s="4">
        <v>0.32058799999999998</v>
      </c>
      <c r="D243" s="4">
        <v>0.22409200000000001</v>
      </c>
      <c r="E243" s="4">
        <v>0.22409200000000001</v>
      </c>
      <c r="F243" s="4">
        <v>34726.012750829999</v>
      </c>
      <c r="G243" s="4">
        <v>235590.31716999999</v>
      </c>
      <c r="H243" s="7">
        <f t="shared" si="3"/>
        <v>100.17596009534674</v>
      </c>
    </row>
    <row r="244" spans="1:8" x14ac:dyDescent="0.2">
      <c r="A244" s="8">
        <v>40540</v>
      </c>
      <c r="B244" s="4">
        <v>0.15</v>
      </c>
      <c r="C244" s="4">
        <v>0.25714300000000001</v>
      </c>
      <c r="D244" s="4">
        <v>0.15</v>
      </c>
      <c r="E244" s="4">
        <v>0.20230400000000001</v>
      </c>
      <c r="F244" s="4">
        <v>30630.010238330004</v>
      </c>
      <c r="G244" s="4">
        <v>207773.77721999999</v>
      </c>
      <c r="H244" s="7">
        <f t="shared" si="3"/>
        <v>100.17651532815307</v>
      </c>
    </row>
    <row r="245" spans="1:8" x14ac:dyDescent="0.2">
      <c r="A245" s="8">
        <v>40541</v>
      </c>
      <c r="B245" s="4">
        <v>0.5</v>
      </c>
      <c r="C245" s="4">
        <v>0.5</v>
      </c>
      <c r="D245" s="4">
        <v>0.20030500000000001</v>
      </c>
      <c r="E245" s="4">
        <v>0.23913899999999999</v>
      </c>
      <c r="F245" s="4">
        <v>23522.012603840001</v>
      </c>
      <c r="G245" s="4">
        <v>159525.34830000001</v>
      </c>
      <c r="H245" s="7">
        <f t="shared" si="3"/>
        <v>100.17717165998044</v>
      </c>
    </row>
    <row r="246" spans="1:8" x14ac:dyDescent="0.2">
      <c r="A246" s="8">
        <v>40542</v>
      </c>
      <c r="B246" s="4">
        <v>0.1</v>
      </c>
      <c r="C246" s="4">
        <v>0.11387799999999999</v>
      </c>
      <c r="D246" s="4">
        <v>0.1</v>
      </c>
      <c r="E246" s="4">
        <v>0.11387799999999999</v>
      </c>
      <c r="F246" s="4">
        <v>17150.001698759999</v>
      </c>
      <c r="G246" s="4">
        <v>116350.07937000001</v>
      </c>
      <c r="H246" s="7">
        <f t="shared" si="3"/>
        <v>100.17748420726687</v>
      </c>
    </row>
    <row r="247" spans="1:8" x14ac:dyDescent="0.2">
      <c r="A247" s="8">
        <v>40543</v>
      </c>
      <c r="B247" s="4">
        <v>0.15</v>
      </c>
      <c r="C247" s="4">
        <v>0.21907199999999999</v>
      </c>
      <c r="D247" s="4">
        <v>0.15</v>
      </c>
      <c r="E247" s="4">
        <v>0.16855300000000001</v>
      </c>
      <c r="F247" s="4">
        <v>11785.002507309999</v>
      </c>
      <c r="G247" s="4">
        <v>79898.322079999998</v>
      </c>
      <c r="H247" s="7">
        <f t="shared" si="3"/>
        <v>100.17794681591059</v>
      </c>
    </row>
    <row r="248" spans="1:8" x14ac:dyDescent="0.2">
      <c r="A248" s="8">
        <v>40548</v>
      </c>
      <c r="B248" s="4">
        <v>0.4</v>
      </c>
      <c r="C248" s="4">
        <v>0.4</v>
      </c>
      <c r="D248" s="4">
        <v>0.26304499999999997</v>
      </c>
      <c r="E248" s="4">
        <v>0.26304499999999997</v>
      </c>
      <c r="F248" s="4">
        <v>13070.009335159999</v>
      </c>
      <c r="G248" s="4">
        <v>88808.923869999999</v>
      </c>
      <c r="H248" s="7">
        <f t="shared" si="3"/>
        <v>100.17866876955496</v>
      </c>
    </row>
    <row r="249" spans="1:8" x14ac:dyDescent="0.2">
      <c r="A249" s="8">
        <v>40549</v>
      </c>
      <c r="B249" s="4">
        <v>0.3</v>
      </c>
      <c r="C249" s="4">
        <v>0.31501699999999999</v>
      </c>
      <c r="D249" s="4">
        <v>0.22777800000000001</v>
      </c>
      <c r="E249" s="4">
        <v>0.30600300000000002</v>
      </c>
      <c r="F249" s="4">
        <v>16900.009660659998</v>
      </c>
      <c r="G249" s="4">
        <v>114864.47129</v>
      </c>
      <c r="H249" s="7">
        <f t="shared" si="3"/>
        <v>100.17950863183385</v>
      </c>
    </row>
    <row r="250" spans="1:8" x14ac:dyDescent="0.2">
      <c r="A250" s="8">
        <v>40553</v>
      </c>
      <c r="B250" s="4">
        <v>0.4</v>
      </c>
      <c r="C250" s="4">
        <v>0.44626500000000002</v>
      </c>
      <c r="D250" s="4">
        <v>0.31645499999999999</v>
      </c>
      <c r="E250" s="4">
        <v>0.32966000000000001</v>
      </c>
      <c r="F250" s="4">
        <v>34407.012686739996</v>
      </c>
      <c r="G250" s="4">
        <v>233537.04392</v>
      </c>
      <c r="H250" s="7">
        <f t="shared" si="3"/>
        <v>100.18041343119866</v>
      </c>
    </row>
    <row r="251" spans="1:8" x14ac:dyDescent="0.2">
      <c r="A251" s="8">
        <v>40554</v>
      </c>
      <c r="B251" s="4">
        <v>0.35</v>
      </c>
      <c r="C251" s="4">
        <v>0.45273999999999998</v>
      </c>
      <c r="D251" s="4">
        <v>0.21882399999999999</v>
      </c>
      <c r="E251" s="4">
        <v>0.21882399999999999</v>
      </c>
      <c r="F251" s="4">
        <v>17750.004526889999</v>
      </c>
      <c r="G251" s="4">
        <v>120518.77055</v>
      </c>
      <c r="H251" s="7">
        <f t="shared" si="3"/>
        <v>100.18101403061753</v>
      </c>
    </row>
    <row r="252" spans="1:8" x14ac:dyDescent="0.2">
      <c r="A252" s="8">
        <v>40555</v>
      </c>
      <c r="B252" s="4">
        <v>0.25</v>
      </c>
      <c r="C252" s="4">
        <v>0.25</v>
      </c>
      <c r="D252" s="4">
        <v>0.20763400000000001</v>
      </c>
      <c r="E252" s="4">
        <v>0.20763400000000001</v>
      </c>
      <c r="F252" s="4">
        <v>12659.001634229999</v>
      </c>
      <c r="G252" s="4">
        <v>85887.791809999995</v>
      </c>
      <c r="H252" s="7">
        <f t="shared" si="3"/>
        <v>100.18158392060842</v>
      </c>
    </row>
    <row r="253" spans="1:8" x14ac:dyDescent="0.2">
      <c r="A253" s="8">
        <v>40556</v>
      </c>
      <c r="B253" s="4">
        <v>0.3</v>
      </c>
      <c r="C253" s="4">
        <v>0.3</v>
      </c>
      <c r="D253" s="4">
        <v>0.163636</v>
      </c>
      <c r="E253" s="4">
        <v>0.186666</v>
      </c>
      <c r="F253" s="4">
        <v>17457.007572720002</v>
      </c>
      <c r="G253" s="4">
        <v>118658.28968</v>
      </c>
      <c r="H253" s="7">
        <f t="shared" si="3"/>
        <v>100.1820962629521</v>
      </c>
    </row>
    <row r="254" spans="1:8" x14ac:dyDescent="0.2">
      <c r="A254" s="8">
        <v>40557</v>
      </c>
      <c r="B254" s="4">
        <v>0.15</v>
      </c>
      <c r="C254" s="4">
        <v>0.24133399999999999</v>
      </c>
      <c r="D254" s="4">
        <v>0.15</v>
      </c>
      <c r="E254" s="4">
        <v>0.24119199999999999</v>
      </c>
      <c r="F254" s="4">
        <v>43771.003251039998</v>
      </c>
      <c r="G254" s="4">
        <v>297620.20297000004</v>
      </c>
      <c r="H254" s="7">
        <f t="shared" si="3"/>
        <v>100.18275826624421</v>
      </c>
    </row>
    <row r="255" spans="1:8" x14ac:dyDescent="0.2">
      <c r="A255" s="8">
        <v>40560</v>
      </c>
      <c r="B255" s="4">
        <v>0.3</v>
      </c>
      <c r="C255" s="4">
        <v>0.40390700000000002</v>
      </c>
      <c r="D255" s="4">
        <v>0.24074699999999999</v>
      </c>
      <c r="E255" s="4">
        <v>0.285522</v>
      </c>
      <c r="F255" s="4">
        <v>26201.007325999999</v>
      </c>
      <c r="G255" s="4">
        <v>178250.27088999999</v>
      </c>
      <c r="H255" s="7">
        <f t="shared" si="3"/>
        <v>100.1835419479293</v>
      </c>
    </row>
    <row r="256" spans="1:8" x14ac:dyDescent="0.2">
      <c r="A256" s="8">
        <v>40561</v>
      </c>
      <c r="B256" s="4">
        <v>0.35</v>
      </c>
      <c r="C256" s="4">
        <v>0.39464500000000002</v>
      </c>
      <c r="D256" s="4">
        <v>0.30294399999999999</v>
      </c>
      <c r="E256" s="4">
        <v>0.39464500000000002</v>
      </c>
      <c r="F256" s="4">
        <v>36903.011231699995</v>
      </c>
      <c r="G256" s="4">
        <v>251040.89277000001</v>
      </c>
      <c r="H256" s="7">
        <f t="shared" si="3"/>
        <v>100.18462515159811</v>
      </c>
    </row>
    <row r="257" spans="1:8" x14ac:dyDescent="0.2">
      <c r="A257" s="8">
        <v>40562</v>
      </c>
      <c r="B257" s="4">
        <v>0.4</v>
      </c>
      <c r="C257" s="4">
        <v>0.4</v>
      </c>
      <c r="D257" s="4">
        <v>0.30678</v>
      </c>
      <c r="E257" s="4">
        <v>0.31089800000000001</v>
      </c>
      <c r="F257" s="4">
        <v>14801.009434600001</v>
      </c>
      <c r="G257" s="4">
        <v>100714.54431999999</v>
      </c>
      <c r="H257" s="7">
        <f t="shared" si="3"/>
        <v>100.18547849953208</v>
      </c>
    </row>
    <row r="258" spans="1:8" x14ac:dyDescent="0.2">
      <c r="A258" s="8">
        <v>40563</v>
      </c>
      <c r="B258" s="4">
        <v>0.4</v>
      </c>
      <c r="C258" s="4">
        <v>0.4</v>
      </c>
      <c r="D258" s="4">
        <v>0.224606</v>
      </c>
      <c r="E258" s="4">
        <v>0.224606</v>
      </c>
      <c r="F258" s="4">
        <v>6987.0062039100003</v>
      </c>
      <c r="G258" s="4">
        <v>47566.248229999997</v>
      </c>
      <c r="H258" s="7">
        <f t="shared" si="3"/>
        <v>100.18609499979465</v>
      </c>
    </row>
    <row r="259" spans="1:8" x14ac:dyDescent="0.2">
      <c r="A259" s="8">
        <v>40564</v>
      </c>
      <c r="B259" s="4">
        <v>0.2999</v>
      </c>
      <c r="C259" s="4">
        <v>0.2999</v>
      </c>
      <c r="D259" s="4">
        <v>0.101618</v>
      </c>
      <c r="E259" s="4">
        <v>0.101618</v>
      </c>
      <c r="F259" s="4">
        <v>10006.006667629999</v>
      </c>
      <c r="G259" s="4">
        <v>68063.442410000003</v>
      </c>
      <c r="H259" s="7">
        <f t="shared" si="3"/>
        <v>100.18637392337277</v>
      </c>
    </row>
    <row r="260" spans="1:8" x14ac:dyDescent="0.2">
      <c r="A260" s="8">
        <v>40567</v>
      </c>
      <c r="B260" s="4">
        <v>0.35</v>
      </c>
      <c r="C260" s="4">
        <v>0.35</v>
      </c>
      <c r="D260" s="4">
        <v>0.173261</v>
      </c>
      <c r="E260" s="4">
        <v>0.22986400000000001</v>
      </c>
      <c r="F260" s="4">
        <v>36450.020042969998</v>
      </c>
      <c r="G260" s="4">
        <v>248195.69686000003</v>
      </c>
      <c r="H260" s="7">
        <f t="shared" si="3"/>
        <v>100.18700486147291</v>
      </c>
    </row>
    <row r="261" spans="1:8" x14ac:dyDescent="0.2">
      <c r="A261" s="8">
        <v>40568</v>
      </c>
      <c r="B261" s="4">
        <v>0.35</v>
      </c>
      <c r="C261" s="4">
        <v>0.35</v>
      </c>
      <c r="D261" s="4">
        <v>0.18046000000000001</v>
      </c>
      <c r="E261" s="4">
        <v>0.18046000000000001</v>
      </c>
      <c r="F261" s="4">
        <v>40546.01711855</v>
      </c>
      <c r="G261" s="4">
        <v>276180.21331999998</v>
      </c>
      <c r="H261" s="7">
        <f t="shared" ref="H261:H324" si="4">H260*(1+E261/100/365)</f>
        <v>100.18750019700435</v>
      </c>
    </row>
    <row r="262" spans="1:8" x14ac:dyDescent="0.2">
      <c r="A262" s="8">
        <v>40569</v>
      </c>
      <c r="B262" s="4">
        <v>0.2</v>
      </c>
      <c r="C262" s="4">
        <v>0.20510900000000001</v>
      </c>
      <c r="D262" s="4">
        <v>0.18704399999999999</v>
      </c>
      <c r="E262" s="4">
        <v>0.203788</v>
      </c>
      <c r="F262" s="4">
        <v>65485.01015337</v>
      </c>
      <c r="G262" s="4">
        <v>446083.17544999998</v>
      </c>
      <c r="H262" s="7">
        <f t="shared" si="4"/>
        <v>100.18805956714928</v>
      </c>
    </row>
    <row r="263" spans="1:8" x14ac:dyDescent="0.2">
      <c r="A263" s="8">
        <v>40570</v>
      </c>
      <c r="B263" s="4">
        <v>0.2</v>
      </c>
      <c r="C263" s="4">
        <v>0.29196699999999998</v>
      </c>
      <c r="D263" s="4">
        <v>0.18725900000000001</v>
      </c>
      <c r="E263" s="4">
        <v>0.28327400000000003</v>
      </c>
      <c r="F263" s="4">
        <v>37124.004305980001</v>
      </c>
      <c r="G263" s="4">
        <v>252922.77081000002</v>
      </c>
      <c r="H263" s="7">
        <f t="shared" si="4"/>
        <v>100.18883711981738</v>
      </c>
    </row>
    <row r="264" spans="1:8" x14ac:dyDescent="0.2">
      <c r="A264" s="8">
        <v>40571</v>
      </c>
      <c r="B264" s="4">
        <v>0.4</v>
      </c>
      <c r="C264" s="4">
        <v>0.4</v>
      </c>
      <c r="D264" s="4">
        <v>0.17858199999999999</v>
      </c>
      <c r="E264" s="4">
        <v>0.17858199999999999</v>
      </c>
      <c r="F264" s="4">
        <v>25444.00604204</v>
      </c>
      <c r="G264" s="4">
        <v>173288.87856000001</v>
      </c>
      <c r="H264" s="7">
        <f t="shared" si="4"/>
        <v>100.18932730948616</v>
      </c>
    </row>
    <row r="265" spans="1:8" x14ac:dyDescent="0.2">
      <c r="A265" s="8">
        <v>40574</v>
      </c>
      <c r="B265" s="4">
        <v>0.1</v>
      </c>
      <c r="C265" s="4">
        <v>0.211616</v>
      </c>
      <c r="D265" s="4">
        <v>0.1</v>
      </c>
      <c r="E265" s="4">
        <v>0.211616</v>
      </c>
      <c r="F265" s="4">
        <v>27172.009592619997</v>
      </c>
      <c r="G265" s="4">
        <v>185007.21455999999</v>
      </c>
      <c r="H265" s="7">
        <f t="shared" si="4"/>
        <v>100.18990817701184</v>
      </c>
    </row>
    <row r="266" spans="1:8" x14ac:dyDescent="0.2">
      <c r="A266" s="8">
        <v>40575</v>
      </c>
      <c r="B266" s="4">
        <v>0.5</v>
      </c>
      <c r="C266" s="4">
        <v>0.5</v>
      </c>
      <c r="D266" s="4">
        <v>0.22891700000000001</v>
      </c>
      <c r="E266" s="4">
        <v>0.23846500000000001</v>
      </c>
      <c r="F266" s="4">
        <v>26996.005304459999</v>
      </c>
      <c r="G266" s="4">
        <v>183696.27999000001</v>
      </c>
      <c r="H266" s="7">
        <f t="shared" si="4"/>
        <v>100.19056274650373</v>
      </c>
    </row>
    <row r="267" spans="1:8" x14ac:dyDescent="0.2">
      <c r="A267" s="8">
        <v>40576</v>
      </c>
      <c r="B267" s="4">
        <v>0.2</v>
      </c>
      <c r="C267" s="4">
        <v>0.202373</v>
      </c>
      <c r="D267" s="4">
        <v>0.19314000000000001</v>
      </c>
      <c r="E267" s="4">
        <v>0.19314000000000001</v>
      </c>
      <c r="F267" s="4">
        <v>22419.006025119998</v>
      </c>
      <c r="G267" s="4">
        <v>152655.63140000001</v>
      </c>
      <c r="H267" s="7">
        <f t="shared" si="4"/>
        <v>100.19109290555275</v>
      </c>
    </row>
    <row r="268" spans="1:8" x14ac:dyDescent="0.2">
      <c r="A268" s="8">
        <v>40577</v>
      </c>
      <c r="B268" s="4">
        <v>0.16</v>
      </c>
      <c r="C268" s="4">
        <v>0.19083600000000001</v>
      </c>
      <c r="D268" s="4">
        <v>0.16</v>
      </c>
      <c r="E268" s="4">
        <v>0.17979800000000001</v>
      </c>
      <c r="F268" s="4">
        <v>21149.009358560001</v>
      </c>
      <c r="G268" s="4">
        <v>144115.90703</v>
      </c>
      <c r="H268" s="7">
        <f t="shared" si="4"/>
        <v>100.19158644413145</v>
      </c>
    </row>
    <row r="269" spans="1:8" x14ac:dyDescent="0.2">
      <c r="A269" s="8">
        <v>40578</v>
      </c>
      <c r="B269" s="4">
        <v>0.4</v>
      </c>
      <c r="C269" s="4">
        <v>0.4</v>
      </c>
      <c r="D269" s="4">
        <v>0.18464700000000001</v>
      </c>
      <c r="E269" s="4">
        <v>0.18632699999999999</v>
      </c>
      <c r="F269" s="4">
        <v>44135.00762661</v>
      </c>
      <c r="G269" s="4">
        <v>300585.76325999998</v>
      </c>
      <c r="H269" s="7">
        <f t="shared" si="4"/>
        <v>100.19209790708288</v>
      </c>
    </row>
    <row r="270" spans="1:8" x14ac:dyDescent="0.2">
      <c r="A270" s="8">
        <v>40581</v>
      </c>
      <c r="B270" s="4">
        <v>0.2</v>
      </c>
      <c r="C270" s="4">
        <v>0.2</v>
      </c>
      <c r="D270" s="4">
        <v>0.16921</v>
      </c>
      <c r="E270" s="4">
        <v>0.16921</v>
      </c>
      <c r="F270" s="4">
        <v>36494.012663820002</v>
      </c>
      <c r="G270" s="4">
        <v>248715.41381</v>
      </c>
      <c r="H270" s="7">
        <f t="shared" si="4"/>
        <v>100.19256238666881</v>
      </c>
    </row>
    <row r="271" spans="1:8" x14ac:dyDescent="0.2">
      <c r="A271" s="8">
        <v>40582</v>
      </c>
      <c r="B271" s="4">
        <v>0.13</v>
      </c>
      <c r="C271" s="4">
        <v>0.13</v>
      </c>
      <c r="D271" s="4">
        <v>0.106987</v>
      </c>
      <c r="E271" s="4">
        <v>0.11085399999999999</v>
      </c>
      <c r="F271" s="4">
        <v>20423.009247360002</v>
      </c>
      <c r="G271" s="4">
        <v>139263.61574000001</v>
      </c>
      <c r="H271" s="7">
        <f t="shared" si="4"/>
        <v>100.19286668108828</v>
      </c>
    </row>
    <row r="272" spans="1:8" x14ac:dyDescent="0.2">
      <c r="A272" s="8">
        <v>40583</v>
      </c>
      <c r="B272" s="4">
        <v>0.13</v>
      </c>
      <c r="C272" s="4">
        <v>0.13</v>
      </c>
      <c r="D272" s="4">
        <v>8.4780999999999995E-2</v>
      </c>
      <c r="E272" s="4">
        <v>9.7968E-2</v>
      </c>
      <c r="F272" s="4">
        <v>22487.005695069998</v>
      </c>
      <c r="G272" s="4">
        <v>153526.35828000001</v>
      </c>
      <c r="H272" s="7">
        <f t="shared" si="4"/>
        <v>100.19313560423245</v>
      </c>
    </row>
    <row r="273" spans="1:8" x14ac:dyDescent="0.2">
      <c r="A273" s="8">
        <v>40584</v>
      </c>
      <c r="B273" s="4">
        <v>0.2</v>
      </c>
      <c r="C273" s="4">
        <v>0.238152</v>
      </c>
      <c r="D273" s="4">
        <v>7.2292999999999996E-2</v>
      </c>
      <c r="E273" s="4">
        <v>0.15474599999999999</v>
      </c>
      <c r="F273" s="4">
        <v>40603.006128379995</v>
      </c>
      <c r="G273" s="4">
        <v>277323.99518000003</v>
      </c>
      <c r="H273" s="7">
        <f t="shared" si="4"/>
        <v>100.19356038469716</v>
      </c>
    </row>
    <row r="274" spans="1:8" x14ac:dyDescent="0.2">
      <c r="A274" s="8">
        <v>40585</v>
      </c>
      <c r="B274" s="4">
        <v>0.09</v>
      </c>
      <c r="C274" s="4">
        <v>0.108922</v>
      </c>
      <c r="D274" s="4">
        <v>8.2550999999999999E-2</v>
      </c>
      <c r="E274" s="4">
        <v>0.10866000000000001</v>
      </c>
      <c r="F274" s="4">
        <v>30527.006572890001</v>
      </c>
      <c r="G274" s="4">
        <v>208475.08415000001</v>
      </c>
      <c r="H274" s="7">
        <f t="shared" si="4"/>
        <v>100.19385865955392</v>
      </c>
    </row>
    <row r="275" spans="1:8" x14ac:dyDescent="0.2">
      <c r="A275" s="8">
        <v>40588</v>
      </c>
      <c r="B275" s="4">
        <v>0.1</v>
      </c>
      <c r="C275" s="4">
        <v>0.10828599999999999</v>
      </c>
      <c r="D275" s="4">
        <v>9.9038000000000001E-2</v>
      </c>
      <c r="E275" s="4">
        <v>9.9038000000000001E-2</v>
      </c>
      <c r="F275" s="4">
        <v>21471.00419073</v>
      </c>
      <c r="G275" s="4">
        <v>146579.76647999999</v>
      </c>
      <c r="H275" s="7">
        <f t="shared" si="4"/>
        <v>100.19413052255047</v>
      </c>
    </row>
    <row r="276" spans="1:8" x14ac:dyDescent="0.2">
      <c r="A276" s="8">
        <v>40589</v>
      </c>
      <c r="B276" s="4">
        <v>0.1</v>
      </c>
      <c r="C276" s="4">
        <v>0.1</v>
      </c>
      <c r="D276" s="4">
        <v>8.0785999999999997E-2</v>
      </c>
      <c r="E276" s="4">
        <v>9.8737000000000005E-2</v>
      </c>
      <c r="F276" s="4">
        <v>20301.01003686</v>
      </c>
      <c r="G276" s="4">
        <v>138715.47685000001</v>
      </c>
      <c r="H276" s="7">
        <f t="shared" si="4"/>
        <v>100.19440156002622</v>
      </c>
    </row>
    <row r="277" spans="1:8" x14ac:dyDescent="0.2">
      <c r="A277" s="8">
        <v>40590</v>
      </c>
      <c r="B277" s="4">
        <v>0.1</v>
      </c>
      <c r="C277" s="4">
        <v>0.192164</v>
      </c>
      <c r="D277" s="4">
        <v>8.0826999999999996E-2</v>
      </c>
      <c r="E277" s="4">
        <v>0.192164</v>
      </c>
      <c r="F277" s="4">
        <v>27381.006697299999</v>
      </c>
      <c r="G277" s="4">
        <v>187079.84899</v>
      </c>
      <c r="H277" s="7">
        <f t="shared" si="4"/>
        <v>100.1949290602175</v>
      </c>
    </row>
    <row r="278" spans="1:8" x14ac:dyDescent="0.2">
      <c r="A278" s="8">
        <v>40591</v>
      </c>
      <c r="B278" s="4">
        <v>0.2</v>
      </c>
      <c r="C278" s="4">
        <v>0.32911499999999999</v>
      </c>
      <c r="D278" s="4">
        <v>0.174627</v>
      </c>
      <c r="E278" s="4">
        <v>0.32911499999999999</v>
      </c>
      <c r="F278" s="4">
        <v>25060.01529223</v>
      </c>
      <c r="G278" s="4">
        <v>171291.97053999998</v>
      </c>
      <c r="H278" s="7">
        <f t="shared" si="4"/>
        <v>100.19583250279497</v>
      </c>
    </row>
    <row r="279" spans="1:8" x14ac:dyDescent="0.2">
      <c r="A279" s="8">
        <v>40592</v>
      </c>
      <c r="B279" s="4">
        <v>0.25</v>
      </c>
      <c r="C279" s="4">
        <v>0.27568799999999999</v>
      </c>
      <c r="D279" s="4">
        <v>0.23602899999999999</v>
      </c>
      <c r="E279" s="4">
        <v>0.24238000000000001</v>
      </c>
      <c r="F279" s="4">
        <v>42760.013903220002</v>
      </c>
      <c r="G279" s="4">
        <v>292496.16181000002</v>
      </c>
      <c r="H279" s="7">
        <f t="shared" si="4"/>
        <v>100.19649785802463</v>
      </c>
    </row>
    <row r="280" spans="1:8" x14ac:dyDescent="0.2">
      <c r="A280" s="8">
        <v>40595</v>
      </c>
      <c r="B280" s="4">
        <v>0.2999</v>
      </c>
      <c r="C280" s="4">
        <v>0.2999</v>
      </c>
      <c r="D280" s="4">
        <v>0.17085900000000001</v>
      </c>
      <c r="E280" s="4">
        <v>0.17085900000000001</v>
      </c>
      <c r="F280" s="4">
        <v>17506.013206389998</v>
      </c>
      <c r="G280" s="4">
        <v>119772.94202</v>
      </c>
      <c r="H280" s="7">
        <f t="shared" si="4"/>
        <v>100.19696688469386</v>
      </c>
    </row>
    <row r="281" spans="1:8" x14ac:dyDescent="0.2">
      <c r="A281" s="8">
        <v>40596</v>
      </c>
      <c r="B281" s="4">
        <v>0.15</v>
      </c>
      <c r="C281" s="4">
        <v>0.15388399999999999</v>
      </c>
      <c r="D281" s="4">
        <v>9.9518999999999996E-2</v>
      </c>
      <c r="E281" s="4">
        <v>9.9518999999999996E-2</v>
      </c>
      <c r="F281" s="4">
        <v>22794.01341077</v>
      </c>
      <c r="G281" s="4">
        <v>155984.48922999998</v>
      </c>
      <c r="H281" s="7">
        <f t="shared" si="4"/>
        <v>100.19724007652803</v>
      </c>
    </row>
    <row r="282" spans="1:8" x14ac:dyDescent="0.2">
      <c r="A282" s="8">
        <v>40597</v>
      </c>
      <c r="B282" s="4">
        <v>0.14000000000000001</v>
      </c>
      <c r="C282" s="4">
        <v>0.14000000000000001</v>
      </c>
      <c r="D282" s="4">
        <v>0.12905900000000001</v>
      </c>
      <c r="E282" s="4">
        <v>0.12906100000000001</v>
      </c>
      <c r="F282" s="4">
        <v>40288.00599233</v>
      </c>
      <c r="G282" s="4">
        <v>275794.12643</v>
      </c>
      <c r="H282" s="7">
        <f t="shared" si="4"/>
        <v>100.19759436573356</v>
      </c>
    </row>
    <row r="283" spans="1:8" x14ac:dyDescent="0.2">
      <c r="A283" s="8">
        <v>40598</v>
      </c>
      <c r="B283" s="4">
        <v>0.15</v>
      </c>
      <c r="C283" s="4">
        <v>0.34301500000000001</v>
      </c>
      <c r="D283" s="4">
        <v>0.15</v>
      </c>
      <c r="E283" s="4">
        <v>0.34301500000000001</v>
      </c>
      <c r="F283" s="4">
        <v>39989.006496189999</v>
      </c>
      <c r="G283" s="4">
        <v>273859.78976999997</v>
      </c>
      <c r="H283" s="7">
        <f t="shared" si="4"/>
        <v>100.19853598978375</v>
      </c>
    </row>
    <row r="284" spans="1:8" x14ac:dyDescent="0.2">
      <c r="A284" s="8">
        <v>40599</v>
      </c>
      <c r="B284" s="4">
        <v>0.1</v>
      </c>
      <c r="C284" s="4">
        <v>0.13506499999999999</v>
      </c>
      <c r="D284" s="4">
        <v>9.2190999999999995E-2</v>
      </c>
      <c r="E284" s="4">
        <v>0.13506499999999999</v>
      </c>
      <c r="F284" s="4">
        <v>30529.005295790001</v>
      </c>
      <c r="G284" s="4">
        <v>209102.77600000001</v>
      </c>
      <c r="H284" s="7">
        <f t="shared" si="4"/>
        <v>100.19890676554441</v>
      </c>
    </row>
    <row r="285" spans="1:8" x14ac:dyDescent="0.2">
      <c r="A285" s="8">
        <v>40602</v>
      </c>
      <c r="B285" s="4">
        <v>0.5</v>
      </c>
      <c r="C285" s="4">
        <v>0.5</v>
      </c>
      <c r="D285" s="4">
        <v>0.15216099999999999</v>
      </c>
      <c r="E285" s="4">
        <v>0.167993</v>
      </c>
      <c r="F285" s="4">
        <v>35407.012428099995</v>
      </c>
      <c r="G285" s="4">
        <v>242480.56721000001</v>
      </c>
      <c r="H285" s="7">
        <f t="shared" si="4"/>
        <v>100.19936793581685</v>
      </c>
    </row>
    <row r="286" spans="1:8" x14ac:dyDescent="0.2">
      <c r="A286" s="8">
        <v>40603</v>
      </c>
      <c r="B286" s="4">
        <v>0.15</v>
      </c>
      <c r="C286" s="4">
        <v>0.164689</v>
      </c>
      <c r="D286" s="4">
        <v>0.13300400000000001</v>
      </c>
      <c r="E286" s="4">
        <v>0.164689</v>
      </c>
      <c r="F286" s="4">
        <v>39168.008884529998</v>
      </c>
      <c r="G286" s="4">
        <v>268457.90876999998</v>
      </c>
      <c r="H286" s="7">
        <f t="shared" si="4"/>
        <v>100.19982003811016</v>
      </c>
    </row>
    <row r="287" spans="1:8" x14ac:dyDescent="0.2">
      <c r="A287" s="8">
        <v>40604</v>
      </c>
      <c r="B287" s="4">
        <v>0.15</v>
      </c>
      <c r="C287" s="4">
        <v>0.179845</v>
      </c>
      <c r="D287" s="4">
        <v>0.13661400000000001</v>
      </c>
      <c r="E287" s="4">
        <v>0.179845</v>
      </c>
      <c r="F287" s="4">
        <v>30955.008330650002</v>
      </c>
      <c r="G287" s="4">
        <v>212267.76611000003</v>
      </c>
      <c r="H287" s="7">
        <f t="shared" si="4"/>
        <v>100.2003137487029</v>
      </c>
    </row>
    <row r="288" spans="1:8" x14ac:dyDescent="0.2">
      <c r="A288" s="8">
        <v>40605</v>
      </c>
      <c r="B288" s="4">
        <v>0.12</v>
      </c>
      <c r="C288" s="4">
        <v>0.19938700000000001</v>
      </c>
      <c r="D288" s="4">
        <v>0.12</v>
      </c>
      <c r="E288" s="4">
        <v>0.13975399999999999</v>
      </c>
      <c r="F288" s="4">
        <v>10135.00666477</v>
      </c>
      <c r="G288" s="4">
        <v>69517.845319999993</v>
      </c>
      <c r="H288" s="7">
        <f t="shared" si="4"/>
        <v>100.20069740335077</v>
      </c>
    </row>
    <row r="289" spans="1:8" x14ac:dyDescent="0.2">
      <c r="A289" s="8">
        <v>40606</v>
      </c>
      <c r="B289" s="4">
        <v>0.15</v>
      </c>
      <c r="C289" s="4">
        <v>0.15</v>
      </c>
      <c r="D289" s="4">
        <v>9.8964999999999997E-2</v>
      </c>
      <c r="E289" s="4">
        <v>9.8972000000000004E-2</v>
      </c>
      <c r="F289" s="4">
        <v>15124.003557579999</v>
      </c>
      <c r="G289" s="4">
        <v>103816.60874</v>
      </c>
      <c r="H289" s="7">
        <f t="shared" si="4"/>
        <v>100.20096910371855</v>
      </c>
    </row>
    <row r="290" spans="1:8" x14ac:dyDescent="0.2">
      <c r="A290" s="8">
        <v>40607</v>
      </c>
      <c r="B290" s="4">
        <v>0.15</v>
      </c>
      <c r="C290" s="4">
        <v>0.15</v>
      </c>
      <c r="D290" s="4">
        <v>7.0000000000000007E-2</v>
      </c>
      <c r="E290" s="4">
        <v>0.119437</v>
      </c>
      <c r="F290" s="4">
        <v>11700.00473194</v>
      </c>
      <c r="G290" s="4">
        <v>80368.214950000009</v>
      </c>
      <c r="H290" s="7">
        <f t="shared" si="4"/>
        <v>100.20129698599654</v>
      </c>
    </row>
    <row r="291" spans="1:8" x14ac:dyDescent="0.2">
      <c r="A291" s="8">
        <v>40611</v>
      </c>
      <c r="B291" s="4">
        <v>0.15</v>
      </c>
      <c r="C291" s="4">
        <v>0.202818</v>
      </c>
      <c r="D291" s="4">
        <v>0.15</v>
      </c>
      <c r="E291" s="4">
        <v>0.202818</v>
      </c>
      <c r="F291" s="4">
        <v>31211.01220375</v>
      </c>
      <c r="G291" s="4">
        <v>214214.22245</v>
      </c>
      <c r="H291" s="7">
        <f t="shared" si="4"/>
        <v>100.20185377028838</v>
      </c>
    </row>
    <row r="292" spans="1:8" x14ac:dyDescent="0.2">
      <c r="A292" s="8">
        <v>40612</v>
      </c>
      <c r="B292" s="4">
        <v>0.15</v>
      </c>
      <c r="C292" s="4">
        <v>0.196575</v>
      </c>
      <c r="D292" s="4">
        <v>0.15</v>
      </c>
      <c r="E292" s="4">
        <v>0.193075</v>
      </c>
      <c r="F292" s="4">
        <v>26709.00659891</v>
      </c>
      <c r="G292" s="4">
        <v>183503.99587000001</v>
      </c>
      <c r="H292" s="7">
        <f t="shared" si="4"/>
        <v>100.20238381064226</v>
      </c>
    </row>
    <row r="293" spans="1:8" x14ac:dyDescent="0.2">
      <c r="A293" s="8">
        <v>40613</v>
      </c>
      <c r="B293" s="4">
        <v>0.5</v>
      </c>
      <c r="C293" s="4">
        <v>0.5</v>
      </c>
      <c r="D293" s="4">
        <v>0.129691</v>
      </c>
      <c r="E293" s="4">
        <v>0.15234700000000001</v>
      </c>
      <c r="F293" s="4">
        <v>18740.001425439998</v>
      </c>
      <c r="G293" s="4">
        <v>128655.78351000001</v>
      </c>
      <c r="H293" s="7">
        <f t="shared" si="4"/>
        <v>100.20280204441119</v>
      </c>
    </row>
    <row r="294" spans="1:8" x14ac:dyDescent="0.2">
      <c r="A294" s="8">
        <v>40616</v>
      </c>
      <c r="B294" s="4">
        <v>0.2</v>
      </c>
      <c r="C294" s="4">
        <v>0.2</v>
      </c>
      <c r="D294" s="4">
        <v>0.120003</v>
      </c>
      <c r="E294" s="4">
        <v>0.18753500000000001</v>
      </c>
      <c r="F294" s="4">
        <v>29061.007496939998</v>
      </c>
      <c r="G294" s="4">
        <v>199252.70825999998</v>
      </c>
      <c r="H294" s="7">
        <f t="shared" si="4"/>
        <v>100.20331688091753</v>
      </c>
    </row>
    <row r="295" spans="1:8" x14ac:dyDescent="0.2">
      <c r="A295" s="8">
        <v>40617</v>
      </c>
      <c r="B295" s="4">
        <v>0.15</v>
      </c>
      <c r="C295" s="4">
        <v>0.21381600000000001</v>
      </c>
      <c r="D295" s="4">
        <v>0.14727000000000001</v>
      </c>
      <c r="E295" s="4">
        <v>0.21381600000000001</v>
      </c>
      <c r="F295" s="4">
        <v>24578.00852693</v>
      </c>
      <c r="G295" s="4">
        <v>168342.52415000001</v>
      </c>
      <c r="H295" s="7">
        <f t="shared" si="4"/>
        <v>100.20390386920252</v>
      </c>
    </row>
    <row r="296" spans="1:8" x14ac:dyDescent="0.2">
      <c r="A296" s="8">
        <v>40618</v>
      </c>
      <c r="B296" s="4">
        <v>0.2</v>
      </c>
      <c r="C296" s="4">
        <v>0.21951899999999999</v>
      </c>
      <c r="D296" s="4">
        <v>0.13825999999999999</v>
      </c>
      <c r="E296" s="4">
        <v>0.21951899999999999</v>
      </c>
      <c r="F296" s="4">
        <v>20354.012242369998</v>
      </c>
      <c r="G296" s="4">
        <v>139736.45640999998</v>
      </c>
      <c r="H296" s="7">
        <f t="shared" si="4"/>
        <v>100.20450651744288</v>
      </c>
    </row>
    <row r="297" spans="1:8" x14ac:dyDescent="0.2">
      <c r="A297" s="8">
        <v>40619</v>
      </c>
      <c r="B297" s="4">
        <v>0.15</v>
      </c>
      <c r="C297" s="4">
        <v>0.275758</v>
      </c>
      <c r="D297" s="4">
        <v>0.15</v>
      </c>
      <c r="E297" s="4">
        <v>0.275758</v>
      </c>
      <c r="F297" s="4">
        <v>23001.009830419996</v>
      </c>
      <c r="G297" s="4">
        <v>157768.08991000001</v>
      </c>
      <c r="H297" s="7">
        <f t="shared" si="4"/>
        <v>100.20526356386229</v>
      </c>
    </row>
    <row r="298" spans="1:8" x14ac:dyDescent="0.2">
      <c r="A298" s="8">
        <v>40620</v>
      </c>
      <c r="B298" s="4">
        <v>0.4</v>
      </c>
      <c r="C298" s="4">
        <v>0.4</v>
      </c>
      <c r="D298" s="4">
        <v>0.25797799999999999</v>
      </c>
      <c r="E298" s="4">
        <v>0.33277400000000001</v>
      </c>
      <c r="F298" s="4">
        <v>13232.011536059999</v>
      </c>
      <c r="G298" s="4">
        <v>90742.089829999997</v>
      </c>
      <c r="H298" s="7">
        <f t="shared" si="4"/>
        <v>100.20617714485893</v>
      </c>
    </row>
    <row r="299" spans="1:8" x14ac:dyDescent="0.2">
      <c r="A299" s="8">
        <v>40626</v>
      </c>
      <c r="B299" s="4">
        <v>0.1</v>
      </c>
      <c r="C299" s="4">
        <v>0.18327199999999999</v>
      </c>
      <c r="D299" s="4">
        <v>0.1</v>
      </c>
      <c r="E299" s="4">
        <v>0.121474</v>
      </c>
      <c r="F299" s="4">
        <v>20594.008421169998</v>
      </c>
      <c r="G299" s="4">
        <v>140987.25552999999</v>
      </c>
      <c r="H299" s="7">
        <f t="shared" si="4"/>
        <v>100.2065106365072</v>
      </c>
    </row>
    <row r="300" spans="1:8" x14ac:dyDescent="0.2">
      <c r="A300" s="8">
        <v>40627</v>
      </c>
      <c r="B300" s="4">
        <v>0.1</v>
      </c>
      <c r="C300" s="4">
        <v>0.1</v>
      </c>
      <c r="D300" s="4">
        <v>8.4310999999999997E-2</v>
      </c>
      <c r="E300" s="4">
        <v>8.4310999999999997E-2</v>
      </c>
      <c r="F300" s="4">
        <v>16359.00416939</v>
      </c>
      <c r="G300" s="4">
        <v>112340.36654</v>
      </c>
      <c r="H300" s="7">
        <f t="shared" si="4"/>
        <v>100.20674210256524</v>
      </c>
    </row>
    <row r="301" spans="1:8" x14ac:dyDescent="0.2">
      <c r="A301" s="8">
        <v>40630</v>
      </c>
      <c r="B301" s="4">
        <v>0.2</v>
      </c>
      <c r="C301" s="4">
        <v>0.2</v>
      </c>
      <c r="D301" s="4">
        <v>6.8032999999999996E-2</v>
      </c>
      <c r="E301" s="4">
        <v>6.8032999999999996E-2</v>
      </c>
      <c r="F301" s="4">
        <v>22948.009112619999</v>
      </c>
      <c r="G301" s="4">
        <v>157642.43393999999</v>
      </c>
      <c r="H301" s="7">
        <f t="shared" si="4"/>
        <v>100.20692887969636</v>
      </c>
    </row>
    <row r="302" spans="1:8" x14ac:dyDescent="0.2">
      <c r="A302" s="8">
        <v>40631</v>
      </c>
      <c r="B302" s="4">
        <v>0.15</v>
      </c>
      <c r="C302" s="4">
        <v>0.25302599999999997</v>
      </c>
      <c r="D302" s="4">
        <v>0.15</v>
      </c>
      <c r="E302" s="4">
        <v>0.25302599999999997</v>
      </c>
      <c r="F302" s="4">
        <v>11499.00815682</v>
      </c>
      <c r="G302" s="4">
        <v>78982.128980000009</v>
      </c>
      <c r="H302" s="7">
        <f t="shared" si="4"/>
        <v>100.20762353609051</v>
      </c>
    </row>
    <row r="303" spans="1:8" x14ac:dyDescent="0.2">
      <c r="A303" s="8">
        <v>40632</v>
      </c>
      <c r="B303" s="4">
        <v>0.5</v>
      </c>
      <c r="C303" s="4">
        <v>0.5</v>
      </c>
      <c r="D303" s="4">
        <v>0.129991</v>
      </c>
      <c r="E303" s="4">
        <v>0.129991</v>
      </c>
      <c r="F303" s="4">
        <v>31260.012651410001</v>
      </c>
      <c r="G303" s="4">
        <v>214550.53291000001</v>
      </c>
      <c r="H303" s="7">
        <f t="shared" si="4"/>
        <v>100.20798041524642</v>
      </c>
    </row>
    <row r="304" spans="1:8" x14ac:dyDescent="0.2">
      <c r="A304" s="8">
        <v>40633</v>
      </c>
      <c r="B304" s="4">
        <v>0.15</v>
      </c>
      <c r="C304" s="4">
        <v>0.15</v>
      </c>
      <c r="D304" s="4">
        <v>6.1772000000000001E-2</v>
      </c>
      <c r="E304" s="4">
        <v>6.1772000000000001E-2</v>
      </c>
      <c r="F304" s="4">
        <v>17275.007497340001</v>
      </c>
      <c r="G304" s="4">
        <v>118565.5971</v>
      </c>
      <c r="H304" s="7">
        <f t="shared" si="4"/>
        <v>100.20815000558524</v>
      </c>
    </row>
    <row r="305" spans="1:8" x14ac:dyDescent="0.2">
      <c r="A305" s="8">
        <v>40634</v>
      </c>
      <c r="B305" s="4">
        <v>0.1</v>
      </c>
      <c r="C305" s="4">
        <v>0.1</v>
      </c>
      <c r="D305" s="4">
        <v>5.8886000000000001E-2</v>
      </c>
      <c r="E305" s="4">
        <v>9.4973000000000002E-2</v>
      </c>
      <c r="F305" s="4">
        <v>34679.012410120005</v>
      </c>
      <c r="G305" s="4">
        <v>238049.23403999998</v>
      </c>
      <c r="H305" s="7">
        <f t="shared" si="4"/>
        <v>100.20841074719155</v>
      </c>
    </row>
    <row r="306" spans="1:8" x14ac:dyDescent="0.2">
      <c r="A306" s="8">
        <v>40637</v>
      </c>
      <c r="B306" s="4">
        <v>0.1</v>
      </c>
      <c r="C306" s="4">
        <v>0.18032400000000001</v>
      </c>
      <c r="D306" s="4">
        <v>8.8124999999999995E-2</v>
      </c>
      <c r="E306" s="4">
        <v>0.18032400000000001</v>
      </c>
      <c r="F306" s="4">
        <v>52250.010000169998</v>
      </c>
      <c r="G306" s="4">
        <v>358343.11774999998</v>
      </c>
      <c r="H306" s="7">
        <f t="shared" si="4"/>
        <v>100.20890581517673</v>
      </c>
    </row>
    <row r="307" spans="1:8" x14ac:dyDescent="0.2">
      <c r="A307" s="8">
        <v>40638</v>
      </c>
      <c r="B307" s="4">
        <v>0.35</v>
      </c>
      <c r="C307" s="4">
        <v>0.35</v>
      </c>
      <c r="D307" s="4">
        <v>0.19114800000000001</v>
      </c>
      <c r="E307" s="4">
        <v>0.311504</v>
      </c>
      <c r="F307" s="4">
        <v>61550.006268540004</v>
      </c>
      <c r="G307" s="4">
        <v>422675.49969000003</v>
      </c>
      <c r="H307" s="7">
        <f t="shared" si="4"/>
        <v>100.20976103366981</v>
      </c>
    </row>
    <row r="308" spans="1:8" x14ac:dyDescent="0.2">
      <c r="A308" s="8">
        <v>40639</v>
      </c>
      <c r="B308" s="4">
        <v>0.2001</v>
      </c>
      <c r="C308" s="4">
        <v>0.2001</v>
      </c>
      <c r="D308" s="4">
        <v>0.14450099999999999</v>
      </c>
      <c r="E308" s="4">
        <v>0.14454700000000001</v>
      </c>
      <c r="F308" s="4">
        <v>59600.005769039999</v>
      </c>
      <c r="G308" s="4">
        <v>409819.19665</v>
      </c>
      <c r="H308" s="7">
        <f t="shared" si="4"/>
        <v>100.2101578835418</v>
      </c>
    </row>
    <row r="309" spans="1:8" x14ac:dyDescent="0.2">
      <c r="A309" s="8">
        <v>40640</v>
      </c>
      <c r="B309" s="4">
        <v>0.1</v>
      </c>
      <c r="C309" s="4">
        <v>0.14823</v>
      </c>
      <c r="D309" s="4">
        <v>0.1</v>
      </c>
      <c r="E309" s="4">
        <v>0.14823</v>
      </c>
      <c r="F309" s="4">
        <v>70292.004515179986</v>
      </c>
      <c r="G309" s="4">
        <v>483305.86154000001</v>
      </c>
      <c r="H309" s="7">
        <f t="shared" si="4"/>
        <v>100.21056484660215</v>
      </c>
    </row>
    <row r="310" spans="1:8" x14ac:dyDescent="0.2">
      <c r="A310" s="8">
        <v>40641</v>
      </c>
      <c r="B310" s="4">
        <v>0.1</v>
      </c>
      <c r="C310" s="4">
        <v>0.1</v>
      </c>
      <c r="D310" s="4">
        <v>9.8461999999999994E-2</v>
      </c>
      <c r="E310" s="4">
        <v>9.8743999999999998E-2</v>
      </c>
      <c r="F310" s="4">
        <v>35937.006513400003</v>
      </c>
      <c r="G310" s="4">
        <v>247159.60464999999</v>
      </c>
      <c r="H310" s="7">
        <f t="shared" si="4"/>
        <v>100.21083594775325</v>
      </c>
    </row>
    <row r="311" spans="1:8" x14ac:dyDescent="0.2">
      <c r="A311" s="8">
        <v>40644</v>
      </c>
      <c r="B311" s="4">
        <v>0.1</v>
      </c>
      <c r="C311" s="4">
        <v>0.1</v>
      </c>
      <c r="D311" s="4">
        <v>8.3796999999999996E-2</v>
      </c>
      <c r="E311" s="4">
        <v>8.6626999999999996E-2</v>
      </c>
      <c r="F311" s="4">
        <v>32835.018428789997</v>
      </c>
      <c r="G311" s="4">
        <v>225825.43625</v>
      </c>
      <c r="H311" s="7">
        <f t="shared" si="4"/>
        <v>100.21107378238572</v>
      </c>
    </row>
    <row r="312" spans="1:8" x14ac:dyDescent="0.2">
      <c r="A312" s="8">
        <v>40645</v>
      </c>
      <c r="B312" s="4">
        <v>0.05</v>
      </c>
      <c r="C312" s="4">
        <v>7.8324000000000005E-2</v>
      </c>
      <c r="D312" s="4">
        <v>0.05</v>
      </c>
      <c r="E312" s="4">
        <v>7.8324000000000005E-2</v>
      </c>
      <c r="F312" s="4">
        <v>40834.015207559998</v>
      </c>
      <c r="G312" s="4">
        <v>146894.23421</v>
      </c>
      <c r="H312" s="7">
        <f t="shared" si="4"/>
        <v>100.21128882162252</v>
      </c>
    </row>
    <row r="313" spans="1:8" x14ac:dyDescent="0.2">
      <c r="A313" s="8">
        <v>40646</v>
      </c>
      <c r="B313" s="4">
        <v>0.05</v>
      </c>
      <c r="C313" s="4">
        <v>0.10852100000000001</v>
      </c>
      <c r="D313" s="4">
        <v>0.05</v>
      </c>
      <c r="E313" s="4">
        <v>0.10852100000000001</v>
      </c>
      <c r="F313" s="4">
        <v>52095.011180349997</v>
      </c>
      <c r="G313" s="4">
        <v>358336.84950000001</v>
      </c>
      <c r="H313" s="7">
        <f t="shared" si="4"/>
        <v>100.21158676763002</v>
      </c>
    </row>
    <row r="314" spans="1:8" x14ac:dyDescent="0.2">
      <c r="A314" s="8">
        <v>40647</v>
      </c>
      <c r="B314" s="4">
        <v>0.05</v>
      </c>
      <c r="C314" s="4">
        <v>0.134487</v>
      </c>
      <c r="D314" s="4">
        <v>0.05</v>
      </c>
      <c r="E314" s="4">
        <v>0.134487</v>
      </c>
      <c r="F314" s="4">
        <v>30199.010322830003</v>
      </c>
      <c r="G314" s="4">
        <v>207824.72177</v>
      </c>
      <c r="H314" s="7">
        <f t="shared" si="4"/>
        <v>100.21195600477165</v>
      </c>
    </row>
    <row r="315" spans="1:8" x14ac:dyDescent="0.2">
      <c r="A315" s="8">
        <v>40648</v>
      </c>
      <c r="B315" s="4">
        <v>0.15</v>
      </c>
      <c r="C315" s="4">
        <v>0.16564999999999999</v>
      </c>
      <c r="D315" s="4">
        <v>6.9478999999999999E-2</v>
      </c>
      <c r="E315" s="4">
        <v>0.16564999999999999</v>
      </c>
      <c r="F315" s="4">
        <v>28677.00359937</v>
      </c>
      <c r="G315" s="4">
        <v>197391.26924000002</v>
      </c>
      <c r="H315" s="7">
        <f t="shared" si="4"/>
        <v>100.21241080231994</v>
      </c>
    </row>
    <row r="316" spans="1:8" x14ac:dyDescent="0.2">
      <c r="A316" s="8">
        <v>40651</v>
      </c>
      <c r="B316" s="4">
        <v>0.1</v>
      </c>
      <c r="C316" s="4">
        <v>0.13429099999999999</v>
      </c>
      <c r="D316" s="4">
        <v>9.5533000000000007E-2</v>
      </c>
      <c r="E316" s="4">
        <v>0.13429099999999999</v>
      </c>
      <c r="F316" s="4">
        <v>29285.009452040002</v>
      </c>
      <c r="G316" s="4">
        <v>201548.58537000002</v>
      </c>
      <c r="H316" s="7">
        <f t="shared" si="4"/>
        <v>100.21277950437086</v>
      </c>
    </row>
    <row r="317" spans="1:8" x14ac:dyDescent="0.2">
      <c r="A317" s="8">
        <v>40652</v>
      </c>
      <c r="B317" s="4">
        <v>0.1</v>
      </c>
      <c r="C317" s="4">
        <v>0.117372</v>
      </c>
      <c r="D317" s="4">
        <v>9.7480999999999998E-2</v>
      </c>
      <c r="E317" s="4">
        <v>0.11557099999999999</v>
      </c>
      <c r="F317" s="4">
        <v>25115.007088819999</v>
      </c>
      <c r="G317" s="4">
        <v>172623.59677999999</v>
      </c>
      <c r="H317" s="7">
        <f t="shared" si="4"/>
        <v>100.21309681097745</v>
      </c>
    </row>
    <row r="318" spans="1:8" x14ac:dyDescent="0.2">
      <c r="A318" s="8">
        <v>40653</v>
      </c>
      <c r="B318" s="4">
        <v>0.1</v>
      </c>
      <c r="C318" s="4">
        <v>0.14200299999999999</v>
      </c>
      <c r="D318" s="4">
        <v>9.5117999999999994E-2</v>
      </c>
      <c r="E318" s="4">
        <v>0.101857</v>
      </c>
      <c r="F318" s="4">
        <v>9465.0070260800003</v>
      </c>
      <c r="G318" s="4">
        <v>65038.184759999996</v>
      </c>
      <c r="H318" s="7">
        <f t="shared" si="4"/>
        <v>100.21337646591996</v>
      </c>
    </row>
    <row r="319" spans="1:8" x14ac:dyDescent="0.2">
      <c r="A319" s="8">
        <v>40654</v>
      </c>
      <c r="B319" s="4">
        <v>0.1</v>
      </c>
      <c r="C319" s="4">
        <v>0.1</v>
      </c>
      <c r="D319" s="4">
        <v>9.2888999999999999E-2</v>
      </c>
      <c r="E319" s="4">
        <v>9.4759999999999997E-2</v>
      </c>
      <c r="F319" s="4">
        <v>8111.0016552099996</v>
      </c>
      <c r="G319" s="4">
        <v>55818.606119999997</v>
      </c>
      <c r="H319" s="7">
        <f t="shared" si="4"/>
        <v>100.2136366363187</v>
      </c>
    </row>
    <row r="320" spans="1:8" x14ac:dyDescent="0.2">
      <c r="A320" s="8">
        <v>40655</v>
      </c>
      <c r="B320" s="4">
        <v>0.12</v>
      </c>
      <c r="C320" s="4">
        <v>0.14879899999999999</v>
      </c>
      <c r="D320" s="4">
        <v>7.8914999999999999E-2</v>
      </c>
      <c r="E320" s="4">
        <v>8.1476000000000007E-2</v>
      </c>
      <c r="F320" s="4">
        <v>21616.005896840001</v>
      </c>
      <c r="G320" s="4">
        <v>148778.34605000002</v>
      </c>
      <c r="H320" s="7">
        <f t="shared" si="4"/>
        <v>100.21386033512032</v>
      </c>
    </row>
    <row r="321" spans="1:8" x14ac:dyDescent="0.2">
      <c r="A321" s="8">
        <v>40658</v>
      </c>
      <c r="B321" s="4">
        <v>0.1</v>
      </c>
      <c r="C321" s="4">
        <v>0.13975099999999999</v>
      </c>
      <c r="D321" s="4">
        <v>0.1</v>
      </c>
      <c r="E321" s="4">
        <v>0.13975099999999999</v>
      </c>
      <c r="F321" s="4">
        <v>13181.01262836</v>
      </c>
      <c r="G321" s="4">
        <v>90665.928120000011</v>
      </c>
      <c r="H321" s="7">
        <f t="shared" si="4"/>
        <v>100.21424403339965</v>
      </c>
    </row>
    <row r="322" spans="1:8" x14ac:dyDescent="0.2">
      <c r="A322" s="8">
        <v>40659</v>
      </c>
      <c r="B322" s="4">
        <v>0.5</v>
      </c>
      <c r="C322" s="4">
        <v>0.5</v>
      </c>
      <c r="D322" s="4">
        <v>9.4783000000000006E-2</v>
      </c>
      <c r="E322" s="4">
        <v>9.4783000000000006E-2</v>
      </c>
      <c r="F322" s="4">
        <v>15567.00572866</v>
      </c>
      <c r="G322" s="4">
        <v>107019.15118</v>
      </c>
      <c r="H322" s="7">
        <f t="shared" si="4"/>
        <v>100.21450426919944</v>
      </c>
    </row>
    <row r="323" spans="1:8" x14ac:dyDescent="0.2">
      <c r="A323" s="8">
        <v>40660</v>
      </c>
      <c r="B323" s="4">
        <v>0.15</v>
      </c>
      <c r="C323" s="4">
        <v>0.20543</v>
      </c>
      <c r="D323" s="4">
        <v>8.4694000000000005E-2</v>
      </c>
      <c r="E323" s="4">
        <v>0.20543</v>
      </c>
      <c r="F323" s="4">
        <v>61465.007592629998</v>
      </c>
      <c r="G323" s="4">
        <v>422759.52668000001</v>
      </c>
      <c r="H323" s="7">
        <f t="shared" si="4"/>
        <v>100.21506829839429</v>
      </c>
    </row>
    <row r="324" spans="1:8" x14ac:dyDescent="0.2">
      <c r="A324" s="8">
        <v>40661</v>
      </c>
      <c r="B324" s="4">
        <v>0.1</v>
      </c>
      <c r="C324" s="4">
        <v>0.135714</v>
      </c>
      <c r="D324" s="4">
        <v>8.3706000000000003E-2</v>
      </c>
      <c r="E324" s="4">
        <v>8.3706000000000003E-2</v>
      </c>
      <c r="F324" s="4">
        <v>41010.002659329999</v>
      </c>
      <c r="G324" s="4">
        <v>281720.15294999996</v>
      </c>
      <c r="H324" s="7">
        <f t="shared" si="4"/>
        <v>100.2152981231205</v>
      </c>
    </row>
    <row r="325" spans="1:8" x14ac:dyDescent="0.2">
      <c r="A325" s="8">
        <v>40662</v>
      </c>
      <c r="B325" s="4">
        <v>0.1</v>
      </c>
      <c r="C325" s="4">
        <v>0.1</v>
      </c>
      <c r="D325" s="4">
        <v>8.2040000000000002E-2</v>
      </c>
      <c r="E325" s="4">
        <v>8.3709000000000006E-2</v>
      </c>
      <c r="F325" s="4">
        <v>14202.00837272</v>
      </c>
      <c r="G325" s="4">
        <v>97581.478439999992</v>
      </c>
      <c r="H325" s="7">
        <f t="shared" ref="H325:H388" si="5">H324*(1+E325/100/365)</f>
        <v>100.21552795661066</v>
      </c>
    </row>
    <row r="326" spans="1:8" x14ac:dyDescent="0.2">
      <c r="A326" s="8">
        <v>40666</v>
      </c>
      <c r="B326" s="4">
        <v>7.0000000000000007E-2</v>
      </c>
      <c r="C326" s="4">
        <v>0.116783</v>
      </c>
      <c r="D326" s="4">
        <v>6.8182000000000006E-2</v>
      </c>
      <c r="E326" s="4">
        <v>0.10675800000000001</v>
      </c>
      <c r="F326" s="4">
        <v>6786.0057890400003</v>
      </c>
      <c r="G326" s="4">
        <v>46546.442069999997</v>
      </c>
      <c r="H326" s="7">
        <f t="shared" si="5"/>
        <v>100.21582107467459</v>
      </c>
    </row>
    <row r="327" spans="1:8" x14ac:dyDescent="0.2">
      <c r="A327" s="8">
        <v>40667</v>
      </c>
      <c r="B327" s="4">
        <v>7.0000000000000007E-2</v>
      </c>
      <c r="C327" s="4">
        <v>8.2714999999999997E-2</v>
      </c>
      <c r="D327" s="4">
        <v>7.0000000000000007E-2</v>
      </c>
      <c r="E327" s="4">
        <v>8.2714999999999997E-2</v>
      </c>
      <c r="F327" s="4">
        <v>7550.0016848300002</v>
      </c>
      <c r="G327" s="4">
        <v>51783.276330000001</v>
      </c>
      <c r="H327" s="7">
        <f t="shared" si="5"/>
        <v>100.21604818019897</v>
      </c>
    </row>
    <row r="328" spans="1:8" x14ac:dyDescent="0.2">
      <c r="A328" s="8">
        <v>40668</v>
      </c>
      <c r="B328" s="4">
        <v>7.0000000000000007E-2</v>
      </c>
      <c r="C328" s="4">
        <v>0.11590399999999999</v>
      </c>
      <c r="D328" s="4">
        <v>7.0000000000000007E-2</v>
      </c>
      <c r="E328" s="4">
        <v>0.115436</v>
      </c>
      <c r="F328" s="4">
        <v>59430.002234629996</v>
      </c>
      <c r="G328" s="4">
        <v>407864.95257999998</v>
      </c>
      <c r="H328" s="7">
        <f t="shared" si="5"/>
        <v>100.21636512649314</v>
      </c>
    </row>
    <row r="329" spans="1:8" x14ac:dyDescent="0.2">
      <c r="A329" s="8">
        <v>40669</v>
      </c>
      <c r="B329" s="4">
        <v>0.15</v>
      </c>
      <c r="C329" s="4">
        <v>0.15</v>
      </c>
      <c r="D329" s="4">
        <v>6.1003000000000002E-2</v>
      </c>
      <c r="E329" s="4">
        <v>6.1781999999999997E-2</v>
      </c>
      <c r="F329" s="4">
        <v>21130.004156949999</v>
      </c>
      <c r="G329" s="4">
        <v>145043.96041</v>
      </c>
      <c r="H329" s="7">
        <f t="shared" si="5"/>
        <v>100.21653475847862</v>
      </c>
    </row>
    <row r="330" spans="1:8" x14ac:dyDescent="0.2">
      <c r="A330" s="8">
        <v>40673</v>
      </c>
      <c r="B330" s="4">
        <v>0.1</v>
      </c>
      <c r="C330" s="4">
        <v>0.129856</v>
      </c>
      <c r="D330" s="4">
        <v>0.1</v>
      </c>
      <c r="E330" s="4">
        <v>0.129856</v>
      </c>
      <c r="F330" s="4">
        <v>43062.00418738</v>
      </c>
      <c r="G330" s="4">
        <v>295147.38991000003</v>
      </c>
      <c r="H330" s="7">
        <f t="shared" si="5"/>
        <v>100.21689129870704</v>
      </c>
    </row>
    <row r="331" spans="1:8" x14ac:dyDescent="0.2">
      <c r="A331" s="8">
        <v>40674</v>
      </c>
      <c r="B331" s="4">
        <v>0.13</v>
      </c>
      <c r="C331" s="4">
        <v>0.21498600000000001</v>
      </c>
      <c r="D331" s="4">
        <v>0.120494</v>
      </c>
      <c r="E331" s="4">
        <v>0.18686700000000001</v>
      </c>
      <c r="F331" s="4">
        <v>21478.002114049999</v>
      </c>
      <c r="G331" s="4">
        <v>147361.93558000002</v>
      </c>
      <c r="H331" s="7">
        <f t="shared" si="5"/>
        <v>100.21740437349679</v>
      </c>
    </row>
    <row r="332" spans="1:8" x14ac:dyDescent="0.2">
      <c r="A332" s="8">
        <v>40675</v>
      </c>
      <c r="B332" s="4">
        <v>0.19</v>
      </c>
      <c r="C332" s="4">
        <v>0.19967799999999999</v>
      </c>
      <c r="D332" s="4">
        <v>0.124844</v>
      </c>
      <c r="E332" s="4">
        <v>0.13600999999999999</v>
      </c>
      <c r="F332" s="4">
        <v>28281.007383920001</v>
      </c>
      <c r="G332" s="4">
        <v>194051.1005</v>
      </c>
      <c r="H332" s="7">
        <f t="shared" si="5"/>
        <v>100.217777813748</v>
      </c>
    </row>
    <row r="333" spans="1:8" x14ac:dyDescent="0.2">
      <c r="A333" s="8">
        <v>40676</v>
      </c>
      <c r="B333" s="4">
        <v>0.1</v>
      </c>
      <c r="C333" s="4">
        <v>0.1</v>
      </c>
      <c r="D333" s="4">
        <v>4.7562E-2</v>
      </c>
      <c r="E333" s="4">
        <v>7.5052999999999995E-2</v>
      </c>
      <c r="F333" s="4">
        <v>13954.003602840001</v>
      </c>
      <c r="G333" s="4">
        <v>95752.443579999992</v>
      </c>
      <c r="H333" s="7">
        <f t="shared" si="5"/>
        <v>100.2179838862104</v>
      </c>
    </row>
    <row r="334" spans="1:8" x14ac:dyDescent="0.2">
      <c r="A334" s="8">
        <v>40679</v>
      </c>
      <c r="B334" s="4">
        <v>0.15</v>
      </c>
      <c r="C334" s="4">
        <v>0.32248399999999999</v>
      </c>
      <c r="D334" s="4">
        <v>0.102502</v>
      </c>
      <c r="E334" s="4">
        <v>0.32248399999999999</v>
      </c>
      <c r="F334" s="4">
        <v>29015.020646079996</v>
      </c>
      <c r="G334" s="4">
        <v>199019.27874000001</v>
      </c>
      <c r="H334" s="7">
        <f t="shared" si="5"/>
        <v>100.21886932994508</v>
      </c>
    </row>
    <row r="335" spans="1:8" x14ac:dyDescent="0.2">
      <c r="A335" s="8">
        <v>40680</v>
      </c>
      <c r="B335" s="4">
        <v>0.3</v>
      </c>
      <c r="C335" s="4">
        <v>0.3</v>
      </c>
      <c r="D335" s="4">
        <v>0.199516</v>
      </c>
      <c r="E335" s="4">
        <v>0.27806900000000001</v>
      </c>
      <c r="F335" s="4">
        <v>36462.016674190003</v>
      </c>
      <c r="G335" s="4">
        <v>250168.21051</v>
      </c>
      <c r="H335" s="7">
        <f t="shared" si="5"/>
        <v>100.21963283024031</v>
      </c>
    </row>
    <row r="336" spans="1:8" x14ac:dyDescent="0.2">
      <c r="A336" s="8">
        <v>40681</v>
      </c>
      <c r="B336" s="4">
        <v>0.3</v>
      </c>
      <c r="C336" s="4">
        <v>0.30154900000000001</v>
      </c>
      <c r="D336" s="4">
        <v>0.22387499999999999</v>
      </c>
      <c r="E336" s="4">
        <v>0.22387499999999999</v>
      </c>
      <c r="F336" s="4">
        <v>15384.01060747</v>
      </c>
      <c r="G336" s="4">
        <v>105659.41352</v>
      </c>
      <c r="H336" s="7">
        <f t="shared" si="5"/>
        <v>100.22024753353621</v>
      </c>
    </row>
    <row r="337" spans="1:8" x14ac:dyDescent="0.2">
      <c r="A337" s="8">
        <v>40682</v>
      </c>
      <c r="B337" s="4">
        <v>0.14000000000000001</v>
      </c>
      <c r="C337" s="4">
        <v>0.14000000000000001</v>
      </c>
      <c r="D337" s="4">
        <v>0.107223</v>
      </c>
      <c r="E337" s="4">
        <v>0.10770299999999999</v>
      </c>
      <c r="F337" s="4">
        <v>20517.011935639999</v>
      </c>
      <c r="G337" s="4">
        <v>141029.77683000002</v>
      </c>
      <c r="H337" s="7">
        <f t="shared" si="5"/>
        <v>100.22054326014772</v>
      </c>
    </row>
    <row r="338" spans="1:8" x14ac:dyDescent="0.2">
      <c r="A338" s="8">
        <v>40683</v>
      </c>
      <c r="B338" s="4">
        <v>0.1</v>
      </c>
      <c r="C338" s="4">
        <v>0.17124500000000001</v>
      </c>
      <c r="D338" s="4">
        <v>0.1</v>
      </c>
      <c r="E338" s="4">
        <v>0.148698</v>
      </c>
      <c r="F338" s="4">
        <v>30108.0057715</v>
      </c>
      <c r="G338" s="4">
        <v>207326.85424000002</v>
      </c>
      <c r="H338" s="7">
        <f t="shared" si="5"/>
        <v>100.22095155040365</v>
      </c>
    </row>
    <row r="339" spans="1:8" x14ac:dyDescent="0.2">
      <c r="A339" s="8">
        <v>40686</v>
      </c>
      <c r="B339" s="4">
        <v>0.2</v>
      </c>
      <c r="C339" s="4">
        <v>0.35813299999999998</v>
      </c>
      <c r="D339" s="4">
        <v>0.2</v>
      </c>
      <c r="E339" s="4">
        <v>0.35608600000000001</v>
      </c>
      <c r="F339" s="4">
        <v>34408.019638580001</v>
      </c>
      <c r="G339" s="4">
        <v>236920.88156000001</v>
      </c>
      <c r="H339" s="7">
        <f t="shared" si="5"/>
        <v>100.22192928404074</v>
      </c>
    </row>
    <row r="340" spans="1:8" x14ac:dyDescent="0.2">
      <c r="A340" s="8">
        <v>40687</v>
      </c>
      <c r="B340" s="4">
        <v>0.4</v>
      </c>
      <c r="C340" s="4">
        <v>0.544072</v>
      </c>
      <c r="D340" s="4">
        <v>0.4</v>
      </c>
      <c r="E340" s="4">
        <v>0.544072</v>
      </c>
      <c r="F340" s="4">
        <v>56265.013639860001</v>
      </c>
      <c r="G340" s="4">
        <v>387020.31674000004</v>
      </c>
      <c r="H340" s="7">
        <f t="shared" si="5"/>
        <v>100.22342320035605</v>
      </c>
    </row>
    <row r="341" spans="1:8" x14ac:dyDescent="0.2">
      <c r="A341" s="8">
        <v>40688</v>
      </c>
      <c r="B341" s="4">
        <v>0.55000000000000004</v>
      </c>
      <c r="C341" s="4">
        <v>1.5750729999999999</v>
      </c>
      <c r="D341" s="4">
        <v>0.55000000000000004</v>
      </c>
      <c r="E341" s="4">
        <v>1.5750729999999999</v>
      </c>
      <c r="F341" s="4">
        <v>65321.016617199995</v>
      </c>
      <c r="G341" s="4">
        <v>449652.48585</v>
      </c>
      <c r="H341" s="7">
        <f t="shared" si="5"/>
        <v>100.22774811016018</v>
      </c>
    </row>
    <row r="342" spans="1:8" x14ac:dyDescent="0.2">
      <c r="A342" s="8">
        <v>40689</v>
      </c>
      <c r="B342" s="4">
        <v>1.9</v>
      </c>
      <c r="C342" s="4">
        <v>1.9666669999999999</v>
      </c>
      <c r="D342" s="4">
        <v>1.6141449999999999</v>
      </c>
      <c r="E342" s="4">
        <v>1.752883</v>
      </c>
      <c r="F342" s="4">
        <v>46583.021171289998</v>
      </c>
      <c r="G342" s="4">
        <v>320886.00381000002</v>
      </c>
      <c r="H342" s="7">
        <f t="shared" si="5"/>
        <v>100.23256146675719</v>
      </c>
    </row>
    <row r="343" spans="1:8" x14ac:dyDescent="0.2">
      <c r="A343" s="8">
        <v>40690</v>
      </c>
      <c r="B343" s="4">
        <v>1.8</v>
      </c>
      <c r="C343" s="4">
        <v>1.8310230000000001</v>
      </c>
      <c r="D343" s="4">
        <v>1.541134</v>
      </c>
      <c r="E343" s="4">
        <v>1.7734639999999999</v>
      </c>
      <c r="F343" s="4">
        <v>44069.014907440003</v>
      </c>
      <c r="G343" s="4">
        <v>303296.73029000004</v>
      </c>
      <c r="H343" s="7">
        <f t="shared" si="5"/>
        <v>100.23743157194592</v>
      </c>
    </row>
    <row r="344" spans="1:8" x14ac:dyDescent="0.2">
      <c r="A344" s="8">
        <v>40693</v>
      </c>
      <c r="B344" s="4">
        <v>0.3</v>
      </c>
      <c r="C344" s="4">
        <v>0.3</v>
      </c>
      <c r="D344" s="4">
        <v>0.13303899999999999</v>
      </c>
      <c r="E344" s="4">
        <v>0.13303899999999999</v>
      </c>
      <c r="F344" s="4">
        <v>22081.006865509997</v>
      </c>
      <c r="G344" s="4">
        <v>151926.56436000002</v>
      </c>
      <c r="H344" s="7">
        <f t="shared" si="5"/>
        <v>100.23779692777219</v>
      </c>
    </row>
    <row r="345" spans="1:8" x14ac:dyDescent="0.2">
      <c r="A345" s="8">
        <v>40694</v>
      </c>
      <c r="B345" s="4">
        <v>0.1</v>
      </c>
      <c r="C345" s="4">
        <v>0.15346799999999999</v>
      </c>
      <c r="D345" s="4">
        <v>0.1</v>
      </c>
      <c r="E345" s="4">
        <v>0.15346799999999999</v>
      </c>
      <c r="F345" s="4">
        <v>18940.009948819999</v>
      </c>
      <c r="G345" s="4">
        <v>130234.54549999999</v>
      </c>
      <c r="H345" s="7">
        <f t="shared" si="5"/>
        <v>100.23821838788778</v>
      </c>
    </row>
    <row r="346" spans="1:8" x14ac:dyDescent="0.2">
      <c r="A346" s="8">
        <v>40695</v>
      </c>
      <c r="B346" s="4">
        <v>0.1</v>
      </c>
      <c r="C346" s="4">
        <v>0.18599599999999999</v>
      </c>
      <c r="D346" s="4">
        <v>0.1</v>
      </c>
      <c r="E346" s="4">
        <v>0.18599599999999999</v>
      </c>
      <c r="F346" s="4">
        <v>20262.006469659998</v>
      </c>
      <c r="G346" s="4">
        <v>139420.67343</v>
      </c>
      <c r="H346" s="7">
        <f t="shared" si="5"/>
        <v>100.23872917987867</v>
      </c>
    </row>
    <row r="347" spans="1:8" x14ac:dyDescent="0.2">
      <c r="A347" s="8">
        <v>40696</v>
      </c>
      <c r="B347" s="4">
        <v>0.12</v>
      </c>
      <c r="C347" s="4">
        <v>0.194352</v>
      </c>
      <c r="D347" s="4">
        <v>0.103335</v>
      </c>
      <c r="E347" s="4">
        <v>0.193795</v>
      </c>
      <c r="F347" s="4">
        <v>40289.008397230005</v>
      </c>
      <c r="G347" s="4">
        <v>276900.40133999998</v>
      </c>
      <c r="H347" s="7">
        <f t="shared" si="5"/>
        <v>100.2392613926053</v>
      </c>
    </row>
    <row r="348" spans="1:8" x14ac:dyDescent="0.2">
      <c r="A348" s="8">
        <v>40697</v>
      </c>
      <c r="B348" s="4">
        <v>0.35</v>
      </c>
      <c r="C348" s="4">
        <v>0.35</v>
      </c>
      <c r="D348" s="4">
        <v>0.15121899999999999</v>
      </c>
      <c r="E348" s="4">
        <v>0.15121899999999999</v>
      </c>
      <c r="F348" s="4">
        <v>7794.0015288899995</v>
      </c>
      <c r="G348" s="4">
        <v>53555.978350000005</v>
      </c>
      <c r="H348" s="7">
        <f t="shared" si="5"/>
        <v>100.2396766824921</v>
      </c>
    </row>
    <row r="349" spans="1:8" x14ac:dyDescent="0.2">
      <c r="A349" s="8">
        <v>40700</v>
      </c>
      <c r="B349" s="4">
        <v>0.15</v>
      </c>
      <c r="C349" s="4">
        <v>0.17080500000000001</v>
      </c>
      <c r="D349" s="4">
        <v>0.14652399999999999</v>
      </c>
      <c r="E349" s="4">
        <v>0.14652399999999999</v>
      </c>
      <c r="F349" s="4">
        <v>9996.0106843700014</v>
      </c>
      <c r="G349" s="4">
        <v>68677.503849999994</v>
      </c>
      <c r="H349" s="7">
        <f t="shared" si="5"/>
        <v>100.24007908025611</v>
      </c>
    </row>
    <row r="350" spans="1:8" x14ac:dyDescent="0.2">
      <c r="A350" s="8">
        <v>40701</v>
      </c>
      <c r="B350" s="4">
        <v>0.1</v>
      </c>
      <c r="C350" s="4">
        <v>0.1</v>
      </c>
      <c r="D350" s="4">
        <v>7.3332999999999995E-2</v>
      </c>
      <c r="E350" s="4">
        <v>8.7081000000000006E-2</v>
      </c>
      <c r="F350" s="4">
        <v>7870.0072103399998</v>
      </c>
      <c r="G350" s="4">
        <v>54100.551380000004</v>
      </c>
      <c r="H350" s="7">
        <f t="shared" si="5"/>
        <v>100.24031823111437</v>
      </c>
    </row>
    <row r="351" spans="1:8" x14ac:dyDescent="0.2">
      <c r="A351" s="8">
        <v>40702</v>
      </c>
      <c r="B351" s="4">
        <v>0.1</v>
      </c>
      <c r="C351" s="4">
        <v>0.18308099999999999</v>
      </c>
      <c r="D351" s="4">
        <v>0.1</v>
      </c>
      <c r="E351" s="4">
        <v>0.18308099999999999</v>
      </c>
      <c r="F351" s="4">
        <v>30691.005635680001</v>
      </c>
      <c r="G351" s="4">
        <v>210949.24486000001</v>
      </c>
      <c r="H351" s="7">
        <f t="shared" si="5"/>
        <v>100.24082102831169</v>
      </c>
    </row>
    <row r="352" spans="1:8" x14ac:dyDescent="0.2">
      <c r="A352" s="8">
        <v>40703</v>
      </c>
      <c r="B352" s="4">
        <v>0.15</v>
      </c>
      <c r="C352" s="4">
        <v>0.22730800000000001</v>
      </c>
      <c r="D352" s="4">
        <v>0.15</v>
      </c>
      <c r="E352" s="4">
        <v>0.21429699999999999</v>
      </c>
      <c r="F352" s="4">
        <v>29840.007859109999</v>
      </c>
      <c r="G352" s="4">
        <v>205114.15905000002</v>
      </c>
      <c r="H352" s="7">
        <f t="shared" si="5"/>
        <v>100.24140955727673</v>
      </c>
    </row>
    <row r="353" spans="1:8" x14ac:dyDescent="0.2">
      <c r="A353" s="8">
        <v>40704</v>
      </c>
      <c r="B353" s="4">
        <v>0.12</v>
      </c>
      <c r="C353" s="4">
        <v>0.239423</v>
      </c>
      <c r="D353" s="4">
        <v>0.12</v>
      </c>
      <c r="E353" s="4">
        <v>0.204343</v>
      </c>
      <c r="F353" s="4">
        <v>20743.005371290001</v>
      </c>
      <c r="G353" s="4">
        <v>142544.01709000001</v>
      </c>
      <c r="H353" s="7">
        <f t="shared" si="5"/>
        <v>100.24197075262887</v>
      </c>
    </row>
    <row r="354" spans="1:8" x14ac:dyDescent="0.2">
      <c r="A354" s="8">
        <v>40707</v>
      </c>
      <c r="B354" s="4">
        <v>0.15</v>
      </c>
      <c r="C354" s="4">
        <v>0.15</v>
      </c>
      <c r="D354" s="4">
        <v>0.12148299999999999</v>
      </c>
      <c r="E354" s="4">
        <v>0.14699499999999999</v>
      </c>
      <c r="F354" s="4">
        <v>18458.00829432</v>
      </c>
      <c r="G354" s="4">
        <v>126650.25588</v>
      </c>
      <c r="H354" s="7">
        <f t="shared" si="5"/>
        <v>100.24237445313547</v>
      </c>
    </row>
    <row r="355" spans="1:8" x14ac:dyDescent="0.2">
      <c r="A355" s="8">
        <v>40708</v>
      </c>
      <c r="B355" s="4">
        <v>0.19</v>
      </c>
      <c r="C355" s="4">
        <v>0.19</v>
      </c>
      <c r="D355" s="4">
        <v>0.170512</v>
      </c>
      <c r="E355" s="4">
        <v>0.171128</v>
      </c>
      <c r="F355" s="4">
        <v>16023.005027869998</v>
      </c>
      <c r="G355" s="4">
        <v>109934.85437999999</v>
      </c>
      <c r="H355" s="7">
        <f t="shared" si="5"/>
        <v>100.24284443332877</v>
      </c>
    </row>
    <row r="356" spans="1:8" x14ac:dyDescent="0.2">
      <c r="A356" s="8">
        <v>40709</v>
      </c>
      <c r="B356" s="4">
        <v>0.12</v>
      </c>
      <c r="C356" s="4">
        <v>0.34751199999999999</v>
      </c>
      <c r="D356" s="4">
        <v>0.11</v>
      </c>
      <c r="E356" s="4">
        <v>0.34438600000000003</v>
      </c>
      <c r="F356" s="4">
        <v>23841.008377800001</v>
      </c>
      <c r="G356" s="4">
        <v>163585.89527000001</v>
      </c>
      <c r="H356" s="7">
        <f t="shared" si="5"/>
        <v>100.24379024791023</v>
      </c>
    </row>
    <row r="357" spans="1:8" x14ac:dyDescent="0.2">
      <c r="A357" s="8">
        <v>40710</v>
      </c>
      <c r="B357" s="4">
        <v>0.15</v>
      </c>
      <c r="C357" s="4">
        <v>0.18262700000000001</v>
      </c>
      <c r="D357" s="4">
        <v>0.14647099999999999</v>
      </c>
      <c r="E357" s="4">
        <v>0.179147</v>
      </c>
      <c r="F357" s="4">
        <v>21187.01094638</v>
      </c>
      <c r="G357" s="4">
        <v>145495.19944</v>
      </c>
      <c r="H357" s="7">
        <f t="shared" si="5"/>
        <v>100.2442822581648</v>
      </c>
    </row>
    <row r="358" spans="1:8" x14ac:dyDescent="0.2">
      <c r="A358" s="8">
        <v>40711</v>
      </c>
      <c r="B358" s="4">
        <v>0.18</v>
      </c>
      <c r="C358" s="4">
        <v>0.22472800000000001</v>
      </c>
      <c r="D358" s="4">
        <v>0.161081</v>
      </c>
      <c r="E358" s="4">
        <v>0.22320999999999999</v>
      </c>
      <c r="F358" s="4">
        <v>22868.004616670001</v>
      </c>
      <c r="G358" s="4">
        <v>156716.0404</v>
      </c>
      <c r="H358" s="7">
        <f t="shared" si="5"/>
        <v>100.24489528628105</v>
      </c>
    </row>
    <row r="359" spans="1:8" x14ac:dyDescent="0.2">
      <c r="A359" s="8">
        <v>40714</v>
      </c>
      <c r="B359" s="4">
        <v>0.15</v>
      </c>
      <c r="C359" s="4">
        <v>0.195377</v>
      </c>
      <c r="D359" s="4">
        <v>0.15</v>
      </c>
      <c r="E359" s="4">
        <v>0.191665</v>
      </c>
      <c r="F359" s="4">
        <v>19576.011105560003</v>
      </c>
      <c r="G359" s="4">
        <v>134054.72240999999</v>
      </c>
      <c r="H359" s="7">
        <f t="shared" si="5"/>
        <v>100.24542168183872</v>
      </c>
    </row>
    <row r="360" spans="1:8" x14ac:dyDescent="0.2">
      <c r="A360" s="8">
        <v>40715</v>
      </c>
      <c r="B360" s="4">
        <v>0.16</v>
      </c>
      <c r="C360" s="4">
        <v>0.182112</v>
      </c>
      <c r="D360" s="4">
        <v>0.106667</v>
      </c>
      <c r="E360" s="4">
        <v>0.182112</v>
      </c>
      <c r="F360" s="4">
        <v>26113.012276579997</v>
      </c>
      <c r="G360" s="4">
        <v>179052.47040000002</v>
      </c>
      <c r="H360" s="7">
        <f t="shared" si="5"/>
        <v>100.24592184332457</v>
      </c>
    </row>
    <row r="361" spans="1:8" x14ac:dyDescent="0.2">
      <c r="A361" s="8">
        <v>40716</v>
      </c>
      <c r="B361" s="4">
        <v>0.10009999999999999</v>
      </c>
      <c r="C361" s="4">
        <v>0.119004</v>
      </c>
      <c r="D361" s="4">
        <v>0.10009999999999999</v>
      </c>
      <c r="E361" s="4">
        <v>0.119004</v>
      </c>
      <c r="F361" s="4">
        <v>36223.012072149999</v>
      </c>
      <c r="G361" s="4">
        <v>248255.85689</v>
      </c>
      <c r="H361" s="7">
        <f t="shared" si="5"/>
        <v>100.24624868348026</v>
      </c>
    </row>
    <row r="362" spans="1:8" x14ac:dyDescent="0.2">
      <c r="A362" s="8">
        <v>40717</v>
      </c>
      <c r="B362" s="4">
        <v>0.15</v>
      </c>
      <c r="C362" s="4">
        <v>0.15</v>
      </c>
      <c r="D362" s="4">
        <v>0.113006</v>
      </c>
      <c r="E362" s="4">
        <v>0.120785</v>
      </c>
      <c r="F362" s="4">
        <v>26140.006722319999</v>
      </c>
      <c r="G362" s="4">
        <v>179041.14190000002</v>
      </c>
      <c r="H362" s="7">
        <f t="shared" si="5"/>
        <v>100.24658041616922</v>
      </c>
    </row>
    <row r="363" spans="1:8" x14ac:dyDescent="0.2">
      <c r="A363" s="8">
        <v>40718</v>
      </c>
      <c r="B363" s="4">
        <v>0.12</v>
      </c>
      <c r="C363" s="4">
        <v>0.12</v>
      </c>
      <c r="D363" s="4">
        <v>9.8067000000000001E-2</v>
      </c>
      <c r="E363" s="4">
        <v>0.117635</v>
      </c>
      <c r="F363" s="4">
        <v>42786.009299969999</v>
      </c>
      <c r="G363" s="4">
        <v>292814.18904000003</v>
      </c>
      <c r="H363" s="7">
        <f t="shared" si="5"/>
        <v>100.24690349853874</v>
      </c>
    </row>
    <row r="364" spans="1:8" x14ac:dyDescent="0.2">
      <c r="A364" s="8">
        <v>40721</v>
      </c>
      <c r="B364" s="4">
        <v>0.15</v>
      </c>
      <c r="C364" s="4">
        <v>0.15</v>
      </c>
      <c r="D364" s="4">
        <v>0.117106</v>
      </c>
      <c r="E364" s="4">
        <v>0.117106</v>
      </c>
      <c r="F364" s="4">
        <v>67699.011485180003</v>
      </c>
      <c r="G364" s="4">
        <v>462835.92999000003</v>
      </c>
      <c r="H364" s="7">
        <f t="shared" si="5"/>
        <v>100.24722512905603</v>
      </c>
    </row>
    <row r="365" spans="1:8" x14ac:dyDescent="0.2">
      <c r="A365" s="8">
        <v>40722</v>
      </c>
      <c r="B365" s="4">
        <v>0.1</v>
      </c>
      <c r="C365" s="4">
        <v>0.239727</v>
      </c>
      <c r="D365" s="4">
        <v>0.1</v>
      </c>
      <c r="E365" s="4">
        <v>0.239727</v>
      </c>
      <c r="F365" s="4">
        <v>51516.008971489995</v>
      </c>
      <c r="G365" s="4">
        <v>352029.58162000001</v>
      </c>
      <c r="H365" s="7">
        <f t="shared" si="5"/>
        <v>100.24788353909818</v>
      </c>
    </row>
    <row r="366" spans="1:8" x14ac:dyDescent="0.2">
      <c r="A366" s="8">
        <v>40723</v>
      </c>
      <c r="B366" s="4">
        <v>0.15</v>
      </c>
      <c r="C366" s="4">
        <v>0.18668799999999999</v>
      </c>
      <c r="D366" s="4">
        <v>0.107324</v>
      </c>
      <c r="E366" s="4">
        <v>0.107324</v>
      </c>
      <c r="F366" s="4">
        <v>41650.004308180003</v>
      </c>
      <c r="G366" s="4">
        <v>284786.35426999995</v>
      </c>
      <c r="H366" s="7">
        <f t="shared" si="5"/>
        <v>100.24817830632703</v>
      </c>
    </row>
    <row r="367" spans="1:8" x14ac:dyDescent="0.2">
      <c r="A367" s="8">
        <v>40724</v>
      </c>
      <c r="B367" s="4">
        <v>0.15</v>
      </c>
      <c r="C367" s="4">
        <v>0.15</v>
      </c>
      <c r="D367" s="4">
        <v>9.7753000000000007E-2</v>
      </c>
      <c r="E367" s="4">
        <v>0.12723200000000001</v>
      </c>
      <c r="F367" s="4">
        <v>39669.010731599999</v>
      </c>
      <c r="G367" s="4">
        <v>272022.29122000001</v>
      </c>
      <c r="H367" s="7">
        <f t="shared" si="5"/>
        <v>100.24852775225094</v>
      </c>
    </row>
    <row r="368" spans="1:8" x14ac:dyDescent="0.2">
      <c r="A368" s="8">
        <v>40725</v>
      </c>
      <c r="B368" s="4">
        <v>0.15</v>
      </c>
      <c r="C368" s="4">
        <v>0.15</v>
      </c>
      <c r="D368" s="4">
        <v>0.10697</v>
      </c>
      <c r="E368" s="4">
        <v>0.13331599999999999</v>
      </c>
      <c r="F368" s="4">
        <v>22045.006976279998</v>
      </c>
      <c r="G368" s="4">
        <v>151200.3222</v>
      </c>
      <c r="H368" s="7">
        <f t="shared" si="5"/>
        <v>100.2488939093119</v>
      </c>
    </row>
    <row r="369" spans="1:8" x14ac:dyDescent="0.2">
      <c r="A369" s="8">
        <v>40728</v>
      </c>
      <c r="B369" s="4">
        <v>0.1</v>
      </c>
      <c r="C369" s="4">
        <v>0.20522399999999999</v>
      </c>
      <c r="D369" s="4">
        <v>0.1</v>
      </c>
      <c r="E369" s="4">
        <v>0.186087</v>
      </c>
      <c r="F369" s="4">
        <v>17940.00432606</v>
      </c>
      <c r="G369" s="4">
        <v>123011.54914</v>
      </c>
      <c r="H369" s="7">
        <f t="shared" si="5"/>
        <v>100.24940500563849</v>
      </c>
    </row>
    <row r="370" spans="1:8" x14ac:dyDescent="0.2">
      <c r="A370" s="8">
        <v>40729</v>
      </c>
      <c r="B370" s="4">
        <v>0.12</v>
      </c>
      <c r="C370" s="4">
        <v>0.47459800000000002</v>
      </c>
      <c r="D370" s="4">
        <v>0.12</v>
      </c>
      <c r="E370" s="4">
        <v>0.47459800000000002</v>
      </c>
      <c r="F370" s="4">
        <v>47250.005623769997</v>
      </c>
      <c r="G370" s="4">
        <v>324274.28197000001</v>
      </c>
      <c r="H370" s="7">
        <f t="shared" si="5"/>
        <v>100.25070851706634</v>
      </c>
    </row>
    <row r="371" spans="1:8" x14ac:dyDescent="0.2">
      <c r="A371" s="8">
        <v>40731</v>
      </c>
      <c r="B371" s="4">
        <v>0.16</v>
      </c>
      <c r="C371" s="4">
        <v>0.195187</v>
      </c>
      <c r="D371" s="4">
        <v>0.15654100000000001</v>
      </c>
      <c r="E371" s="4">
        <v>0.17693300000000001</v>
      </c>
      <c r="F371" s="4">
        <v>18440.003793400003</v>
      </c>
      <c r="G371" s="4">
        <v>126744.13215</v>
      </c>
      <c r="H371" s="7">
        <f t="shared" si="5"/>
        <v>100.25119448031593</v>
      </c>
    </row>
    <row r="372" spans="1:8" x14ac:dyDescent="0.2">
      <c r="A372" s="8">
        <v>40732</v>
      </c>
      <c r="B372" s="4">
        <v>0.15</v>
      </c>
      <c r="C372" s="4">
        <v>0.20833299999999999</v>
      </c>
      <c r="D372" s="4">
        <v>0.10394200000000001</v>
      </c>
      <c r="E372" s="4">
        <v>0.10394200000000001</v>
      </c>
      <c r="F372" s="4">
        <v>11897.005125020001</v>
      </c>
      <c r="G372" s="4">
        <v>81805.714919999999</v>
      </c>
      <c r="H372" s="7">
        <f t="shared" si="5"/>
        <v>100.25147996825173</v>
      </c>
    </row>
    <row r="373" spans="1:8" x14ac:dyDescent="0.2">
      <c r="A373" s="8">
        <v>40735</v>
      </c>
      <c r="B373" s="4">
        <v>0.12</v>
      </c>
      <c r="C373" s="4">
        <v>0.12</v>
      </c>
      <c r="D373" s="4">
        <v>0.10502</v>
      </c>
      <c r="E373" s="4">
        <v>0.107586</v>
      </c>
      <c r="F373" s="4">
        <v>14020.00661923</v>
      </c>
      <c r="G373" s="4">
        <v>96278.02923</v>
      </c>
      <c r="H373" s="7">
        <f t="shared" si="5"/>
        <v>100.25177546566883</v>
      </c>
    </row>
    <row r="374" spans="1:8" x14ac:dyDescent="0.2">
      <c r="A374" s="8">
        <v>40736</v>
      </c>
      <c r="B374" s="4">
        <v>0.11</v>
      </c>
      <c r="C374" s="4">
        <v>0.15584100000000001</v>
      </c>
      <c r="D374" s="4">
        <v>0.104444</v>
      </c>
      <c r="E374" s="4">
        <v>0.15584100000000001</v>
      </c>
      <c r="F374" s="4">
        <v>31423.006572619997</v>
      </c>
      <c r="G374" s="4">
        <v>215019.889</v>
      </c>
      <c r="H374" s="7">
        <f t="shared" si="5"/>
        <v>100.25220350229733</v>
      </c>
    </row>
    <row r="375" spans="1:8" x14ac:dyDescent="0.2">
      <c r="A375" s="8">
        <v>40737</v>
      </c>
      <c r="B375" s="4">
        <v>0.15</v>
      </c>
      <c r="C375" s="4">
        <v>0.22092600000000001</v>
      </c>
      <c r="D375" s="4">
        <v>0.123388</v>
      </c>
      <c r="E375" s="4">
        <v>0.22092600000000001</v>
      </c>
      <c r="F375" s="4">
        <v>24068.007250679999</v>
      </c>
      <c r="G375" s="4">
        <v>164702.71163000001</v>
      </c>
      <c r="H375" s="7">
        <f t="shared" si="5"/>
        <v>100.25281030553873</v>
      </c>
    </row>
    <row r="376" spans="1:8" x14ac:dyDescent="0.2">
      <c r="A376" s="8">
        <v>40738</v>
      </c>
      <c r="B376" s="4">
        <v>0.12</v>
      </c>
      <c r="C376" s="4">
        <v>0.18651899999999999</v>
      </c>
      <c r="D376" s="4">
        <v>0.12</v>
      </c>
      <c r="E376" s="4">
        <v>0.18651899999999999</v>
      </c>
      <c r="F376" s="4">
        <v>23473.003330970001</v>
      </c>
      <c r="G376" s="4">
        <v>160576.02499000001</v>
      </c>
      <c r="H376" s="7">
        <f t="shared" si="5"/>
        <v>100.253322608386</v>
      </c>
    </row>
    <row r="377" spans="1:8" x14ac:dyDescent="0.2">
      <c r="A377" s="8">
        <v>40739</v>
      </c>
      <c r="B377" s="4">
        <v>0.15</v>
      </c>
      <c r="C377" s="4">
        <v>0.15</v>
      </c>
      <c r="D377" s="4">
        <v>0.12617600000000001</v>
      </c>
      <c r="E377" s="4">
        <v>0.127469</v>
      </c>
      <c r="F377" s="4">
        <v>18429.001808609999</v>
      </c>
      <c r="G377" s="4">
        <v>126200.10825</v>
      </c>
      <c r="H377" s="7">
        <f t="shared" si="5"/>
        <v>100.25367272320187</v>
      </c>
    </row>
    <row r="378" spans="1:8" x14ac:dyDescent="0.2">
      <c r="A378" s="8">
        <v>40742</v>
      </c>
      <c r="B378" s="4">
        <v>0.1</v>
      </c>
      <c r="C378" s="4">
        <v>0.114083</v>
      </c>
      <c r="D378" s="4">
        <v>9.9919999999999995E-2</v>
      </c>
      <c r="E378" s="4">
        <v>0.113347</v>
      </c>
      <c r="F378" s="4">
        <v>21039.00315687</v>
      </c>
      <c r="G378" s="4">
        <v>144231.18633000003</v>
      </c>
      <c r="H378" s="7">
        <f t="shared" si="5"/>
        <v>100.25398405068248</v>
      </c>
    </row>
    <row r="379" spans="1:8" x14ac:dyDescent="0.2">
      <c r="A379" s="8">
        <v>40743</v>
      </c>
      <c r="B379" s="4">
        <v>0.15</v>
      </c>
      <c r="C379" s="4">
        <v>0.15</v>
      </c>
      <c r="D379" s="4">
        <v>0.104911</v>
      </c>
      <c r="E379" s="4">
        <v>0.13639999999999999</v>
      </c>
      <c r="F379" s="4">
        <v>22874.00499981</v>
      </c>
      <c r="G379" s="4">
        <v>156339.31378999999</v>
      </c>
      <c r="H379" s="7">
        <f t="shared" si="5"/>
        <v>100.25435869844752</v>
      </c>
    </row>
    <row r="380" spans="1:8" x14ac:dyDescent="0.2">
      <c r="A380" s="8">
        <v>40744</v>
      </c>
      <c r="B380" s="4">
        <v>0.15</v>
      </c>
      <c r="C380" s="4">
        <v>0.26742199999999999</v>
      </c>
      <c r="D380" s="4">
        <v>0.13836999999999999</v>
      </c>
      <c r="E380" s="4">
        <v>0.26742199999999999</v>
      </c>
      <c r="F380" s="4">
        <v>13510.00324916</v>
      </c>
      <c r="G380" s="4">
        <v>92237.34044</v>
      </c>
      <c r="H380" s="7">
        <f t="shared" si="5"/>
        <v>100.25509322505333</v>
      </c>
    </row>
    <row r="381" spans="1:8" x14ac:dyDescent="0.2">
      <c r="A381" s="8">
        <v>40745</v>
      </c>
      <c r="B381" s="4">
        <v>0.1</v>
      </c>
      <c r="C381" s="4">
        <v>0.31811099999999998</v>
      </c>
      <c r="D381" s="4">
        <v>0.1</v>
      </c>
      <c r="E381" s="4">
        <v>0.31811099999999998</v>
      </c>
      <c r="F381" s="4">
        <v>28618.005222439999</v>
      </c>
      <c r="G381" s="4">
        <v>195732.20178999999</v>
      </c>
      <c r="H381" s="7">
        <f t="shared" si="5"/>
        <v>100.25596698527143</v>
      </c>
    </row>
    <row r="382" spans="1:8" x14ac:dyDescent="0.2">
      <c r="A382" s="8">
        <v>40746</v>
      </c>
      <c r="B382" s="4">
        <v>0.1</v>
      </c>
      <c r="C382" s="4">
        <v>0.181671</v>
      </c>
      <c r="D382" s="4">
        <v>0.1</v>
      </c>
      <c r="E382" s="4">
        <v>0.181671</v>
      </c>
      <c r="F382" s="4">
        <v>39504.009058570002</v>
      </c>
      <c r="G382" s="4">
        <v>270482.77343</v>
      </c>
      <c r="H382" s="7">
        <f t="shared" si="5"/>
        <v>100.25646598805986</v>
      </c>
    </row>
    <row r="383" spans="1:8" x14ac:dyDescent="0.2">
      <c r="A383" s="8">
        <v>40749</v>
      </c>
      <c r="B383" s="4">
        <v>0.1</v>
      </c>
      <c r="C383" s="4">
        <v>0.111636</v>
      </c>
      <c r="D383" s="4">
        <v>0.1</v>
      </c>
      <c r="E383" s="4">
        <v>0.10242</v>
      </c>
      <c r="F383" s="4">
        <v>28479.009693060001</v>
      </c>
      <c r="G383" s="4">
        <v>195195.40571000002</v>
      </c>
      <c r="H383" s="7">
        <f t="shared" si="5"/>
        <v>100.25674731045018</v>
      </c>
    </row>
    <row r="384" spans="1:8" x14ac:dyDescent="0.2">
      <c r="A384" s="8">
        <v>40750</v>
      </c>
      <c r="B384" s="4">
        <v>0.15</v>
      </c>
      <c r="C384" s="4">
        <v>0.15</v>
      </c>
      <c r="D384" s="4">
        <v>0.101587</v>
      </c>
      <c r="E384" s="4">
        <v>0.12617700000000001</v>
      </c>
      <c r="F384" s="4">
        <v>43047.014309950006</v>
      </c>
      <c r="G384" s="4">
        <v>296059.24562</v>
      </c>
      <c r="H384" s="7">
        <f t="shared" si="5"/>
        <v>100.25709388841197</v>
      </c>
    </row>
    <row r="385" spans="1:8" x14ac:dyDescent="0.2">
      <c r="A385" s="8">
        <v>40751</v>
      </c>
      <c r="B385" s="4">
        <v>0.1</v>
      </c>
      <c r="C385" s="4">
        <v>0.14921599999999999</v>
      </c>
      <c r="D385" s="4">
        <v>0.1</v>
      </c>
      <c r="E385" s="4">
        <v>0.14921599999999999</v>
      </c>
      <c r="F385" s="4">
        <v>41991.00727106</v>
      </c>
      <c r="G385" s="4">
        <v>288558.32374999998</v>
      </c>
      <c r="H385" s="7">
        <f t="shared" si="5"/>
        <v>100.25750375039887</v>
      </c>
    </row>
    <row r="386" spans="1:8" x14ac:dyDescent="0.2">
      <c r="A386" s="8">
        <v>40752</v>
      </c>
      <c r="B386" s="4">
        <v>0.47</v>
      </c>
      <c r="C386" s="4">
        <v>0.47</v>
      </c>
      <c r="D386" s="4">
        <v>6.8305000000000005E-2</v>
      </c>
      <c r="E386" s="4">
        <v>6.8305000000000005E-2</v>
      </c>
      <c r="F386" s="4">
        <v>19318.007336679999</v>
      </c>
      <c r="G386" s="4">
        <v>132206.45589000001</v>
      </c>
      <c r="H386" s="7">
        <f t="shared" si="5"/>
        <v>100.25769136926993</v>
      </c>
    </row>
    <row r="387" spans="1:8" x14ac:dyDescent="0.2">
      <c r="A387" s="8">
        <v>40753</v>
      </c>
      <c r="B387" s="4">
        <v>0.1</v>
      </c>
      <c r="C387" s="4">
        <v>0.21890100000000001</v>
      </c>
      <c r="D387" s="4">
        <v>0.1</v>
      </c>
      <c r="E387" s="4">
        <v>0.21890100000000001</v>
      </c>
      <c r="F387" s="4">
        <v>29148.010063109999</v>
      </c>
      <c r="G387" s="4">
        <v>199452.64856999999</v>
      </c>
      <c r="H387" s="7">
        <f t="shared" si="5"/>
        <v>100.25829264348633</v>
      </c>
    </row>
    <row r="388" spans="1:8" x14ac:dyDescent="0.2">
      <c r="A388" s="8">
        <v>40756</v>
      </c>
      <c r="B388" s="4">
        <v>0.15</v>
      </c>
      <c r="C388" s="4">
        <v>0.15</v>
      </c>
      <c r="D388" s="4">
        <v>0.119085</v>
      </c>
      <c r="E388" s="4">
        <v>0.12712899999999999</v>
      </c>
      <c r="F388" s="4">
        <v>23884.00592286</v>
      </c>
      <c r="G388" s="4">
        <v>163712.42662000001</v>
      </c>
      <c r="H388" s="7">
        <f t="shared" si="5"/>
        <v>100.25864184174621</v>
      </c>
    </row>
    <row r="389" spans="1:8" x14ac:dyDescent="0.2">
      <c r="A389" s="8">
        <v>40757</v>
      </c>
      <c r="B389" s="4">
        <v>0.11</v>
      </c>
      <c r="C389" s="4">
        <v>0.27200999999999997</v>
      </c>
      <c r="D389" s="4">
        <v>0.102857</v>
      </c>
      <c r="E389" s="4">
        <v>0.263428</v>
      </c>
      <c r="F389" s="4">
        <v>28434.010770680001</v>
      </c>
      <c r="G389" s="4">
        <v>194566.92739</v>
      </c>
      <c r="H389" s="7">
        <f t="shared" ref="H389:H452" si="6">H388*(1+E389/100/365)</f>
        <v>100.25936542896548</v>
      </c>
    </row>
    <row r="390" spans="1:8" x14ac:dyDescent="0.2">
      <c r="A390" s="8">
        <v>40758</v>
      </c>
      <c r="B390" s="4">
        <v>0.15</v>
      </c>
      <c r="C390" s="4">
        <v>0.15160799999999999</v>
      </c>
      <c r="D390" s="4">
        <v>0.15</v>
      </c>
      <c r="E390" s="4">
        <v>0.15160799999999999</v>
      </c>
      <c r="F390" s="4">
        <v>24633.007492369998</v>
      </c>
      <c r="G390" s="4">
        <v>168430.82047000001</v>
      </c>
      <c r="H390" s="7">
        <f t="shared" si="6"/>
        <v>100.25978187066065</v>
      </c>
    </row>
    <row r="391" spans="1:8" x14ac:dyDescent="0.2">
      <c r="A391" s="8">
        <v>40759</v>
      </c>
      <c r="B391" s="4">
        <v>0.15</v>
      </c>
      <c r="C391" s="4">
        <v>0.34255600000000003</v>
      </c>
      <c r="D391" s="4">
        <v>0.125</v>
      </c>
      <c r="E391" s="4">
        <v>0.34255600000000003</v>
      </c>
      <c r="F391" s="4">
        <v>45949.009457200002</v>
      </c>
      <c r="G391" s="4">
        <v>313730.77604000003</v>
      </c>
      <c r="H391" s="7">
        <f t="shared" si="6"/>
        <v>100.26072281832745</v>
      </c>
    </row>
    <row r="392" spans="1:8" x14ac:dyDescent="0.2">
      <c r="A392" s="8">
        <v>40760</v>
      </c>
      <c r="B392" s="4">
        <v>0.15</v>
      </c>
      <c r="C392" s="4">
        <v>0.200407</v>
      </c>
      <c r="D392" s="4">
        <v>0.15</v>
      </c>
      <c r="E392" s="4">
        <v>0.200407</v>
      </c>
      <c r="F392" s="4">
        <v>24600.007550009999</v>
      </c>
      <c r="G392" s="4">
        <v>167883.76134999999</v>
      </c>
      <c r="H392" s="7">
        <f t="shared" si="6"/>
        <v>100.26127331012685</v>
      </c>
    </row>
    <row r="393" spans="1:8" x14ac:dyDescent="0.2">
      <c r="A393" s="8">
        <v>40763</v>
      </c>
      <c r="B393" s="4">
        <v>0.5</v>
      </c>
      <c r="C393" s="4">
        <v>0.51970700000000003</v>
      </c>
      <c r="D393" s="4">
        <v>0.22441</v>
      </c>
      <c r="E393" s="4">
        <v>0.51330500000000001</v>
      </c>
      <c r="F393" s="4">
        <v>42370.008512679997</v>
      </c>
      <c r="G393" s="4">
        <v>288919.25341</v>
      </c>
      <c r="H393" s="7">
        <f t="shared" si="6"/>
        <v>100.26268329952127</v>
      </c>
    </row>
    <row r="394" spans="1:8" x14ac:dyDescent="0.2">
      <c r="A394" s="8">
        <v>40764</v>
      </c>
      <c r="B394" s="4">
        <v>0.25</v>
      </c>
      <c r="C394" s="4">
        <v>2.3782830000000001</v>
      </c>
      <c r="D394" s="4">
        <v>0.25</v>
      </c>
      <c r="E394" s="4">
        <v>2.371235</v>
      </c>
      <c r="F394" s="4">
        <v>53690.00927645</v>
      </c>
      <c r="G394" s="4">
        <v>365636.12964999996</v>
      </c>
      <c r="H394" s="7">
        <f t="shared" si="6"/>
        <v>100.26919689907837</v>
      </c>
    </row>
    <row r="395" spans="1:8" x14ac:dyDescent="0.2">
      <c r="A395" s="8">
        <v>40765</v>
      </c>
      <c r="B395" s="4">
        <v>4.3</v>
      </c>
      <c r="C395" s="4">
        <v>4.6944429999999997</v>
      </c>
      <c r="D395" s="4">
        <v>4.2073280000000004</v>
      </c>
      <c r="E395" s="4">
        <v>4.6916599999999997</v>
      </c>
      <c r="F395" s="4">
        <v>60719.008929270007</v>
      </c>
      <c r="G395" s="4">
        <v>412942.11741000001</v>
      </c>
      <c r="H395" s="7">
        <f t="shared" si="6"/>
        <v>100.28208536429271</v>
      </c>
    </row>
    <row r="396" spans="1:8" x14ac:dyDescent="0.2">
      <c r="A396" s="8">
        <v>40766</v>
      </c>
      <c r="B396" s="4">
        <v>6</v>
      </c>
      <c r="C396" s="4">
        <v>6</v>
      </c>
      <c r="D396" s="4">
        <v>2.703452</v>
      </c>
      <c r="E396" s="4">
        <v>2.703452</v>
      </c>
      <c r="F396" s="4">
        <v>56077.007511720003</v>
      </c>
      <c r="G396" s="4">
        <v>381294.67270999996</v>
      </c>
      <c r="H396" s="7">
        <f t="shared" si="6"/>
        <v>100.28951297536784</v>
      </c>
    </row>
    <row r="397" spans="1:8" x14ac:dyDescent="0.2">
      <c r="A397" s="8">
        <v>40767</v>
      </c>
      <c r="B397" s="4">
        <v>0.55000000000000004</v>
      </c>
      <c r="C397" s="4">
        <v>0.875</v>
      </c>
      <c r="D397" s="4">
        <v>0.55000000000000004</v>
      </c>
      <c r="E397" s="4">
        <v>0.72320799999999996</v>
      </c>
      <c r="F397" s="4">
        <v>60588.005177760002</v>
      </c>
      <c r="G397" s="4">
        <v>411659.22803</v>
      </c>
      <c r="H397" s="7">
        <f t="shared" si="6"/>
        <v>100.29150010353497</v>
      </c>
    </row>
    <row r="398" spans="1:8" x14ac:dyDescent="0.2">
      <c r="A398" s="8">
        <v>40770</v>
      </c>
      <c r="B398" s="4">
        <v>0.2</v>
      </c>
      <c r="C398" s="4">
        <v>0.32419100000000001</v>
      </c>
      <c r="D398" s="4">
        <v>0.2</v>
      </c>
      <c r="E398" s="4">
        <v>0.32419100000000001</v>
      </c>
      <c r="F398" s="4">
        <v>69394.004961259998</v>
      </c>
      <c r="G398" s="4">
        <v>471843.37364999996</v>
      </c>
      <c r="H398" s="7">
        <f t="shared" si="6"/>
        <v>100.29239088714347</v>
      </c>
    </row>
    <row r="399" spans="1:8" x14ac:dyDescent="0.2">
      <c r="A399" s="8">
        <v>40771</v>
      </c>
      <c r="B399" s="4">
        <v>0.2</v>
      </c>
      <c r="C399" s="4">
        <v>0.71116400000000002</v>
      </c>
      <c r="D399" s="4">
        <v>0.2</v>
      </c>
      <c r="E399" s="4">
        <v>0.71116400000000002</v>
      </c>
      <c r="F399" s="4">
        <v>70840.008585389995</v>
      </c>
      <c r="G399" s="4">
        <v>482265.69939999998</v>
      </c>
      <c r="H399" s="7">
        <f t="shared" si="6"/>
        <v>100.29434497859204</v>
      </c>
    </row>
    <row r="400" spans="1:8" x14ac:dyDescent="0.2">
      <c r="A400" s="8">
        <v>40772</v>
      </c>
      <c r="B400" s="4">
        <v>1</v>
      </c>
      <c r="C400" s="4">
        <v>1</v>
      </c>
      <c r="D400" s="4">
        <v>0.64353000000000005</v>
      </c>
      <c r="E400" s="4">
        <v>0.96533800000000003</v>
      </c>
      <c r="F400" s="4">
        <v>54996.009736479995</v>
      </c>
      <c r="G400" s="4">
        <v>375989.67485000001</v>
      </c>
      <c r="H400" s="7">
        <f t="shared" si="6"/>
        <v>100.29699752495897</v>
      </c>
    </row>
    <row r="401" spans="1:8" x14ac:dyDescent="0.2">
      <c r="A401" s="8">
        <v>40773</v>
      </c>
      <c r="B401" s="4">
        <v>0.9</v>
      </c>
      <c r="C401" s="4">
        <v>1.31219</v>
      </c>
      <c r="D401" s="4">
        <v>0.85882400000000003</v>
      </c>
      <c r="E401" s="4">
        <v>1.3112490000000001</v>
      </c>
      <c r="F401" s="4">
        <v>59555.011992339998</v>
      </c>
      <c r="G401" s="4">
        <v>407102.41298000002</v>
      </c>
      <c r="H401" s="7">
        <f t="shared" si="6"/>
        <v>100.30060065749889</v>
      </c>
    </row>
    <row r="402" spans="1:8" x14ac:dyDescent="0.2">
      <c r="A402" s="8">
        <v>40774</v>
      </c>
      <c r="B402" s="4">
        <v>1.5</v>
      </c>
      <c r="C402" s="4">
        <v>1.5</v>
      </c>
      <c r="D402" s="4">
        <v>0.67643299999999995</v>
      </c>
      <c r="E402" s="4">
        <v>0.67643299999999995</v>
      </c>
      <c r="F402" s="4">
        <v>20854.00168809</v>
      </c>
      <c r="G402" s="4">
        <v>142066.90980000002</v>
      </c>
      <c r="H402" s="7">
        <f t="shared" si="6"/>
        <v>100.3024594694497</v>
      </c>
    </row>
    <row r="403" spans="1:8" x14ac:dyDescent="0.2">
      <c r="A403" s="8">
        <v>40777</v>
      </c>
      <c r="B403" s="4">
        <v>0.4</v>
      </c>
      <c r="C403" s="4">
        <v>0.41821599999999998</v>
      </c>
      <c r="D403" s="4">
        <v>0.350049</v>
      </c>
      <c r="E403" s="4">
        <v>0.350049</v>
      </c>
      <c r="F403" s="4">
        <v>14392.003693659999</v>
      </c>
      <c r="G403" s="4">
        <v>98105.001310000007</v>
      </c>
      <c r="H403" s="7">
        <f t="shared" si="6"/>
        <v>100.3034214085082</v>
      </c>
    </row>
    <row r="404" spans="1:8" x14ac:dyDescent="0.2">
      <c r="A404" s="8">
        <v>40778</v>
      </c>
      <c r="B404" s="4">
        <v>0.3</v>
      </c>
      <c r="C404" s="4">
        <v>0.50646400000000003</v>
      </c>
      <c r="D404" s="4">
        <v>0.3</v>
      </c>
      <c r="E404" s="4">
        <v>0.45246999999999998</v>
      </c>
      <c r="F404" s="4">
        <v>24822.004953039999</v>
      </c>
      <c r="G404" s="4">
        <v>169537.63374000002</v>
      </c>
      <c r="H404" s="7">
        <f t="shared" si="6"/>
        <v>100.30466481368862</v>
      </c>
    </row>
    <row r="405" spans="1:8" x14ac:dyDescent="0.2">
      <c r="A405" s="8">
        <v>40779</v>
      </c>
      <c r="B405" s="4">
        <v>0.75</v>
      </c>
      <c r="C405" s="4">
        <v>1.2122729999999999</v>
      </c>
      <c r="D405" s="4">
        <v>0.71111100000000005</v>
      </c>
      <c r="E405" s="4">
        <v>1.2122729999999999</v>
      </c>
      <c r="F405" s="4">
        <v>44606.009262200001</v>
      </c>
      <c r="G405" s="4">
        <v>304706.66894</v>
      </c>
      <c r="H405" s="7">
        <f t="shared" si="6"/>
        <v>100.30799622839895</v>
      </c>
    </row>
    <row r="406" spans="1:8" x14ac:dyDescent="0.2">
      <c r="A406" s="8">
        <v>40780</v>
      </c>
      <c r="B406" s="4">
        <v>0.9</v>
      </c>
      <c r="C406" s="4">
        <v>1.584349</v>
      </c>
      <c r="D406" s="4">
        <v>0.9</v>
      </c>
      <c r="E406" s="4">
        <v>1.584349</v>
      </c>
      <c r="F406" s="4">
        <v>39137.010144209999</v>
      </c>
      <c r="G406" s="4">
        <v>267238.03444999998</v>
      </c>
      <c r="H406" s="7">
        <f t="shared" si="6"/>
        <v>100.31235027972816</v>
      </c>
    </row>
    <row r="407" spans="1:8" x14ac:dyDescent="0.2">
      <c r="A407" s="8">
        <v>40781</v>
      </c>
      <c r="B407" s="4">
        <v>1.5</v>
      </c>
      <c r="C407" s="4">
        <v>1.619</v>
      </c>
      <c r="D407" s="4">
        <v>0.81924399999999997</v>
      </c>
      <c r="E407" s="4">
        <v>0.81924399999999997</v>
      </c>
      <c r="F407" s="4">
        <v>44108.00617139</v>
      </c>
      <c r="G407" s="4">
        <v>301222.46919999999</v>
      </c>
      <c r="H407" s="7">
        <f t="shared" si="6"/>
        <v>100.31460179455263</v>
      </c>
    </row>
    <row r="408" spans="1:8" x14ac:dyDescent="0.2">
      <c r="A408" s="8">
        <v>40782</v>
      </c>
      <c r="B408" s="4">
        <v>0.8</v>
      </c>
      <c r="C408" s="4">
        <v>0.809006</v>
      </c>
      <c r="D408" s="4">
        <v>0.23453399999999999</v>
      </c>
      <c r="E408" s="4">
        <v>0.23453399999999999</v>
      </c>
      <c r="F408" s="4">
        <v>32958.003871460001</v>
      </c>
      <c r="G408" s="4">
        <v>225107.60105</v>
      </c>
      <c r="H408" s="7">
        <f t="shared" si="6"/>
        <v>100.31524637495858</v>
      </c>
    </row>
    <row r="409" spans="1:8" x14ac:dyDescent="0.2">
      <c r="A409" s="8">
        <v>40786</v>
      </c>
      <c r="B409" s="4">
        <v>0.2</v>
      </c>
      <c r="C409" s="4">
        <v>0.404553</v>
      </c>
      <c r="D409" s="4">
        <v>0.17727299999999999</v>
      </c>
      <c r="E409" s="4">
        <v>0.404553</v>
      </c>
      <c r="F409" s="4">
        <v>56896.006494360001</v>
      </c>
      <c r="G409" s="4">
        <v>388474.71322999999</v>
      </c>
      <c r="H409" s="7">
        <f t="shared" si="6"/>
        <v>100.31635823342067</v>
      </c>
    </row>
    <row r="410" spans="1:8" x14ac:dyDescent="0.2">
      <c r="A410" s="8">
        <v>40787</v>
      </c>
      <c r="B410" s="4">
        <v>0.3</v>
      </c>
      <c r="C410" s="4">
        <v>0.40241900000000003</v>
      </c>
      <c r="D410" s="4">
        <v>0.26865699999999998</v>
      </c>
      <c r="E410" s="4">
        <v>0.400501</v>
      </c>
      <c r="F410" s="4">
        <v>51072.003845599997</v>
      </c>
      <c r="G410" s="4">
        <v>348281.53197000001</v>
      </c>
      <c r="H410" s="7">
        <f t="shared" si="6"/>
        <v>100.31745896771625</v>
      </c>
    </row>
    <row r="411" spans="1:8" x14ac:dyDescent="0.2">
      <c r="A411" s="8">
        <v>40788</v>
      </c>
      <c r="B411" s="4">
        <v>0.2</v>
      </c>
      <c r="C411" s="4">
        <v>0.2</v>
      </c>
      <c r="D411" s="4">
        <v>0.117197</v>
      </c>
      <c r="E411" s="4">
        <v>0.117197</v>
      </c>
      <c r="F411" s="4">
        <v>23692.004071520001</v>
      </c>
      <c r="G411" s="4">
        <v>161488.67881000001</v>
      </c>
      <c r="H411" s="7">
        <f t="shared" si="6"/>
        <v>100.31778107470909</v>
      </c>
    </row>
    <row r="412" spans="1:8" x14ac:dyDescent="0.2">
      <c r="A412" s="8">
        <v>40791</v>
      </c>
      <c r="B412" s="4">
        <v>0.12</v>
      </c>
      <c r="C412" s="4">
        <v>0.18970799999999999</v>
      </c>
      <c r="D412" s="4">
        <v>0.12</v>
      </c>
      <c r="E412" s="4">
        <v>0.12173200000000001</v>
      </c>
      <c r="F412" s="4">
        <v>18247.004305040002</v>
      </c>
      <c r="G412" s="4">
        <v>124298.39442</v>
      </c>
      <c r="H412" s="7">
        <f t="shared" si="6"/>
        <v>100.31811564687693</v>
      </c>
    </row>
    <row r="413" spans="1:8" x14ac:dyDescent="0.2">
      <c r="A413" s="8">
        <v>40792</v>
      </c>
      <c r="B413" s="4">
        <v>0.15</v>
      </c>
      <c r="C413" s="4">
        <v>0.22716</v>
      </c>
      <c r="D413" s="4">
        <v>0.121783</v>
      </c>
      <c r="E413" s="4">
        <v>0.121783</v>
      </c>
      <c r="F413" s="4">
        <v>27497.004246689998</v>
      </c>
      <c r="G413" s="4">
        <v>187169.04391000001</v>
      </c>
      <c r="H413" s="7">
        <f t="shared" si="6"/>
        <v>100.31845036033111</v>
      </c>
    </row>
    <row r="414" spans="1:8" x14ac:dyDescent="0.2">
      <c r="A414" s="8">
        <v>40793</v>
      </c>
      <c r="B414" s="4">
        <v>0.12</v>
      </c>
      <c r="C414" s="4">
        <v>0.196711</v>
      </c>
      <c r="D414" s="4">
        <v>0.12</v>
      </c>
      <c r="E414" s="4">
        <v>0.196711</v>
      </c>
      <c r="F414" s="4">
        <v>31437.005934609999</v>
      </c>
      <c r="G414" s="4">
        <v>214046.47603999998</v>
      </c>
      <c r="H414" s="7">
        <f t="shared" si="6"/>
        <v>100.31899101081575</v>
      </c>
    </row>
    <row r="415" spans="1:8" x14ac:dyDescent="0.2">
      <c r="A415" s="8">
        <v>40794</v>
      </c>
      <c r="B415" s="4">
        <v>0.15</v>
      </c>
      <c r="C415" s="4">
        <v>0.27371000000000001</v>
      </c>
      <c r="D415" s="4">
        <v>0.15</v>
      </c>
      <c r="E415" s="4">
        <v>0.27371000000000001</v>
      </c>
      <c r="F415" s="4">
        <v>22628.004523790001</v>
      </c>
      <c r="G415" s="4">
        <v>154036.79049000001</v>
      </c>
      <c r="H415" s="7">
        <f t="shared" si="6"/>
        <v>100.31974329330971</v>
      </c>
    </row>
    <row r="416" spans="1:8" x14ac:dyDescent="0.2">
      <c r="A416" s="8">
        <v>40795</v>
      </c>
      <c r="B416" s="4">
        <v>0.3</v>
      </c>
      <c r="C416" s="4">
        <v>0.3</v>
      </c>
      <c r="D416" s="4">
        <v>0.105353</v>
      </c>
      <c r="E416" s="4">
        <v>0.11487799999999999</v>
      </c>
      <c r="F416" s="4">
        <v>29247.002925360001</v>
      </c>
      <c r="G416" s="4">
        <v>198810.43386000002</v>
      </c>
      <c r="H416" s="7">
        <f t="shared" si="6"/>
        <v>100.32005903389793</v>
      </c>
    </row>
    <row r="417" spans="1:8" x14ac:dyDescent="0.2">
      <c r="A417" s="8">
        <v>40798</v>
      </c>
      <c r="B417" s="4">
        <v>0.15</v>
      </c>
      <c r="C417" s="4">
        <v>0.15</v>
      </c>
      <c r="D417" s="4">
        <v>0.12091499999999999</v>
      </c>
      <c r="E417" s="4">
        <v>0.12091499999999999</v>
      </c>
      <c r="F417" s="4">
        <v>28400.001544269999</v>
      </c>
      <c r="G417" s="4">
        <v>192790.72394</v>
      </c>
      <c r="H417" s="7">
        <f t="shared" si="6"/>
        <v>100.32039136814282</v>
      </c>
    </row>
    <row r="418" spans="1:8" x14ac:dyDescent="0.2">
      <c r="A418" s="8">
        <v>40799</v>
      </c>
      <c r="B418" s="4">
        <v>0.5</v>
      </c>
      <c r="C418" s="4">
        <v>0.5</v>
      </c>
      <c r="D418" s="4">
        <v>0.119562</v>
      </c>
      <c r="E418" s="4">
        <v>0.119562</v>
      </c>
      <c r="F418" s="4">
        <v>34819.002137379997</v>
      </c>
      <c r="G418" s="4">
        <v>236317.37573</v>
      </c>
      <c r="H418" s="7">
        <f t="shared" si="6"/>
        <v>100.3207199847629</v>
      </c>
    </row>
    <row r="419" spans="1:8" x14ac:dyDescent="0.2">
      <c r="A419" s="8">
        <v>40801</v>
      </c>
      <c r="B419" s="4">
        <v>0.11</v>
      </c>
      <c r="C419" s="4">
        <v>0.12507499999999999</v>
      </c>
      <c r="D419" s="4">
        <v>0.10795299999999999</v>
      </c>
      <c r="E419" s="4">
        <v>0.10947999999999999</v>
      </c>
      <c r="F419" s="4">
        <v>40724.007417820001</v>
      </c>
      <c r="G419" s="4">
        <v>276883.37920999998</v>
      </c>
      <c r="H419" s="7">
        <f t="shared" si="6"/>
        <v>100.3210208919526</v>
      </c>
    </row>
    <row r="420" spans="1:8" x14ac:dyDescent="0.2">
      <c r="A420" s="8">
        <v>40802</v>
      </c>
      <c r="B420" s="4">
        <v>0.05</v>
      </c>
      <c r="C420" s="4">
        <v>8.7451000000000001E-2</v>
      </c>
      <c r="D420" s="4">
        <v>0.05</v>
      </c>
      <c r="E420" s="4">
        <v>8.1056000000000003E-2</v>
      </c>
      <c r="F420" s="4">
        <v>20719.001729650001</v>
      </c>
      <c r="G420" s="4">
        <v>140868.92662000001</v>
      </c>
      <c r="H420" s="7">
        <f t="shared" si="6"/>
        <v>100.32124367608053</v>
      </c>
    </row>
    <row r="421" spans="1:8" x14ac:dyDescent="0.2">
      <c r="A421" s="8">
        <v>40805</v>
      </c>
      <c r="B421" s="4">
        <v>0.09</v>
      </c>
      <c r="C421" s="4">
        <v>0.115385</v>
      </c>
      <c r="D421" s="4">
        <v>6.4772999999999997E-2</v>
      </c>
      <c r="E421" s="4">
        <v>9.0583999999999998E-2</v>
      </c>
      <c r="F421" s="4">
        <v>32293.004406060001</v>
      </c>
      <c r="G421" s="4">
        <v>219530.96131000001</v>
      </c>
      <c r="H421" s="7">
        <f t="shared" si="6"/>
        <v>100.3214926486706</v>
      </c>
    </row>
    <row r="422" spans="1:8" x14ac:dyDescent="0.2">
      <c r="A422" s="8">
        <v>40806</v>
      </c>
      <c r="B422" s="4">
        <v>0.1</v>
      </c>
      <c r="C422" s="4">
        <v>0.147281</v>
      </c>
      <c r="D422" s="4">
        <v>8.9724999999999999E-2</v>
      </c>
      <c r="E422" s="4">
        <v>0.12917899999999999</v>
      </c>
      <c r="F422" s="4">
        <v>29972.004515790002</v>
      </c>
      <c r="G422" s="4">
        <v>203406.88508000001</v>
      </c>
      <c r="H422" s="7">
        <f t="shared" si="6"/>
        <v>100.32184770155003</v>
      </c>
    </row>
    <row r="423" spans="1:8" x14ac:dyDescent="0.2">
      <c r="A423" s="8">
        <v>40807</v>
      </c>
      <c r="B423" s="4">
        <v>0.1</v>
      </c>
      <c r="C423" s="4">
        <v>0.1</v>
      </c>
      <c r="D423" s="4">
        <v>9.6818000000000001E-2</v>
      </c>
      <c r="E423" s="4">
        <v>9.6818000000000001E-2</v>
      </c>
      <c r="F423" s="4">
        <v>25888.004157630003</v>
      </c>
      <c r="G423" s="4">
        <v>175654.79816999999</v>
      </c>
      <c r="H423" s="7">
        <f t="shared" si="6"/>
        <v>100.32211381006101</v>
      </c>
    </row>
    <row r="424" spans="1:8" x14ac:dyDescent="0.2">
      <c r="A424" s="8">
        <v>40808</v>
      </c>
      <c r="B424" s="4">
        <v>0.08</v>
      </c>
      <c r="C424" s="4">
        <v>0.37030600000000002</v>
      </c>
      <c r="D424" s="4">
        <v>0.08</v>
      </c>
      <c r="E424" s="4">
        <v>0.37030600000000002</v>
      </c>
      <c r="F424" s="4">
        <v>49546.00818669</v>
      </c>
      <c r="G424" s="4">
        <v>335905.14026000001</v>
      </c>
      <c r="H424" s="7">
        <f t="shared" si="6"/>
        <v>100.32313161501106</v>
      </c>
    </row>
    <row r="425" spans="1:8" x14ac:dyDescent="0.2">
      <c r="A425" s="8">
        <v>40809</v>
      </c>
      <c r="B425" s="4">
        <v>0.5</v>
      </c>
      <c r="C425" s="4">
        <v>1.4550270000000001</v>
      </c>
      <c r="D425" s="4">
        <v>0.411111</v>
      </c>
      <c r="E425" s="4">
        <v>1.4550270000000001</v>
      </c>
      <c r="F425" s="4">
        <v>48390.012225809995</v>
      </c>
      <c r="G425" s="4">
        <v>327668.01348000002</v>
      </c>
      <c r="H425" s="7">
        <f t="shared" si="6"/>
        <v>100.32713087159256</v>
      </c>
    </row>
    <row r="426" spans="1:8" x14ac:dyDescent="0.2">
      <c r="A426" s="8">
        <v>40812</v>
      </c>
      <c r="B426" s="4">
        <v>0.1</v>
      </c>
      <c r="C426" s="4">
        <v>2.6425689999999999</v>
      </c>
      <c r="D426" s="4">
        <v>0.1</v>
      </c>
      <c r="E426" s="4">
        <v>2.5638399999999999</v>
      </c>
      <c r="F426" s="4">
        <v>73740.009789050004</v>
      </c>
      <c r="G426" s="4">
        <v>498985.04395999998</v>
      </c>
      <c r="H426" s="7">
        <f t="shared" si="6"/>
        <v>100.33417806916006</v>
      </c>
    </row>
    <row r="427" spans="1:8" x14ac:dyDescent="0.2">
      <c r="A427" s="8">
        <v>40813</v>
      </c>
      <c r="B427" s="4">
        <v>1.5</v>
      </c>
      <c r="C427" s="4">
        <v>2.532651</v>
      </c>
      <c r="D427" s="4">
        <v>1.5</v>
      </c>
      <c r="E427" s="4">
        <v>1.6641550000000001</v>
      </c>
      <c r="F427" s="4">
        <v>69402.007518479993</v>
      </c>
      <c r="G427" s="4">
        <v>469853.14132</v>
      </c>
      <c r="H427" s="7">
        <f t="shared" si="6"/>
        <v>100.33875263420403</v>
      </c>
    </row>
    <row r="428" spans="1:8" x14ac:dyDescent="0.2">
      <c r="A428" s="8">
        <v>40814</v>
      </c>
      <c r="B428" s="4">
        <v>0.3</v>
      </c>
      <c r="C428" s="4">
        <v>0.45797700000000002</v>
      </c>
      <c r="D428" s="4">
        <v>0.3</v>
      </c>
      <c r="E428" s="4">
        <v>0.43686999999999998</v>
      </c>
      <c r="F428" s="4">
        <v>27257.003674119998</v>
      </c>
      <c r="G428" s="4">
        <v>184593.00878</v>
      </c>
      <c r="H428" s="7">
        <f t="shared" si="6"/>
        <v>100.33995359285781</v>
      </c>
    </row>
    <row r="429" spans="1:8" x14ac:dyDescent="0.2">
      <c r="A429" s="8">
        <v>40815</v>
      </c>
      <c r="B429" s="4">
        <v>0.12</v>
      </c>
      <c r="C429" s="4">
        <v>0.13206300000000001</v>
      </c>
      <c r="D429" s="4">
        <v>0.12</v>
      </c>
      <c r="E429" s="4">
        <v>0.120253</v>
      </c>
      <c r="F429" s="4">
        <v>31122.002557919997</v>
      </c>
      <c r="G429" s="4">
        <v>210468.67217999999</v>
      </c>
      <c r="H429" s="7">
        <f t="shared" si="6"/>
        <v>100.34028417314383</v>
      </c>
    </row>
    <row r="430" spans="1:8" x14ac:dyDescent="0.2">
      <c r="A430" s="8">
        <v>40816</v>
      </c>
      <c r="B430" s="4">
        <v>0.2</v>
      </c>
      <c r="C430" s="4">
        <v>0.45525900000000002</v>
      </c>
      <c r="D430" s="4">
        <v>0.14666699999999999</v>
      </c>
      <c r="E430" s="4">
        <v>0.44385200000000002</v>
      </c>
      <c r="F430" s="4">
        <v>37834.01111657</v>
      </c>
      <c r="G430" s="4">
        <v>255652.48412000001</v>
      </c>
      <c r="H430" s="7">
        <f t="shared" si="6"/>
        <v>100.34150434398795</v>
      </c>
    </row>
    <row r="431" spans="1:8" x14ac:dyDescent="0.2">
      <c r="A431" s="8">
        <v>40819</v>
      </c>
      <c r="B431" s="4">
        <v>0.3</v>
      </c>
      <c r="C431" s="4">
        <v>0.79292399999999996</v>
      </c>
      <c r="D431" s="4">
        <v>0.3</v>
      </c>
      <c r="E431" s="4">
        <v>0.74912000000000001</v>
      </c>
      <c r="F431" s="4">
        <v>28239.008916639999</v>
      </c>
      <c r="G431" s="4">
        <v>190559.47713999997</v>
      </c>
      <c r="H431" s="7">
        <f t="shared" si="6"/>
        <v>100.34356373652861</v>
      </c>
    </row>
    <row r="432" spans="1:8" x14ac:dyDescent="0.2">
      <c r="A432" s="8">
        <v>40820</v>
      </c>
      <c r="B432" s="4">
        <v>0.81</v>
      </c>
      <c r="C432" s="4">
        <v>1.1418219999999999</v>
      </c>
      <c r="D432" s="4">
        <v>0.80600000000000005</v>
      </c>
      <c r="E432" s="4">
        <v>0.99923799999999996</v>
      </c>
      <c r="F432" s="4">
        <v>28483.014224819999</v>
      </c>
      <c r="G432" s="4">
        <v>192231.99181000001</v>
      </c>
      <c r="H432" s="7">
        <f t="shared" si="6"/>
        <v>100.3463107804174</v>
      </c>
    </row>
    <row r="433" spans="1:8" x14ac:dyDescent="0.2">
      <c r="A433" s="8">
        <v>40821</v>
      </c>
      <c r="B433" s="4">
        <v>1.24</v>
      </c>
      <c r="C433" s="4">
        <v>2.744926</v>
      </c>
      <c r="D433" s="4">
        <v>1.24</v>
      </c>
      <c r="E433" s="4">
        <v>2.6946379999999999</v>
      </c>
      <c r="F433" s="4">
        <v>44435.020062300006</v>
      </c>
      <c r="G433" s="4">
        <v>299831.44441000005</v>
      </c>
      <c r="H433" s="7">
        <f t="shared" si="6"/>
        <v>100.35371891691571</v>
      </c>
    </row>
    <row r="434" spans="1:8" x14ac:dyDescent="0.2">
      <c r="A434" s="8">
        <v>40822</v>
      </c>
      <c r="B434" s="4">
        <v>2</v>
      </c>
      <c r="C434" s="4">
        <v>2.9909110000000001</v>
      </c>
      <c r="D434" s="4">
        <v>2</v>
      </c>
      <c r="E434" s="4">
        <v>2.4945750000000002</v>
      </c>
      <c r="F434" s="4">
        <v>66676.027589809994</v>
      </c>
      <c r="G434" s="4">
        <v>449481.10820999998</v>
      </c>
      <c r="H434" s="7">
        <f t="shared" si="6"/>
        <v>100.3605775437203</v>
      </c>
    </row>
    <row r="435" spans="1:8" x14ac:dyDescent="0.2">
      <c r="A435" s="8">
        <v>40823</v>
      </c>
      <c r="B435" s="4">
        <v>1.7</v>
      </c>
      <c r="C435" s="4">
        <v>2.8021449999999999</v>
      </c>
      <c r="D435" s="4">
        <v>1.5823529999999999</v>
      </c>
      <c r="E435" s="4">
        <v>2.6586650000000001</v>
      </c>
      <c r="F435" s="4">
        <v>60460.013840610001</v>
      </c>
      <c r="G435" s="4">
        <v>407522.33643999998</v>
      </c>
      <c r="H435" s="7">
        <f t="shared" si="6"/>
        <v>100.36788782193661</v>
      </c>
    </row>
    <row r="436" spans="1:8" x14ac:dyDescent="0.2">
      <c r="A436" s="8">
        <v>40826</v>
      </c>
      <c r="B436" s="4">
        <v>1.5</v>
      </c>
      <c r="C436" s="4">
        <v>1.5</v>
      </c>
      <c r="D436" s="4">
        <v>0.74911000000000005</v>
      </c>
      <c r="E436" s="4">
        <v>0.74911000000000005</v>
      </c>
      <c r="F436" s="4">
        <v>24340.00941957</v>
      </c>
      <c r="G436" s="4">
        <v>164193.26378000001</v>
      </c>
      <c r="H436" s="7">
        <f t="shared" si="6"/>
        <v>100.36994772846937</v>
      </c>
    </row>
    <row r="437" spans="1:8" x14ac:dyDescent="0.2">
      <c r="A437" s="8">
        <v>40827</v>
      </c>
      <c r="B437" s="4">
        <v>0.4</v>
      </c>
      <c r="C437" s="4">
        <v>0.68356899999999998</v>
      </c>
      <c r="D437" s="4">
        <v>0.4</v>
      </c>
      <c r="E437" s="4">
        <v>0.68356899999999998</v>
      </c>
      <c r="F437" s="4">
        <v>37909.014595050001</v>
      </c>
      <c r="G437" s="4">
        <v>256003.61018000002</v>
      </c>
      <c r="H437" s="7">
        <f t="shared" si="6"/>
        <v>100.37182744860085</v>
      </c>
    </row>
    <row r="438" spans="1:8" x14ac:dyDescent="0.2">
      <c r="A438" s="8">
        <v>40828</v>
      </c>
      <c r="B438" s="4">
        <v>0.8</v>
      </c>
      <c r="C438" s="4">
        <v>0.81850900000000004</v>
      </c>
      <c r="D438" s="4">
        <v>0.68870399999999998</v>
      </c>
      <c r="E438" s="4">
        <v>0.74377700000000002</v>
      </c>
      <c r="F438" s="4">
        <v>37715.007246319998</v>
      </c>
      <c r="G438" s="4">
        <v>255020.67243000001</v>
      </c>
      <c r="H438" s="7">
        <f t="shared" si="6"/>
        <v>100.37387277070235</v>
      </c>
    </row>
    <row r="439" spans="1:8" x14ac:dyDescent="0.2">
      <c r="A439" s="8">
        <v>40829</v>
      </c>
      <c r="B439" s="4">
        <v>0.6</v>
      </c>
      <c r="C439" s="4">
        <v>1.7618720000000001</v>
      </c>
      <c r="D439" s="4">
        <v>0.6</v>
      </c>
      <c r="E439" s="4">
        <v>1.754931</v>
      </c>
      <c r="F439" s="4">
        <v>43574.009865890002</v>
      </c>
      <c r="G439" s="4">
        <v>294977.05029000004</v>
      </c>
      <c r="H439" s="7">
        <f t="shared" si="6"/>
        <v>100.37869877675482</v>
      </c>
    </row>
    <row r="440" spans="1:8" x14ac:dyDescent="0.2">
      <c r="A440" s="8">
        <v>40830</v>
      </c>
      <c r="B440" s="4">
        <v>1</v>
      </c>
      <c r="C440" s="4">
        <v>1.913629</v>
      </c>
      <c r="D440" s="4">
        <v>1</v>
      </c>
      <c r="E440" s="4">
        <v>1.913629</v>
      </c>
      <c r="F440" s="4">
        <v>46557.006257829999</v>
      </c>
      <c r="G440" s="4">
        <v>315170.63543000002</v>
      </c>
      <c r="H440" s="7">
        <f t="shared" si="6"/>
        <v>100.38396145042501</v>
      </c>
    </row>
    <row r="441" spans="1:8" x14ac:dyDescent="0.2">
      <c r="A441" s="8">
        <v>40833</v>
      </c>
      <c r="B441" s="4">
        <v>2</v>
      </c>
      <c r="C441" s="4">
        <v>2</v>
      </c>
      <c r="D441" s="4">
        <v>0.63013799999999998</v>
      </c>
      <c r="E441" s="4">
        <v>1.2114020000000001</v>
      </c>
      <c r="F441" s="4">
        <v>52965.011754370003</v>
      </c>
      <c r="G441" s="4">
        <v>358186.32417000004</v>
      </c>
      <c r="H441" s="7">
        <f t="shared" si="6"/>
        <v>100.38729310334745</v>
      </c>
    </row>
    <row r="442" spans="1:8" x14ac:dyDescent="0.2">
      <c r="A442" s="8">
        <v>40834</v>
      </c>
      <c r="B442" s="4">
        <v>0.9</v>
      </c>
      <c r="C442" s="4">
        <v>1.679794</v>
      </c>
      <c r="D442" s="4">
        <v>0.82727300000000004</v>
      </c>
      <c r="E442" s="4">
        <v>1.6210119999999999</v>
      </c>
      <c r="F442" s="4">
        <v>40263.010881949995</v>
      </c>
      <c r="G442" s="4">
        <v>272249.71856999997</v>
      </c>
      <c r="H442" s="7">
        <f t="shared" si="6"/>
        <v>100.39175143229998</v>
      </c>
    </row>
    <row r="443" spans="1:8" x14ac:dyDescent="0.2">
      <c r="A443" s="8">
        <v>40835</v>
      </c>
      <c r="B443" s="4">
        <v>1.8</v>
      </c>
      <c r="C443" s="4">
        <v>2.1025520000000002</v>
      </c>
      <c r="D443" s="4">
        <v>1.7124999999999999</v>
      </c>
      <c r="E443" s="4">
        <v>1.7720990000000001</v>
      </c>
      <c r="F443" s="4">
        <v>39760.007392489999</v>
      </c>
      <c r="G443" s="4">
        <v>268921.25394000002</v>
      </c>
      <c r="H443" s="7">
        <f t="shared" si="6"/>
        <v>100.39662551784303</v>
      </c>
    </row>
    <row r="444" spans="1:8" x14ac:dyDescent="0.2">
      <c r="A444" s="8">
        <v>40836</v>
      </c>
      <c r="B444" s="4">
        <v>0.5</v>
      </c>
      <c r="C444" s="4">
        <v>0.72095399999999998</v>
      </c>
      <c r="D444" s="4">
        <v>0.5</v>
      </c>
      <c r="E444" s="4">
        <v>0.71058600000000005</v>
      </c>
      <c r="F444" s="4">
        <v>49179.008450340007</v>
      </c>
      <c r="G444" s="4">
        <v>332470.31129000004</v>
      </c>
      <c r="H444" s="7">
        <f t="shared" si="6"/>
        <v>100.39858005035099</v>
      </c>
    </row>
    <row r="445" spans="1:8" x14ac:dyDescent="0.2">
      <c r="A445" s="8">
        <v>40837</v>
      </c>
      <c r="B445" s="4">
        <v>0.5</v>
      </c>
      <c r="C445" s="4">
        <v>0.54100199999999998</v>
      </c>
      <c r="D445" s="4">
        <v>0.39290000000000003</v>
      </c>
      <c r="E445" s="4">
        <v>0.39326</v>
      </c>
      <c r="F445" s="4">
        <v>19687.0048661</v>
      </c>
      <c r="G445" s="4">
        <v>133020.30314999999</v>
      </c>
      <c r="H445" s="7">
        <f t="shared" si="6"/>
        <v>100.39966176940827</v>
      </c>
    </row>
    <row r="446" spans="1:8" x14ac:dyDescent="0.2">
      <c r="A446" s="8">
        <v>40840</v>
      </c>
      <c r="B446" s="4">
        <v>0.4</v>
      </c>
      <c r="C446" s="4">
        <v>0.458982</v>
      </c>
      <c r="D446" s="4">
        <v>0.34058300000000002</v>
      </c>
      <c r="E446" s="4">
        <v>0.34058300000000002</v>
      </c>
      <c r="F446" s="4">
        <v>16651.006466030001</v>
      </c>
      <c r="G446" s="4">
        <v>112529.61048999999</v>
      </c>
      <c r="H446" s="7">
        <f t="shared" si="6"/>
        <v>100.40059860277825</v>
      </c>
    </row>
    <row r="447" spans="1:8" x14ac:dyDescent="0.2">
      <c r="A447" s="8">
        <v>40841</v>
      </c>
      <c r="B447" s="4">
        <v>0.15</v>
      </c>
      <c r="C447" s="4">
        <v>0.17499999999999999</v>
      </c>
      <c r="D447" s="4">
        <v>0.11433699999999999</v>
      </c>
      <c r="E447" s="4">
        <v>0.118658</v>
      </c>
      <c r="F447" s="4">
        <v>27908.011163679999</v>
      </c>
      <c r="G447" s="4">
        <v>188618.62102000002</v>
      </c>
      <c r="H447" s="7">
        <f t="shared" si="6"/>
        <v>100.40092499549687</v>
      </c>
    </row>
    <row r="448" spans="1:8" x14ac:dyDescent="0.2">
      <c r="A448" s="8">
        <v>40842</v>
      </c>
      <c r="B448" s="4">
        <v>0.1</v>
      </c>
      <c r="C448" s="4">
        <v>0.116077</v>
      </c>
      <c r="D448" s="4">
        <v>8.5600999999999997E-2</v>
      </c>
      <c r="E448" s="4">
        <v>0.116077</v>
      </c>
      <c r="F448" s="4">
        <v>35701.008696609999</v>
      </c>
      <c r="G448" s="4">
        <v>241288.24481999999</v>
      </c>
      <c r="H448" s="7">
        <f t="shared" si="6"/>
        <v>100.40124428969332</v>
      </c>
    </row>
    <row r="449" spans="1:8" x14ac:dyDescent="0.2">
      <c r="A449" s="8">
        <v>40843</v>
      </c>
      <c r="B449" s="4">
        <v>0.21</v>
      </c>
      <c r="C449" s="4">
        <v>0.804732</v>
      </c>
      <c r="D449" s="4">
        <v>0.21</v>
      </c>
      <c r="E449" s="4">
        <v>0.67135500000000004</v>
      </c>
      <c r="F449" s="4">
        <v>19821.00832941</v>
      </c>
      <c r="G449" s="4">
        <v>134061.60519999999</v>
      </c>
      <c r="H449" s="7">
        <f t="shared" si="6"/>
        <v>100.40309099866209</v>
      </c>
    </row>
    <row r="450" spans="1:8" x14ac:dyDescent="0.2">
      <c r="A450" s="8">
        <v>40844</v>
      </c>
      <c r="B450" s="4">
        <v>0.2</v>
      </c>
      <c r="C450" s="4">
        <v>0.2</v>
      </c>
      <c r="D450" s="4">
        <v>8.0556000000000003E-2</v>
      </c>
      <c r="E450" s="4">
        <v>8.0556000000000003E-2</v>
      </c>
      <c r="F450" s="4">
        <v>24637.005872099999</v>
      </c>
      <c r="G450" s="4">
        <v>166985.26416999998</v>
      </c>
      <c r="H450" s="7">
        <f t="shared" si="6"/>
        <v>100.40331258965932</v>
      </c>
    </row>
    <row r="451" spans="1:8" x14ac:dyDescent="0.2">
      <c r="A451" s="8">
        <v>40847</v>
      </c>
      <c r="B451" s="4">
        <v>0.15</v>
      </c>
      <c r="C451" s="4">
        <v>0.246586</v>
      </c>
      <c r="D451" s="4">
        <v>0.15</v>
      </c>
      <c r="E451" s="4">
        <v>0.246586</v>
      </c>
      <c r="F451" s="4">
        <v>30222.008936890001</v>
      </c>
      <c r="G451" s="4">
        <v>204520.59915999998</v>
      </c>
      <c r="H451" s="7">
        <f t="shared" si="6"/>
        <v>100.40399089243297</v>
      </c>
    </row>
    <row r="452" spans="1:8" x14ac:dyDescent="0.2">
      <c r="A452" s="8">
        <v>40848</v>
      </c>
      <c r="B452" s="4">
        <v>0.15</v>
      </c>
      <c r="C452" s="4">
        <v>0.16137399999999999</v>
      </c>
      <c r="D452" s="4">
        <v>0.14144499999999999</v>
      </c>
      <c r="E452" s="4">
        <v>0.15229400000000001</v>
      </c>
      <c r="F452" s="4">
        <v>26461.00492603</v>
      </c>
      <c r="G452" s="4">
        <v>178802.6551</v>
      </c>
      <c r="H452" s="7">
        <f t="shared" si="6"/>
        <v>100.40440982189568</v>
      </c>
    </row>
    <row r="453" spans="1:8" x14ac:dyDescent="0.2">
      <c r="A453" s="8">
        <v>40849</v>
      </c>
      <c r="B453" s="4">
        <v>0.13</v>
      </c>
      <c r="C453" s="4">
        <v>0.16747999999999999</v>
      </c>
      <c r="D453" s="4">
        <v>0.11945600000000001</v>
      </c>
      <c r="E453" s="4">
        <v>0.12146</v>
      </c>
      <c r="F453" s="4">
        <v>12861.00505523</v>
      </c>
      <c r="G453" s="4">
        <v>86875.203020000001</v>
      </c>
      <c r="H453" s="7">
        <f t="shared" ref="H453:H516" si="7">H452*(1+E453/100/365)</f>
        <v>100.4047439347619</v>
      </c>
    </row>
    <row r="454" spans="1:8" x14ac:dyDescent="0.2">
      <c r="A454" s="8">
        <v>40850</v>
      </c>
      <c r="B454" s="4">
        <v>0.12</v>
      </c>
      <c r="C454" s="4">
        <v>0.232572</v>
      </c>
      <c r="D454" s="4">
        <v>0.12</v>
      </c>
      <c r="E454" s="4">
        <v>0.18726899999999999</v>
      </c>
      <c r="F454" s="4">
        <v>17870.006981029997</v>
      </c>
      <c r="G454" s="4">
        <v>120816.76009000001</v>
      </c>
      <c r="H454" s="7">
        <f t="shared" si="7"/>
        <v>100.40525907711783</v>
      </c>
    </row>
    <row r="455" spans="1:8" x14ac:dyDescent="0.2">
      <c r="A455" s="8">
        <v>40851</v>
      </c>
      <c r="B455" s="4">
        <v>0.25</v>
      </c>
      <c r="C455" s="4">
        <v>0.25</v>
      </c>
      <c r="D455" s="4">
        <v>9.9249000000000004E-2</v>
      </c>
      <c r="E455" s="4">
        <v>9.9260000000000001E-2</v>
      </c>
      <c r="F455" s="4">
        <v>12525.003776709998</v>
      </c>
      <c r="G455" s="4">
        <v>84662.72662999999</v>
      </c>
      <c r="H455" s="7">
        <f t="shared" si="7"/>
        <v>100.40553212440595</v>
      </c>
    </row>
    <row r="456" spans="1:8" x14ac:dyDescent="0.2">
      <c r="A456" s="8">
        <v>40854</v>
      </c>
      <c r="B456" s="4">
        <v>0.1</v>
      </c>
      <c r="C456" s="4">
        <v>0.1</v>
      </c>
      <c r="D456" s="4">
        <v>5.4739999999999997E-2</v>
      </c>
      <c r="E456" s="4">
        <v>5.8534000000000003E-2</v>
      </c>
      <c r="F456" s="4">
        <v>9292.0037190700004</v>
      </c>
      <c r="G456" s="4">
        <v>62796.537960000001</v>
      </c>
      <c r="H456" s="7">
        <f t="shared" si="7"/>
        <v>100.40569314186945</v>
      </c>
    </row>
    <row r="457" spans="1:8" x14ac:dyDescent="0.2">
      <c r="A457" s="8">
        <v>40855</v>
      </c>
      <c r="B457" s="4">
        <v>0.1</v>
      </c>
      <c r="C457" s="4">
        <v>0.1</v>
      </c>
      <c r="D457" s="4">
        <v>9.5384999999999998E-2</v>
      </c>
      <c r="E457" s="4">
        <v>9.6999000000000002E-2</v>
      </c>
      <c r="F457" s="4">
        <v>8829.0024766400002</v>
      </c>
      <c r="G457" s="4">
        <v>59663.484779999999</v>
      </c>
      <c r="H457" s="7">
        <f t="shared" si="7"/>
        <v>100.40595997068668</v>
      </c>
    </row>
    <row r="458" spans="1:8" x14ac:dyDescent="0.2">
      <c r="A458" s="8">
        <v>40856</v>
      </c>
      <c r="B458" s="4">
        <v>0.1</v>
      </c>
      <c r="C458" s="4">
        <v>0.1</v>
      </c>
      <c r="D458" s="4">
        <v>8.7998000000000007E-2</v>
      </c>
      <c r="E458" s="4">
        <v>9.0216000000000005E-2</v>
      </c>
      <c r="F458" s="4">
        <v>15954.002403539998</v>
      </c>
      <c r="G458" s="4">
        <v>107862.90581</v>
      </c>
      <c r="H458" s="7">
        <f t="shared" si="7"/>
        <v>100.40620814120955</v>
      </c>
    </row>
    <row r="459" spans="1:8" x14ac:dyDescent="0.2">
      <c r="A459" s="8">
        <v>40857</v>
      </c>
      <c r="B459" s="4">
        <v>0.15</v>
      </c>
      <c r="C459" s="4">
        <v>0.31723899999999999</v>
      </c>
      <c r="D459" s="4">
        <v>0.15</v>
      </c>
      <c r="E459" s="4">
        <v>0.17276900000000001</v>
      </c>
      <c r="F459" s="4">
        <v>19125.007735430001</v>
      </c>
      <c r="G459" s="4">
        <v>129153.21270999999</v>
      </c>
      <c r="H459" s="7">
        <f t="shared" si="7"/>
        <v>100.40668340368009</v>
      </c>
    </row>
    <row r="460" spans="1:8" x14ac:dyDescent="0.2">
      <c r="A460" s="8">
        <v>40858</v>
      </c>
      <c r="B460" s="4">
        <v>0.09</v>
      </c>
      <c r="C460" s="4">
        <v>9.0003E-2</v>
      </c>
      <c r="D460" s="4">
        <v>7.0052000000000003E-2</v>
      </c>
      <c r="E460" s="4">
        <v>7.0372000000000004E-2</v>
      </c>
      <c r="F460" s="4">
        <v>6526.0062535100005</v>
      </c>
      <c r="G460" s="4">
        <v>44055.939079999996</v>
      </c>
      <c r="H460" s="7">
        <f t="shared" si="7"/>
        <v>100.4068769877657</v>
      </c>
    </row>
    <row r="461" spans="1:8" x14ac:dyDescent="0.2">
      <c r="A461" s="8">
        <v>40861</v>
      </c>
      <c r="B461" s="4">
        <v>0.1</v>
      </c>
      <c r="C461" s="4">
        <v>0.1</v>
      </c>
      <c r="D461" s="4">
        <v>5.5184999999999998E-2</v>
      </c>
      <c r="E461" s="4">
        <v>5.5184999999999998E-2</v>
      </c>
      <c r="F461" s="4">
        <v>8170.0032588899994</v>
      </c>
      <c r="G461" s="4">
        <v>55150.555289999997</v>
      </c>
      <c r="H461" s="7">
        <f t="shared" si="7"/>
        <v>100.4070287947111</v>
      </c>
    </row>
    <row r="462" spans="1:8" x14ac:dyDescent="0.2">
      <c r="A462" s="8">
        <v>40862</v>
      </c>
      <c r="B462" s="4">
        <v>0.1</v>
      </c>
      <c r="C462" s="4">
        <v>0.105477</v>
      </c>
      <c r="D462" s="4">
        <v>9.7405000000000005E-2</v>
      </c>
      <c r="E462" s="4">
        <v>9.7405000000000005E-2</v>
      </c>
      <c r="F462" s="4">
        <v>13835.0082551</v>
      </c>
      <c r="G462" s="4">
        <v>93341.035319999995</v>
      </c>
      <c r="H462" s="7">
        <f t="shared" si="7"/>
        <v>100.40729674393411</v>
      </c>
    </row>
    <row r="463" spans="1:8" x14ac:dyDescent="0.2">
      <c r="A463" s="8">
        <v>40863</v>
      </c>
      <c r="B463" s="4">
        <v>0.1</v>
      </c>
      <c r="C463" s="4">
        <v>0.1</v>
      </c>
      <c r="D463" s="4">
        <v>8.7356000000000003E-2</v>
      </c>
      <c r="E463" s="4">
        <v>8.9231000000000005E-2</v>
      </c>
      <c r="F463" s="4">
        <v>9945.0045350199998</v>
      </c>
      <c r="G463" s="4">
        <v>67159.674040000013</v>
      </c>
      <c r="H463" s="7">
        <f t="shared" si="7"/>
        <v>100.40754220813949</v>
      </c>
    </row>
    <row r="464" spans="1:8" x14ac:dyDescent="0.2">
      <c r="A464" s="8">
        <v>40864</v>
      </c>
      <c r="B464" s="4">
        <v>0.1</v>
      </c>
      <c r="C464" s="4">
        <v>0.1</v>
      </c>
      <c r="D464" s="4">
        <v>8.8611999999999996E-2</v>
      </c>
      <c r="E464" s="4">
        <v>8.8611999999999996E-2</v>
      </c>
      <c r="F464" s="4">
        <v>8616.0059875300012</v>
      </c>
      <c r="G464" s="4">
        <v>58212.323400000001</v>
      </c>
      <c r="H464" s="7">
        <f t="shared" si="7"/>
        <v>100.40778597014305</v>
      </c>
    </row>
    <row r="465" spans="1:8" x14ac:dyDescent="0.2">
      <c r="A465" s="8">
        <v>40865</v>
      </c>
      <c r="B465" s="4">
        <v>7.0000000000000007E-2</v>
      </c>
      <c r="C465" s="4">
        <v>0.119149</v>
      </c>
      <c r="D465" s="4">
        <v>5.6869000000000003E-2</v>
      </c>
      <c r="E465" s="4">
        <v>0.119149</v>
      </c>
      <c r="F465" s="4">
        <v>23173.005057869999</v>
      </c>
      <c r="G465" s="4">
        <v>156553.20264999999</v>
      </c>
      <c r="H465" s="7">
        <f t="shared" si="7"/>
        <v>100.40811373691815</v>
      </c>
    </row>
    <row r="466" spans="1:8" x14ac:dyDescent="0.2">
      <c r="A466" s="8">
        <v>40868</v>
      </c>
      <c r="B466" s="4">
        <v>0.12</v>
      </c>
      <c r="C466" s="4">
        <v>0.12</v>
      </c>
      <c r="D466" s="4">
        <v>9.7570000000000004E-2</v>
      </c>
      <c r="E466" s="4">
        <v>0.10893799999999999</v>
      </c>
      <c r="F466" s="4">
        <v>26632.006080949999</v>
      </c>
      <c r="G466" s="4">
        <v>180006.80019000001</v>
      </c>
      <c r="H466" s="7">
        <f t="shared" si="7"/>
        <v>100.4084134152495</v>
      </c>
    </row>
    <row r="467" spans="1:8" x14ac:dyDescent="0.2">
      <c r="A467" s="8">
        <v>40869</v>
      </c>
      <c r="B467" s="4">
        <v>0.7</v>
      </c>
      <c r="C467" s="4">
        <v>1.2836669999999999</v>
      </c>
      <c r="D467" s="4">
        <v>0.624</v>
      </c>
      <c r="E467" s="4">
        <v>1.2833239999999999</v>
      </c>
      <c r="F467" s="4">
        <v>34026.010432099996</v>
      </c>
      <c r="G467" s="4">
        <v>230575.39085</v>
      </c>
      <c r="H467" s="7">
        <f t="shared" si="7"/>
        <v>100.41194373105054</v>
      </c>
    </row>
    <row r="468" spans="1:8" x14ac:dyDescent="0.2">
      <c r="A468" s="8">
        <v>40870</v>
      </c>
      <c r="B468" s="4">
        <v>0.5</v>
      </c>
      <c r="C468" s="4">
        <v>1.317744</v>
      </c>
      <c r="D468" s="4">
        <v>0.5</v>
      </c>
      <c r="E468" s="4">
        <v>1.317744</v>
      </c>
      <c r="F468" s="4">
        <v>36548.01276274</v>
      </c>
      <c r="G468" s="4">
        <v>248052.21101</v>
      </c>
      <c r="H468" s="7">
        <f t="shared" si="7"/>
        <v>100.41556886081436</v>
      </c>
    </row>
    <row r="469" spans="1:8" x14ac:dyDescent="0.2">
      <c r="A469" s="8">
        <v>40871</v>
      </c>
      <c r="B469" s="4">
        <v>1</v>
      </c>
      <c r="C469" s="4">
        <v>6.8653320000000004</v>
      </c>
      <c r="D469" s="4">
        <v>1</v>
      </c>
      <c r="E469" s="4">
        <v>6.8653320000000004</v>
      </c>
      <c r="F469" s="4">
        <v>58999.012066559997</v>
      </c>
      <c r="G469" s="4">
        <v>400808.50581</v>
      </c>
      <c r="H469" s="7">
        <f t="shared" si="7"/>
        <v>100.43445615446363</v>
      </c>
    </row>
    <row r="470" spans="1:8" x14ac:dyDescent="0.2">
      <c r="A470" s="8">
        <v>40872</v>
      </c>
      <c r="B470" s="4">
        <v>3</v>
      </c>
      <c r="C470" s="4">
        <v>6.6320249999999996</v>
      </c>
      <c r="D470" s="4">
        <v>3</v>
      </c>
      <c r="E470" s="4">
        <v>5.9408750000000001</v>
      </c>
      <c r="F470" s="4">
        <v>65466.012597109999</v>
      </c>
      <c r="G470" s="4">
        <v>444651.31154999998</v>
      </c>
      <c r="H470" s="7">
        <f t="shared" si="7"/>
        <v>100.45080323801723</v>
      </c>
    </row>
    <row r="471" spans="1:8" x14ac:dyDescent="0.2">
      <c r="A471" s="8">
        <v>40875</v>
      </c>
      <c r="B471" s="4">
        <v>5</v>
      </c>
      <c r="C471" s="4">
        <v>5</v>
      </c>
      <c r="D471" s="4">
        <v>1.5028490000000001</v>
      </c>
      <c r="E471" s="4">
        <v>3.5295200000000002</v>
      </c>
      <c r="F471" s="4">
        <v>72391.221420839996</v>
      </c>
      <c r="G471" s="4">
        <v>490854.49838999996</v>
      </c>
      <c r="H471" s="7">
        <f t="shared" si="7"/>
        <v>100.46051674812804</v>
      </c>
    </row>
    <row r="472" spans="1:8" x14ac:dyDescent="0.2">
      <c r="A472" s="8">
        <v>40876</v>
      </c>
      <c r="B472" s="4">
        <v>3.5</v>
      </c>
      <c r="C472" s="4">
        <v>3.640231</v>
      </c>
      <c r="D472" s="4">
        <v>0.98779700000000004</v>
      </c>
      <c r="E472" s="4">
        <v>0.98779700000000004</v>
      </c>
      <c r="F472" s="4">
        <v>34908.014704230001</v>
      </c>
      <c r="G472" s="4">
        <v>236312.04105999999</v>
      </c>
      <c r="H472" s="7">
        <f t="shared" si="7"/>
        <v>100.46323550421195</v>
      </c>
    </row>
    <row r="473" spans="1:8" x14ac:dyDescent="0.2">
      <c r="A473" s="8">
        <v>40877</v>
      </c>
      <c r="B473" s="4">
        <v>0.1</v>
      </c>
      <c r="C473" s="4">
        <v>0.14254900000000001</v>
      </c>
      <c r="D473" s="4">
        <v>9.4664999999999999E-2</v>
      </c>
      <c r="E473" s="4">
        <v>9.4664999999999999E-2</v>
      </c>
      <c r="F473" s="4">
        <v>14012.009593409999</v>
      </c>
      <c r="G473" s="4">
        <v>94874.464010000011</v>
      </c>
      <c r="H473" s="7">
        <f t="shared" si="7"/>
        <v>100.46349606180618</v>
      </c>
    </row>
    <row r="474" spans="1:8" x14ac:dyDescent="0.2">
      <c r="A474" s="8">
        <v>40878</v>
      </c>
      <c r="B474" s="4">
        <v>0.1</v>
      </c>
      <c r="C474" s="4">
        <v>0.10655000000000001</v>
      </c>
      <c r="D474" s="4">
        <v>0.1</v>
      </c>
      <c r="E474" s="4">
        <v>0.103766</v>
      </c>
      <c r="F474" s="4">
        <v>20420.007407450001</v>
      </c>
      <c r="G474" s="4">
        <v>138271.98949000001</v>
      </c>
      <c r="H474" s="7">
        <f t="shared" si="7"/>
        <v>100.46378166989201</v>
      </c>
    </row>
    <row r="475" spans="1:8" x14ac:dyDescent="0.2">
      <c r="A475" s="8">
        <v>40879</v>
      </c>
      <c r="B475" s="4">
        <v>0.1</v>
      </c>
      <c r="C475" s="4">
        <v>0.22120600000000001</v>
      </c>
      <c r="D475" s="4">
        <v>8.5421999999999998E-2</v>
      </c>
      <c r="E475" s="4">
        <v>8.5421999999999998E-2</v>
      </c>
      <c r="F475" s="4">
        <v>14160.00870111</v>
      </c>
      <c r="G475" s="4">
        <v>95941.518389999997</v>
      </c>
      <c r="H475" s="7">
        <f t="shared" si="7"/>
        <v>100.46401678817033</v>
      </c>
    </row>
    <row r="476" spans="1:8" x14ac:dyDescent="0.2">
      <c r="A476" s="8">
        <v>40882</v>
      </c>
      <c r="B476" s="4">
        <v>0.2</v>
      </c>
      <c r="C476" s="4">
        <v>0.2</v>
      </c>
      <c r="D476" s="4">
        <v>8.5521E-2</v>
      </c>
      <c r="E476" s="4">
        <v>8.7945999999999996E-2</v>
      </c>
      <c r="F476" s="4">
        <v>9665.0097038299991</v>
      </c>
      <c r="G476" s="4">
        <v>65467.789079999995</v>
      </c>
      <c r="H476" s="7">
        <f t="shared" si="7"/>
        <v>100.46425885415444</v>
      </c>
    </row>
    <row r="477" spans="1:8" x14ac:dyDescent="0.2">
      <c r="A477" s="8">
        <v>40883</v>
      </c>
      <c r="B477" s="4">
        <v>0.09</v>
      </c>
      <c r="C477" s="4">
        <v>9.4E-2</v>
      </c>
      <c r="D477" s="4">
        <v>0.09</v>
      </c>
      <c r="E477" s="4">
        <v>9.2310000000000003E-2</v>
      </c>
      <c r="F477" s="4">
        <v>24241.005792779997</v>
      </c>
      <c r="G477" s="4">
        <v>164178.84047999998</v>
      </c>
      <c r="H477" s="7">
        <f t="shared" si="7"/>
        <v>100.46451293239375</v>
      </c>
    </row>
    <row r="478" spans="1:8" x14ac:dyDescent="0.2">
      <c r="A478" s="8">
        <v>40884</v>
      </c>
      <c r="B478" s="4">
        <v>0.1</v>
      </c>
      <c r="C478" s="4">
        <v>0.1</v>
      </c>
      <c r="D478" s="4">
        <v>7.0240999999999998E-2</v>
      </c>
      <c r="E478" s="4">
        <v>7.0240999999999998E-2</v>
      </c>
      <c r="F478" s="4">
        <v>10597.003290479999</v>
      </c>
      <c r="G478" s="4">
        <v>71756.522830000002</v>
      </c>
      <c r="H478" s="7">
        <f t="shared" si="7"/>
        <v>100.4647062674034</v>
      </c>
    </row>
    <row r="479" spans="1:8" x14ac:dyDescent="0.2">
      <c r="A479" s="8">
        <v>40885</v>
      </c>
      <c r="B479" s="4">
        <v>0.05</v>
      </c>
      <c r="C479" s="4">
        <v>0.05</v>
      </c>
      <c r="D479" s="4">
        <v>3.6105999999999999E-2</v>
      </c>
      <c r="E479" s="4">
        <v>4.2705E-2</v>
      </c>
      <c r="F479" s="4">
        <v>7951.0047223299998</v>
      </c>
      <c r="G479" s="4">
        <v>53854.001109999997</v>
      </c>
      <c r="H479" s="7">
        <f t="shared" si="7"/>
        <v>100.46482381110974</v>
      </c>
    </row>
    <row r="480" spans="1:8" x14ac:dyDescent="0.2">
      <c r="A480" s="8">
        <v>40886</v>
      </c>
      <c r="B480" s="4">
        <v>0.1</v>
      </c>
      <c r="C480" s="4">
        <v>0.1</v>
      </c>
      <c r="D480" s="4">
        <v>2.7931999999999998E-2</v>
      </c>
      <c r="E480" s="4">
        <v>2.7931999999999998E-2</v>
      </c>
      <c r="F480" s="4">
        <v>12198.0024753</v>
      </c>
      <c r="G480" s="4">
        <v>82530.463279999996</v>
      </c>
      <c r="H480" s="7">
        <f t="shared" si="7"/>
        <v>100.46490069284835</v>
      </c>
    </row>
    <row r="481" spans="1:8" x14ac:dyDescent="0.2">
      <c r="A481" s="8">
        <v>40889</v>
      </c>
      <c r="B481" s="4">
        <v>0.09</v>
      </c>
      <c r="C481" s="4">
        <v>0.213529</v>
      </c>
      <c r="D481" s="4">
        <v>0.09</v>
      </c>
      <c r="E481" s="4">
        <v>0.106382</v>
      </c>
      <c r="F481" s="4">
        <v>4505.0043544199998</v>
      </c>
      <c r="G481" s="4">
        <v>30465.97925</v>
      </c>
      <c r="H481" s="7">
        <f t="shared" si="7"/>
        <v>100.46519350537068</v>
      </c>
    </row>
    <row r="482" spans="1:8" x14ac:dyDescent="0.2">
      <c r="A482" s="8">
        <v>40890</v>
      </c>
      <c r="B482" s="4">
        <v>0.05</v>
      </c>
      <c r="C482" s="4">
        <v>6.0227000000000003E-2</v>
      </c>
      <c r="D482" s="4">
        <v>3.8369E-2</v>
      </c>
      <c r="E482" s="4">
        <v>6.0227000000000003E-2</v>
      </c>
      <c r="F482" s="4">
        <v>13200.002526389999</v>
      </c>
      <c r="G482" s="4">
        <v>89255.544829999999</v>
      </c>
      <c r="H482" s="7">
        <f t="shared" si="7"/>
        <v>100.46535927844491</v>
      </c>
    </row>
    <row r="483" spans="1:8" x14ac:dyDescent="0.2">
      <c r="A483" s="8">
        <v>40891</v>
      </c>
      <c r="B483" s="4">
        <v>0.5</v>
      </c>
      <c r="C483" s="4">
        <v>0.56093800000000005</v>
      </c>
      <c r="D483" s="4">
        <v>0.484906</v>
      </c>
      <c r="E483" s="4">
        <v>0.54730800000000002</v>
      </c>
      <c r="F483" s="4">
        <v>16700.009552259999</v>
      </c>
      <c r="G483" s="4">
        <v>112868.40733</v>
      </c>
      <c r="H483" s="7">
        <f t="shared" si="7"/>
        <v>100.46686573035878</v>
      </c>
    </row>
    <row r="484" spans="1:8" x14ac:dyDescent="0.2">
      <c r="A484" s="8">
        <v>40892</v>
      </c>
      <c r="B484" s="4">
        <v>0.1</v>
      </c>
      <c r="C484" s="4">
        <v>0.162187</v>
      </c>
      <c r="D484" s="4">
        <v>0.1</v>
      </c>
      <c r="E484" s="4">
        <v>0.126802</v>
      </c>
      <c r="F484" s="4">
        <v>9085.0046758600001</v>
      </c>
      <c r="G484" s="4">
        <v>61352.003479999999</v>
      </c>
      <c r="H484" s="7">
        <f t="shared" si="7"/>
        <v>100.46721475500284</v>
      </c>
    </row>
    <row r="485" spans="1:8" x14ac:dyDescent="0.2">
      <c r="A485" s="8">
        <v>40897</v>
      </c>
      <c r="B485" s="4">
        <v>0.1</v>
      </c>
      <c r="C485" s="4">
        <v>0.14825199999999999</v>
      </c>
      <c r="D485" s="4">
        <v>9.3896999999999994E-2</v>
      </c>
      <c r="E485" s="4">
        <v>0.14825199999999999</v>
      </c>
      <c r="F485" s="4">
        <v>27063.01076972</v>
      </c>
      <c r="G485" s="4">
        <v>182525.19574</v>
      </c>
      <c r="H485" s="7">
        <f t="shared" si="7"/>
        <v>100.46762282255138</v>
      </c>
    </row>
    <row r="486" spans="1:8" x14ac:dyDescent="0.2">
      <c r="A486" s="8">
        <v>40898</v>
      </c>
      <c r="B486" s="4">
        <v>0.15</v>
      </c>
      <c r="C486" s="4">
        <v>0.202207</v>
      </c>
      <c r="D486" s="4">
        <v>0.15</v>
      </c>
      <c r="E486" s="4">
        <v>0.19415099999999999</v>
      </c>
      <c r="F486" s="4">
        <v>31830.007259860002</v>
      </c>
      <c r="G486" s="4">
        <v>215314.93783000001</v>
      </c>
      <c r="H486" s="7">
        <f t="shared" si="7"/>
        <v>100.4681572304812</v>
      </c>
    </row>
    <row r="487" spans="1:8" x14ac:dyDescent="0.2">
      <c r="A487" s="8">
        <v>40899</v>
      </c>
      <c r="B487" s="4">
        <v>7.0000000000000007E-2</v>
      </c>
      <c r="C487" s="4">
        <v>0.47487400000000002</v>
      </c>
      <c r="D487" s="4">
        <v>7.0000000000000007E-2</v>
      </c>
      <c r="E487" s="4">
        <v>0.44838099999999997</v>
      </c>
      <c r="F487" s="4">
        <v>20139.005800889998</v>
      </c>
      <c r="G487" s="4">
        <v>136083.55833</v>
      </c>
      <c r="H487" s="7">
        <f t="shared" si="7"/>
        <v>100.4693914226129</v>
      </c>
    </row>
    <row r="488" spans="1:8" x14ac:dyDescent="0.2">
      <c r="A488" s="8">
        <v>40900</v>
      </c>
      <c r="B488" s="4">
        <v>0.5</v>
      </c>
      <c r="C488" s="4">
        <v>0.50119599999999997</v>
      </c>
      <c r="D488" s="4">
        <v>0.125335</v>
      </c>
      <c r="E488" s="4">
        <v>0.30158299999999999</v>
      </c>
      <c r="F488" s="4">
        <v>13010.00247881</v>
      </c>
      <c r="G488" s="4">
        <v>87840.135559999995</v>
      </c>
      <c r="H488" s="7">
        <f t="shared" si="7"/>
        <v>100.47022155577655</v>
      </c>
    </row>
    <row r="489" spans="1:8" x14ac:dyDescent="0.2">
      <c r="A489" s="8">
        <v>40903</v>
      </c>
      <c r="B489" s="4">
        <v>0.1</v>
      </c>
      <c r="C489" s="4">
        <v>0.14579500000000001</v>
      </c>
      <c r="D489" s="4">
        <v>9.9969000000000002E-2</v>
      </c>
      <c r="E489" s="4">
        <v>0.136851</v>
      </c>
      <c r="F489" s="4">
        <v>20811.002971220001</v>
      </c>
      <c r="G489" s="4">
        <v>140538.91793999998</v>
      </c>
      <c r="H489" s="7">
        <f t="shared" si="7"/>
        <v>100.47059825304478</v>
      </c>
    </row>
    <row r="490" spans="1:8" x14ac:dyDescent="0.2">
      <c r="A490" s="8">
        <v>40904</v>
      </c>
      <c r="B490" s="4">
        <v>0.03</v>
      </c>
      <c r="C490" s="4">
        <v>3.5649E-2</v>
      </c>
      <c r="D490" s="4">
        <v>0.03</v>
      </c>
      <c r="E490" s="4">
        <v>3.2689999999999997E-2</v>
      </c>
      <c r="F490" s="4">
        <v>24298.004689740003</v>
      </c>
      <c r="G490" s="4">
        <v>163887.79634999999</v>
      </c>
      <c r="H490" s="7">
        <f t="shared" si="7"/>
        <v>100.47068823616415</v>
      </c>
    </row>
    <row r="491" spans="1:8" x14ac:dyDescent="0.2">
      <c r="A491" s="8">
        <v>40905</v>
      </c>
      <c r="B491" s="4">
        <v>0.03</v>
      </c>
      <c r="C491" s="4">
        <v>1.079375</v>
      </c>
      <c r="D491" s="4">
        <v>0.03</v>
      </c>
      <c r="E491" s="4">
        <v>1.079375</v>
      </c>
      <c r="F491" s="4">
        <v>44024.011547050002</v>
      </c>
      <c r="G491" s="4">
        <v>296897.83880000003</v>
      </c>
      <c r="H491" s="7">
        <f t="shared" si="7"/>
        <v>100.47365934709882</v>
      </c>
    </row>
    <row r="492" spans="1:8" x14ac:dyDescent="0.2">
      <c r="A492" s="8">
        <v>40906</v>
      </c>
      <c r="B492" s="4">
        <v>1</v>
      </c>
      <c r="C492" s="4">
        <v>1.2100850000000001</v>
      </c>
      <c r="D492" s="4">
        <v>0.84475599999999995</v>
      </c>
      <c r="E492" s="4">
        <v>1.2100850000000001</v>
      </c>
      <c r="F492" s="4">
        <v>18117.009802170003</v>
      </c>
      <c r="G492" s="4">
        <v>122379.15295</v>
      </c>
      <c r="H492" s="7">
        <f t="shared" si="7"/>
        <v>100.47699035170349</v>
      </c>
    </row>
    <row r="493" spans="1:8" x14ac:dyDescent="0.2">
      <c r="A493" s="8">
        <v>40907</v>
      </c>
      <c r="B493" s="4">
        <v>1</v>
      </c>
      <c r="C493" s="4">
        <v>1</v>
      </c>
      <c r="D493" s="4">
        <v>0.94018100000000004</v>
      </c>
      <c r="E493" s="4">
        <v>0.94359499999999996</v>
      </c>
      <c r="F493" s="4">
        <v>5753.0033603000002</v>
      </c>
      <c r="G493" s="4">
        <v>38766.869020000006</v>
      </c>
      <c r="H493" s="7">
        <f t="shared" si="7"/>
        <v>100.47958787459969</v>
      </c>
    </row>
    <row r="494" spans="1:8" x14ac:dyDescent="0.2">
      <c r="A494" s="8">
        <v>40912</v>
      </c>
      <c r="B494" s="4">
        <v>0.5</v>
      </c>
      <c r="C494" s="4">
        <v>0.5</v>
      </c>
      <c r="D494" s="4">
        <v>0.34898200000000001</v>
      </c>
      <c r="E494" s="4">
        <v>0.34898200000000001</v>
      </c>
      <c r="F494" s="4">
        <v>6049.0004248599998</v>
      </c>
      <c r="G494" s="4">
        <v>40808.20635</v>
      </c>
      <c r="H494" s="7">
        <f t="shared" si="7"/>
        <v>100.48054857508012</v>
      </c>
    </row>
    <row r="495" spans="1:8" x14ac:dyDescent="0.2">
      <c r="A495" s="8">
        <v>40913</v>
      </c>
      <c r="B495" s="4">
        <v>0.1</v>
      </c>
      <c r="C495" s="4">
        <v>0.1</v>
      </c>
      <c r="D495" s="4">
        <v>8.5400000000000004E-2</v>
      </c>
      <c r="E495" s="4">
        <v>8.6222999999999994E-2</v>
      </c>
      <c r="F495" s="4">
        <v>25929.003871320001</v>
      </c>
      <c r="G495" s="4">
        <v>175101.32272</v>
      </c>
      <c r="H495" s="7">
        <f t="shared" si="7"/>
        <v>100.48078593766478</v>
      </c>
    </row>
    <row r="496" spans="1:8" x14ac:dyDescent="0.2">
      <c r="A496" s="8">
        <v>40914</v>
      </c>
      <c r="B496" s="4">
        <v>0.1</v>
      </c>
      <c r="C496" s="4">
        <v>0.1</v>
      </c>
      <c r="D496" s="4">
        <v>8.7176000000000003E-2</v>
      </c>
      <c r="E496" s="4">
        <v>8.7176000000000003E-2</v>
      </c>
      <c r="F496" s="4">
        <v>8500.0004340600008</v>
      </c>
      <c r="G496" s="4">
        <v>57320.118920000001</v>
      </c>
      <c r="H496" s="7">
        <f t="shared" si="7"/>
        <v>100.48102592432217</v>
      </c>
    </row>
    <row r="497" spans="1:8" x14ac:dyDescent="0.2">
      <c r="A497" s="8">
        <v>40917</v>
      </c>
      <c r="B497" s="4">
        <v>0.1</v>
      </c>
      <c r="C497" s="4">
        <v>0.1</v>
      </c>
      <c r="D497" s="4">
        <v>5.3690000000000002E-2</v>
      </c>
      <c r="E497" s="4">
        <v>5.9365000000000001E-2</v>
      </c>
      <c r="F497" s="4">
        <v>21595.00252681</v>
      </c>
      <c r="G497" s="4">
        <v>145381.73237000001</v>
      </c>
      <c r="H497" s="7">
        <f t="shared" si="7"/>
        <v>100.4811893505168</v>
      </c>
    </row>
    <row r="498" spans="1:8" x14ac:dyDescent="0.2">
      <c r="A498" s="8">
        <v>40918</v>
      </c>
      <c r="B498" s="4">
        <v>0.05</v>
      </c>
      <c r="C498" s="4">
        <v>6.6822999999999994E-2</v>
      </c>
      <c r="D498" s="4">
        <v>0.05</v>
      </c>
      <c r="E498" s="4">
        <v>6.6822999999999994E-2</v>
      </c>
      <c r="F498" s="4">
        <v>3507.0034904200002</v>
      </c>
      <c r="G498" s="4">
        <v>23601.880949999999</v>
      </c>
      <c r="H498" s="7">
        <f t="shared" si="7"/>
        <v>100.48137330817477</v>
      </c>
    </row>
    <row r="499" spans="1:8" x14ac:dyDescent="0.2">
      <c r="A499" s="8">
        <v>40919</v>
      </c>
      <c r="B499" s="4">
        <v>0.05</v>
      </c>
      <c r="C499" s="4">
        <v>6.3532000000000005E-2</v>
      </c>
      <c r="D499" s="4">
        <v>0.05</v>
      </c>
      <c r="E499" s="4">
        <v>6.3532000000000005E-2</v>
      </c>
      <c r="F499" s="4">
        <v>4140.0026611900003</v>
      </c>
      <c r="G499" s="4">
        <v>27897.592049999999</v>
      </c>
      <c r="H499" s="7">
        <f t="shared" si="7"/>
        <v>100.48154820632844</v>
      </c>
    </row>
    <row r="500" spans="1:8" x14ac:dyDescent="0.2">
      <c r="A500" s="8">
        <v>40920</v>
      </c>
      <c r="B500" s="4">
        <v>7.0000000000000007E-2</v>
      </c>
      <c r="C500" s="4">
        <v>7.2632000000000002E-2</v>
      </c>
      <c r="D500" s="4">
        <v>5.5959000000000002E-2</v>
      </c>
      <c r="E500" s="4">
        <v>5.5959000000000002E-2</v>
      </c>
      <c r="F500" s="4">
        <v>7300.00024011</v>
      </c>
      <c r="G500" s="4">
        <v>49151.631030000004</v>
      </c>
      <c r="H500" s="7">
        <f t="shared" si="7"/>
        <v>100.48170225692998</v>
      </c>
    </row>
    <row r="501" spans="1:8" x14ac:dyDescent="0.2">
      <c r="A501" s="8">
        <v>40921</v>
      </c>
      <c r="B501" s="4">
        <v>0.03</v>
      </c>
      <c r="C501" s="4">
        <v>4.7778000000000001E-2</v>
      </c>
      <c r="D501" s="4">
        <v>0.03</v>
      </c>
      <c r="E501" s="4">
        <v>4.6545000000000003E-2</v>
      </c>
      <c r="F501" s="4">
        <v>11085.003910219999</v>
      </c>
      <c r="G501" s="4">
        <v>74812.74149</v>
      </c>
      <c r="H501" s="7">
        <f t="shared" si="7"/>
        <v>100.48183039174728</v>
      </c>
    </row>
    <row r="502" spans="1:8" x14ac:dyDescent="0.2">
      <c r="A502" s="8">
        <v>40924</v>
      </c>
      <c r="B502" s="4">
        <v>7.0000000000000007E-2</v>
      </c>
      <c r="C502" s="4">
        <v>9.2198000000000002E-2</v>
      </c>
      <c r="D502" s="4">
        <v>7.0000000000000007E-2</v>
      </c>
      <c r="E502" s="4">
        <v>8.7503999999999998E-2</v>
      </c>
      <c r="F502" s="4">
        <v>22796.002017459999</v>
      </c>
      <c r="G502" s="4">
        <v>153653.28943</v>
      </c>
      <c r="H502" s="7">
        <f t="shared" si="7"/>
        <v>100.48207128385924</v>
      </c>
    </row>
    <row r="503" spans="1:8" x14ac:dyDescent="0.2">
      <c r="A503" s="8">
        <v>40925</v>
      </c>
      <c r="B503" s="4">
        <v>0.49</v>
      </c>
      <c r="C503" s="4">
        <v>0.49</v>
      </c>
      <c r="D503" s="4">
        <v>9.4913999999999998E-2</v>
      </c>
      <c r="E503" s="4">
        <v>0.13587399999999999</v>
      </c>
      <c r="F503" s="4">
        <v>23880.00488031</v>
      </c>
      <c r="G503" s="4">
        <v>160970.71036000003</v>
      </c>
      <c r="H503" s="7">
        <f t="shared" si="7"/>
        <v>100.48244533594016</v>
      </c>
    </row>
    <row r="504" spans="1:8" x14ac:dyDescent="0.2">
      <c r="A504" s="8">
        <v>40926</v>
      </c>
      <c r="B504" s="4">
        <v>0.14000000000000001</v>
      </c>
      <c r="C504" s="4">
        <v>0.14249999999999999</v>
      </c>
      <c r="D504" s="4">
        <v>9.6811999999999995E-2</v>
      </c>
      <c r="E504" s="4">
        <v>9.6811999999999995E-2</v>
      </c>
      <c r="F504" s="4">
        <v>18872.001799080001</v>
      </c>
      <c r="G504" s="4">
        <v>127255.57519</v>
      </c>
      <c r="H504" s="7">
        <f t="shared" si="7"/>
        <v>100.4827118539264</v>
      </c>
    </row>
    <row r="505" spans="1:8" x14ac:dyDescent="0.2">
      <c r="A505" s="8">
        <v>40927</v>
      </c>
      <c r="B505" s="4">
        <v>0.1</v>
      </c>
      <c r="C505" s="4">
        <v>0.1</v>
      </c>
      <c r="D505" s="4">
        <v>7.4999999999999997E-2</v>
      </c>
      <c r="E505" s="4">
        <v>7.8784000000000007E-2</v>
      </c>
      <c r="F505" s="4">
        <v>20150.000316259997</v>
      </c>
      <c r="G505" s="4">
        <v>135964.91441</v>
      </c>
      <c r="H505" s="7">
        <f t="shared" si="7"/>
        <v>100.48292874241875</v>
      </c>
    </row>
    <row r="506" spans="1:8" x14ac:dyDescent="0.2">
      <c r="A506" s="8">
        <v>40928</v>
      </c>
      <c r="B506" s="4">
        <v>7.0000000000000007E-2</v>
      </c>
      <c r="C506" s="4">
        <v>7.6884999999999995E-2</v>
      </c>
      <c r="D506" s="4">
        <v>7.0000000000000007E-2</v>
      </c>
      <c r="E506" s="4">
        <v>7.3072999999999999E-2</v>
      </c>
      <c r="F506" s="4">
        <v>12300.001537419999</v>
      </c>
      <c r="G506" s="4">
        <v>82928.812940000003</v>
      </c>
      <c r="H506" s="7">
        <f t="shared" si="7"/>
        <v>100.48312990924209</v>
      </c>
    </row>
    <row r="507" spans="1:8" x14ac:dyDescent="0.2">
      <c r="A507" s="8">
        <v>40931</v>
      </c>
      <c r="B507" s="4">
        <v>0.05</v>
      </c>
      <c r="C507" s="4">
        <v>6.8468000000000001E-2</v>
      </c>
      <c r="D507" s="4">
        <v>0.05</v>
      </c>
      <c r="E507" s="4">
        <v>6.4748E-2</v>
      </c>
      <c r="F507" s="4">
        <v>13900.00114835</v>
      </c>
      <c r="G507" s="4">
        <v>93640.535909999991</v>
      </c>
      <c r="H507" s="7">
        <f t="shared" si="7"/>
        <v>100.48330815805566</v>
      </c>
    </row>
    <row r="508" spans="1:8" x14ac:dyDescent="0.2">
      <c r="A508" s="8">
        <v>40932</v>
      </c>
      <c r="B508" s="4">
        <v>0.15</v>
      </c>
      <c r="C508" s="4">
        <v>0.15</v>
      </c>
      <c r="D508" s="4">
        <v>5.33E-2</v>
      </c>
      <c r="E508" s="4">
        <v>5.6023999999999997E-2</v>
      </c>
      <c r="F508" s="4">
        <v>19000.000551249999</v>
      </c>
      <c r="G508" s="4">
        <v>128015.09603</v>
      </c>
      <c r="H508" s="7">
        <f t="shared" si="7"/>
        <v>100.4834623902983</v>
      </c>
    </row>
    <row r="509" spans="1:8" x14ac:dyDescent="0.2">
      <c r="A509" s="8">
        <v>40933</v>
      </c>
      <c r="B509" s="4">
        <v>0.03</v>
      </c>
      <c r="C509" s="4">
        <v>5.8684E-2</v>
      </c>
      <c r="D509" s="4">
        <v>0.03</v>
      </c>
      <c r="E509" s="4">
        <v>5.7827000000000003E-2</v>
      </c>
      <c r="F509" s="4">
        <v>32450.003871609999</v>
      </c>
      <c r="G509" s="4">
        <v>218356.79884999999</v>
      </c>
      <c r="H509" s="7">
        <f t="shared" si="7"/>
        <v>100.48362158638541</v>
      </c>
    </row>
    <row r="510" spans="1:8" x14ac:dyDescent="0.2">
      <c r="A510" s="8">
        <v>40934</v>
      </c>
      <c r="B510" s="4">
        <v>0.03</v>
      </c>
      <c r="C510" s="4">
        <v>4.7847000000000001E-2</v>
      </c>
      <c r="D510" s="4">
        <v>2.4E-2</v>
      </c>
      <c r="E510" s="4">
        <v>4.7847000000000001E-2</v>
      </c>
      <c r="F510" s="4">
        <v>60200.004071030002</v>
      </c>
      <c r="G510" s="4">
        <v>405797.12887000002</v>
      </c>
      <c r="H510" s="7">
        <f t="shared" si="7"/>
        <v>100.48375330802492</v>
      </c>
    </row>
    <row r="511" spans="1:8" x14ac:dyDescent="0.2">
      <c r="A511" s="8">
        <v>40935</v>
      </c>
      <c r="B511" s="4">
        <v>0.5</v>
      </c>
      <c r="C511" s="4">
        <v>0.53333299999999995</v>
      </c>
      <c r="D511" s="4">
        <v>0.34999599999999997</v>
      </c>
      <c r="E511" s="4">
        <v>0.42263800000000001</v>
      </c>
      <c r="F511" s="4">
        <v>25213.007038069998</v>
      </c>
      <c r="G511" s="4">
        <v>169933.32235</v>
      </c>
      <c r="H511" s="7">
        <f t="shared" si="7"/>
        <v>100.48491682179288</v>
      </c>
    </row>
    <row r="512" spans="1:8" x14ac:dyDescent="0.2">
      <c r="A512" s="8">
        <v>40938</v>
      </c>
      <c r="B512" s="4">
        <v>0.2</v>
      </c>
      <c r="C512" s="4">
        <v>0.2</v>
      </c>
      <c r="D512" s="4">
        <v>9.5339999999999994E-2</v>
      </c>
      <c r="E512" s="4">
        <v>0.123858</v>
      </c>
      <c r="F512" s="4">
        <v>25310.0052197</v>
      </c>
      <c r="G512" s="4">
        <v>170323.04994999999</v>
      </c>
      <c r="H512" s="7">
        <f t="shared" si="7"/>
        <v>100.48525780428132</v>
      </c>
    </row>
    <row r="513" spans="1:8" x14ac:dyDescent="0.2">
      <c r="A513" s="8">
        <v>40939</v>
      </c>
      <c r="B513" s="4">
        <v>0.12</v>
      </c>
      <c r="C513" s="4">
        <v>0.12</v>
      </c>
      <c r="D513" s="4">
        <v>8.2968E-2</v>
      </c>
      <c r="E513" s="4">
        <v>9.2945E-2</v>
      </c>
      <c r="F513" s="4">
        <v>28008.002162740002</v>
      </c>
      <c r="G513" s="4">
        <v>188529.90147000001</v>
      </c>
      <c r="H513" s="7">
        <f t="shared" si="7"/>
        <v>100.48551368379601</v>
      </c>
    </row>
    <row r="514" spans="1:8" x14ac:dyDescent="0.2">
      <c r="A514" s="8">
        <v>40940</v>
      </c>
      <c r="B514" s="4">
        <v>0.1</v>
      </c>
      <c r="C514" s="4">
        <v>0.128693</v>
      </c>
      <c r="D514" s="4">
        <v>0.1</v>
      </c>
      <c r="E514" s="4">
        <v>0.119908</v>
      </c>
      <c r="F514" s="4">
        <v>15594.006221059999</v>
      </c>
      <c r="G514" s="4">
        <v>104868.90531</v>
      </c>
      <c r="H514" s="7">
        <f t="shared" si="7"/>
        <v>100.48584379385012</v>
      </c>
    </row>
    <row r="515" spans="1:8" x14ac:dyDescent="0.2">
      <c r="A515" s="8">
        <v>40941</v>
      </c>
      <c r="B515" s="4">
        <v>0.12</v>
      </c>
      <c r="C515" s="4">
        <v>0.12656600000000001</v>
      </c>
      <c r="D515" s="4">
        <v>0.110697</v>
      </c>
      <c r="E515" s="4">
        <v>0.12617800000000001</v>
      </c>
      <c r="F515" s="4">
        <v>13687.00496525</v>
      </c>
      <c r="G515" s="4">
        <v>92100.161250000005</v>
      </c>
      <c r="H515" s="7">
        <f t="shared" si="7"/>
        <v>100.48619116652952</v>
      </c>
    </row>
    <row r="516" spans="1:8" x14ac:dyDescent="0.2">
      <c r="A516" s="8">
        <v>40942</v>
      </c>
      <c r="B516" s="4">
        <v>0.05</v>
      </c>
      <c r="C516" s="4">
        <v>0.05</v>
      </c>
      <c r="D516" s="4">
        <v>4.1864999999999999E-2</v>
      </c>
      <c r="E516" s="4">
        <v>4.8330999999999999E-2</v>
      </c>
      <c r="F516" s="4">
        <v>8990.0033604199998</v>
      </c>
      <c r="G516" s="4">
        <v>60449.188820000003</v>
      </c>
      <c r="H516" s="7">
        <f t="shared" si="7"/>
        <v>100.48632422401185</v>
      </c>
    </row>
    <row r="517" spans="1:8" x14ac:dyDescent="0.2">
      <c r="A517" s="8">
        <v>40945</v>
      </c>
      <c r="B517" s="4">
        <v>0.10009999999999999</v>
      </c>
      <c r="C517" s="4">
        <v>0.10009999999999999</v>
      </c>
      <c r="D517" s="4">
        <v>8.0807000000000004E-2</v>
      </c>
      <c r="E517" s="4">
        <v>8.1541000000000002E-2</v>
      </c>
      <c r="F517" s="4">
        <v>26150.001347950001</v>
      </c>
      <c r="G517" s="4">
        <v>175904.75818999999</v>
      </c>
      <c r="H517" s="7">
        <f t="shared" ref="H517:H580" si="8">H516*(1+E517/100/365)</f>
        <v>100.48654871046018</v>
      </c>
    </row>
    <row r="518" spans="1:8" x14ac:dyDescent="0.2">
      <c r="A518" s="8">
        <v>40946</v>
      </c>
      <c r="B518" s="4">
        <v>0.09</v>
      </c>
      <c r="C518" s="4">
        <v>0.09</v>
      </c>
      <c r="D518" s="4">
        <v>7.7154E-2</v>
      </c>
      <c r="E518" s="4">
        <v>8.0356999999999998E-2</v>
      </c>
      <c r="F518" s="4">
        <v>21030.007074549998</v>
      </c>
      <c r="G518" s="4">
        <v>141492.34390000001</v>
      </c>
      <c r="H518" s="7">
        <f t="shared" si="8"/>
        <v>100.48676993779155</v>
      </c>
    </row>
    <row r="519" spans="1:8" x14ac:dyDescent="0.2">
      <c r="A519" s="8">
        <v>40947</v>
      </c>
      <c r="B519" s="4">
        <v>0.09</v>
      </c>
      <c r="C519" s="4">
        <v>0.16778000000000001</v>
      </c>
      <c r="D519" s="4">
        <v>0.09</v>
      </c>
      <c r="E519" s="4">
        <v>0.167161</v>
      </c>
      <c r="F519" s="4">
        <v>28722.008025750001</v>
      </c>
      <c r="G519" s="4">
        <v>193297.04571999999</v>
      </c>
      <c r="H519" s="7">
        <f t="shared" si="8"/>
        <v>100.48723014242032</v>
      </c>
    </row>
    <row r="520" spans="1:8" x14ac:dyDescent="0.2">
      <c r="A520" s="8">
        <v>40948</v>
      </c>
      <c r="B520" s="4">
        <v>0.10009999999999999</v>
      </c>
      <c r="C520" s="4">
        <v>0.10495</v>
      </c>
      <c r="D520" s="4">
        <v>0.10009999999999999</v>
      </c>
      <c r="E520" s="4">
        <v>0.103256</v>
      </c>
      <c r="F520" s="4">
        <v>12585.00172462</v>
      </c>
      <c r="G520" s="4">
        <v>84753.193639999998</v>
      </c>
      <c r="H520" s="7">
        <f t="shared" si="8"/>
        <v>100.4875144139117</v>
      </c>
    </row>
    <row r="521" spans="1:8" x14ac:dyDescent="0.2">
      <c r="A521" s="8">
        <v>40949</v>
      </c>
      <c r="B521" s="4">
        <v>7.0000000000000007E-2</v>
      </c>
      <c r="C521" s="4">
        <v>7.3908000000000001E-2</v>
      </c>
      <c r="D521" s="4">
        <v>7.0000000000000007E-2</v>
      </c>
      <c r="E521" s="4">
        <v>7.3647000000000004E-2</v>
      </c>
      <c r="F521" s="4">
        <v>10735.001743120001</v>
      </c>
      <c r="G521" s="4">
        <v>72352.913260000001</v>
      </c>
      <c r="H521" s="7">
        <f t="shared" si="8"/>
        <v>100.48771717018495</v>
      </c>
    </row>
    <row r="522" spans="1:8" x14ac:dyDescent="0.2">
      <c r="A522" s="8">
        <v>40952</v>
      </c>
      <c r="B522" s="4">
        <v>7.0000000000000007E-2</v>
      </c>
      <c r="C522" s="4">
        <v>7.0000000000000007E-2</v>
      </c>
      <c r="D522" s="4">
        <v>5.5017999999999997E-2</v>
      </c>
      <c r="E522" s="4">
        <v>6.2059999999999997E-2</v>
      </c>
      <c r="F522" s="4">
        <v>15019.0030809</v>
      </c>
      <c r="G522" s="4">
        <v>101226.68384</v>
      </c>
      <c r="H522" s="7">
        <f t="shared" si="8"/>
        <v>100.48788802683501</v>
      </c>
    </row>
    <row r="523" spans="1:8" x14ac:dyDescent="0.2">
      <c r="A523" s="8">
        <v>40953</v>
      </c>
      <c r="B523" s="4">
        <v>7.0000000000000007E-2</v>
      </c>
      <c r="C523" s="4">
        <v>7.9726000000000005E-2</v>
      </c>
      <c r="D523" s="4">
        <v>7.0000000000000007E-2</v>
      </c>
      <c r="E523" s="4">
        <v>7.9726000000000005E-2</v>
      </c>
      <c r="F523" s="4">
        <v>11552.00164624</v>
      </c>
      <c r="G523" s="4">
        <v>77859.416629999992</v>
      </c>
      <c r="H523" s="7">
        <f t="shared" si="8"/>
        <v>100.48810751991338</v>
      </c>
    </row>
    <row r="524" spans="1:8" x14ac:dyDescent="0.2">
      <c r="A524" s="8">
        <v>40954</v>
      </c>
      <c r="B524" s="4">
        <v>0.08</v>
      </c>
      <c r="C524" s="4">
        <v>0.08</v>
      </c>
      <c r="D524" s="4">
        <v>6.1327E-2</v>
      </c>
      <c r="E524" s="4">
        <v>6.9703000000000001E-2</v>
      </c>
      <c r="F524" s="4">
        <v>16428.001631989999</v>
      </c>
      <c r="G524" s="4">
        <v>110782.93635999999</v>
      </c>
      <c r="H524" s="7">
        <f t="shared" si="8"/>
        <v>100.48829941916156</v>
      </c>
    </row>
    <row r="525" spans="1:8" x14ac:dyDescent="0.2">
      <c r="A525" s="8">
        <v>40955</v>
      </c>
      <c r="B525" s="4">
        <v>0.5</v>
      </c>
      <c r="C525" s="4">
        <v>0.5</v>
      </c>
      <c r="D525" s="4">
        <v>9.6785999999999997E-2</v>
      </c>
      <c r="E525" s="4">
        <v>9.6785999999999997E-2</v>
      </c>
      <c r="F525" s="4">
        <v>15463.00325718</v>
      </c>
      <c r="G525" s="4">
        <v>104395.10706000001</v>
      </c>
      <c r="H525" s="7">
        <f t="shared" si="8"/>
        <v>100.48856588109437</v>
      </c>
    </row>
    <row r="526" spans="1:8" x14ac:dyDescent="0.2">
      <c r="A526" s="8">
        <v>40956</v>
      </c>
      <c r="B526" s="4">
        <v>7.0000000000000007E-2</v>
      </c>
      <c r="C526" s="4">
        <v>9.9751000000000006E-2</v>
      </c>
      <c r="D526" s="4">
        <v>7.0000000000000007E-2</v>
      </c>
      <c r="E526" s="4">
        <v>9.9751000000000006E-2</v>
      </c>
      <c r="F526" s="4">
        <v>26500.00754391</v>
      </c>
      <c r="G526" s="4">
        <v>178909.04363999999</v>
      </c>
      <c r="H526" s="7">
        <f t="shared" si="8"/>
        <v>100.48884050670905</v>
      </c>
    </row>
    <row r="527" spans="1:8" x14ac:dyDescent="0.2">
      <c r="A527" s="8">
        <v>40959</v>
      </c>
      <c r="B527" s="4">
        <v>0.05</v>
      </c>
      <c r="C527" s="4">
        <v>0.104239</v>
      </c>
      <c r="D527" s="4">
        <v>0.05</v>
      </c>
      <c r="E527" s="4">
        <v>0.102551</v>
      </c>
      <c r="F527" s="4">
        <v>20304.004231229999</v>
      </c>
      <c r="G527" s="4">
        <v>137087.32855999999</v>
      </c>
      <c r="H527" s="7">
        <f t="shared" si="8"/>
        <v>100.48912284180722</v>
      </c>
    </row>
    <row r="528" spans="1:8" x14ac:dyDescent="0.2">
      <c r="A528" s="8">
        <v>40960</v>
      </c>
      <c r="B528" s="4">
        <v>7.0000000000000007E-2</v>
      </c>
      <c r="C528" s="4">
        <v>0.15292700000000001</v>
      </c>
      <c r="D528" s="4">
        <v>7.0000000000000007E-2</v>
      </c>
      <c r="E528" s="4">
        <v>0.148007</v>
      </c>
      <c r="F528" s="4">
        <v>20550.002379150003</v>
      </c>
      <c r="G528" s="4">
        <v>138832.60625000001</v>
      </c>
      <c r="H528" s="7">
        <f t="shared" si="8"/>
        <v>100.48953032382379</v>
      </c>
    </row>
    <row r="529" spans="1:8" x14ac:dyDescent="0.2">
      <c r="A529" s="8">
        <v>40961</v>
      </c>
      <c r="B529" s="4">
        <v>0.08</v>
      </c>
      <c r="C529" s="4">
        <v>9.4960000000000003E-2</v>
      </c>
      <c r="D529" s="4">
        <v>0.08</v>
      </c>
      <c r="E529" s="4">
        <v>9.0661000000000005E-2</v>
      </c>
      <c r="F529" s="4">
        <v>34470.003749989999</v>
      </c>
      <c r="G529" s="4">
        <v>232889.69497000001</v>
      </c>
      <c r="H529" s="7">
        <f t="shared" si="8"/>
        <v>100.48977992605143</v>
      </c>
    </row>
    <row r="530" spans="1:8" x14ac:dyDescent="0.2">
      <c r="A530" s="8">
        <v>40962</v>
      </c>
      <c r="B530" s="4">
        <v>0.05</v>
      </c>
      <c r="C530" s="4">
        <v>0.17372000000000001</v>
      </c>
      <c r="D530" s="4">
        <v>0.05</v>
      </c>
      <c r="E530" s="4">
        <v>0.17372000000000001</v>
      </c>
      <c r="F530" s="4">
        <v>17580.003096659999</v>
      </c>
      <c r="G530" s="4">
        <v>118920.40243999999</v>
      </c>
      <c r="H530" s="7">
        <f t="shared" si="8"/>
        <v>100.49025820234097</v>
      </c>
    </row>
    <row r="531" spans="1:8" x14ac:dyDescent="0.2">
      <c r="A531" s="8">
        <v>40963</v>
      </c>
      <c r="B531" s="4">
        <v>0.1</v>
      </c>
      <c r="C531" s="4">
        <v>0.32020500000000002</v>
      </c>
      <c r="D531" s="4">
        <v>0.1</v>
      </c>
      <c r="E531" s="4">
        <v>0.32020500000000002</v>
      </c>
      <c r="F531" s="4">
        <v>43599.005329539999</v>
      </c>
      <c r="G531" s="4">
        <v>295346.19516</v>
      </c>
      <c r="H531" s="7">
        <f t="shared" si="8"/>
        <v>100.49113977722118</v>
      </c>
    </row>
    <row r="532" spans="1:8" x14ac:dyDescent="0.2">
      <c r="A532" s="8">
        <v>40966</v>
      </c>
      <c r="B532" s="4">
        <v>0.4</v>
      </c>
      <c r="C532" s="4">
        <v>1.5285979999999999</v>
      </c>
      <c r="D532" s="4">
        <v>7.9515000000000002E-2</v>
      </c>
      <c r="E532" s="4">
        <v>1.5285979999999999</v>
      </c>
      <c r="F532" s="4">
        <v>79934.012071859994</v>
      </c>
      <c r="G532" s="4">
        <v>541484.97537999996</v>
      </c>
      <c r="H532" s="7">
        <f t="shared" si="8"/>
        <v>100.49534828558505</v>
      </c>
    </row>
    <row r="533" spans="1:8" x14ac:dyDescent="0.2">
      <c r="A533" s="8">
        <v>40967</v>
      </c>
      <c r="B533" s="4">
        <v>7.0000000000000007E-2</v>
      </c>
      <c r="C533" s="4">
        <v>0.23109099999999999</v>
      </c>
      <c r="D533" s="4">
        <v>7.0000000000000007E-2</v>
      </c>
      <c r="E533" s="4">
        <v>0.15661800000000001</v>
      </c>
      <c r="F533" s="4">
        <v>42213.006332059995</v>
      </c>
      <c r="G533" s="4">
        <v>285899.12854000001</v>
      </c>
      <c r="H533" s="7">
        <f t="shared" si="8"/>
        <v>100.495779501488</v>
      </c>
    </row>
    <row r="534" spans="1:8" x14ac:dyDescent="0.2">
      <c r="A534" s="8">
        <v>40968</v>
      </c>
      <c r="B534" s="4">
        <v>0.2</v>
      </c>
      <c r="C534" s="4">
        <v>0.2</v>
      </c>
      <c r="D534" s="4">
        <v>8.0818000000000001E-2</v>
      </c>
      <c r="E534" s="4">
        <v>8.2974000000000006E-2</v>
      </c>
      <c r="F534" s="4">
        <v>35584.003125889998</v>
      </c>
      <c r="G534" s="4">
        <v>240855.57822</v>
      </c>
      <c r="H534" s="7">
        <f t="shared" si="8"/>
        <v>100.49600795455125</v>
      </c>
    </row>
    <row r="535" spans="1:8" x14ac:dyDescent="0.2">
      <c r="A535" s="8">
        <v>40969</v>
      </c>
      <c r="B535" s="4">
        <v>7.0000000000000007E-2</v>
      </c>
      <c r="C535" s="4">
        <v>9.9507999999999999E-2</v>
      </c>
      <c r="D535" s="4">
        <v>7.0000000000000007E-2</v>
      </c>
      <c r="E535" s="4">
        <v>9.9507999999999999E-2</v>
      </c>
      <c r="F535" s="4">
        <v>16395.0005848</v>
      </c>
      <c r="G535" s="4">
        <v>110941.94469</v>
      </c>
      <c r="H535" s="7">
        <f t="shared" si="8"/>
        <v>100.49628193144878</v>
      </c>
    </row>
    <row r="536" spans="1:8" x14ac:dyDescent="0.2">
      <c r="A536" s="8">
        <v>40970</v>
      </c>
      <c r="B536" s="4">
        <v>7.0000000000000007E-2</v>
      </c>
      <c r="C536" s="4">
        <v>0.120883</v>
      </c>
      <c r="D536" s="4">
        <v>7.0000000000000007E-2</v>
      </c>
      <c r="E536" s="4">
        <v>0.120883</v>
      </c>
      <c r="F536" s="4">
        <v>11209.00086541</v>
      </c>
      <c r="G536" s="4">
        <v>75772.330589999998</v>
      </c>
      <c r="H536" s="7">
        <f t="shared" si="8"/>
        <v>100.49661476136791</v>
      </c>
    </row>
    <row r="537" spans="1:8" x14ac:dyDescent="0.2">
      <c r="A537" s="8">
        <v>40973</v>
      </c>
      <c r="B537" s="4">
        <v>0.12</v>
      </c>
      <c r="C537" s="4">
        <v>0.12</v>
      </c>
      <c r="D537" s="4">
        <v>8.2500000000000004E-2</v>
      </c>
      <c r="E537" s="4">
        <v>8.4000000000000005E-2</v>
      </c>
      <c r="F537" s="4">
        <v>10000.000402859998</v>
      </c>
      <c r="G537" s="4">
        <v>54072.322639999999</v>
      </c>
      <c r="H537" s="7">
        <f t="shared" si="8"/>
        <v>100.49684604124846</v>
      </c>
    </row>
    <row r="538" spans="1:8" x14ac:dyDescent="0.2">
      <c r="A538" s="8">
        <v>40974</v>
      </c>
      <c r="B538" s="4">
        <v>7.0000000000000007E-2</v>
      </c>
      <c r="C538" s="4">
        <v>0.47502299999999997</v>
      </c>
      <c r="D538" s="4">
        <v>7.0000000000000007E-2</v>
      </c>
      <c r="E538" s="4">
        <v>0.27099600000000001</v>
      </c>
      <c r="F538" s="4">
        <v>23309.010966240003</v>
      </c>
      <c r="G538" s="4">
        <v>157567.84263999999</v>
      </c>
      <c r="H538" s="7">
        <f t="shared" si="8"/>
        <v>100.49759218490023</v>
      </c>
    </row>
    <row r="539" spans="1:8" x14ac:dyDescent="0.2">
      <c r="A539" s="8">
        <v>40975</v>
      </c>
      <c r="B539" s="4">
        <v>7.0000000000000007E-2</v>
      </c>
      <c r="C539" s="4">
        <v>0.16856599999999999</v>
      </c>
      <c r="D539" s="4">
        <v>6.8867999999999999E-2</v>
      </c>
      <c r="E539" s="4">
        <v>0.16670599999999999</v>
      </c>
      <c r="F539" s="4">
        <v>26102.00334712</v>
      </c>
      <c r="G539" s="4">
        <v>176412.56655000002</v>
      </c>
      <c r="H539" s="7">
        <f t="shared" si="8"/>
        <v>100.498051186314</v>
      </c>
    </row>
    <row r="540" spans="1:8" x14ac:dyDescent="0.2">
      <c r="A540" s="8">
        <v>40979</v>
      </c>
      <c r="B540" s="4">
        <v>7.0000000000000007E-2</v>
      </c>
      <c r="C540" s="4">
        <v>0.173763</v>
      </c>
      <c r="D540" s="4">
        <v>7.0000000000000007E-2</v>
      </c>
      <c r="E540" s="4">
        <v>0.173763</v>
      </c>
      <c r="F540" s="4">
        <v>12537.001126249999</v>
      </c>
      <c r="G540" s="4">
        <v>84715.191059999997</v>
      </c>
      <c r="H540" s="7">
        <f t="shared" si="8"/>
        <v>100.49852962036519</v>
      </c>
    </row>
    <row r="541" spans="1:8" x14ac:dyDescent="0.2">
      <c r="A541" s="8">
        <v>40980</v>
      </c>
      <c r="B541" s="4">
        <v>7.0000000000000007E-2</v>
      </c>
      <c r="C541" s="4">
        <v>0.26748499999999997</v>
      </c>
      <c r="D541" s="4">
        <v>7.0000000000000007E-2</v>
      </c>
      <c r="E541" s="4">
        <v>0.26456499999999999</v>
      </c>
      <c r="F541" s="4">
        <v>16203.0053477</v>
      </c>
      <c r="G541" s="4">
        <v>109531.57131</v>
      </c>
      <c r="H541" s="7">
        <f t="shared" si="8"/>
        <v>100.49925806950188</v>
      </c>
    </row>
    <row r="542" spans="1:8" x14ac:dyDescent="0.2">
      <c r="A542" s="8">
        <v>40981</v>
      </c>
      <c r="B542" s="4">
        <v>0.1</v>
      </c>
      <c r="C542" s="4">
        <v>0.176923</v>
      </c>
      <c r="D542" s="4">
        <v>0.1</v>
      </c>
      <c r="E542" s="4">
        <v>0.14021700000000001</v>
      </c>
      <c r="F542" s="4">
        <v>9200.0004340800006</v>
      </c>
      <c r="G542" s="4">
        <v>62183.172920000005</v>
      </c>
      <c r="H542" s="7">
        <f t="shared" si="8"/>
        <v>100.49964414359692</v>
      </c>
    </row>
    <row r="543" spans="1:8" x14ac:dyDescent="0.2">
      <c r="A543" s="8">
        <v>40982</v>
      </c>
      <c r="B543" s="4">
        <v>0.1</v>
      </c>
      <c r="C543" s="4">
        <v>0.228571</v>
      </c>
      <c r="D543" s="4">
        <v>0.1</v>
      </c>
      <c r="E543" s="4">
        <v>0.13334299999999999</v>
      </c>
      <c r="F543" s="4">
        <v>9930.0028782000009</v>
      </c>
      <c r="G543" s="4">
        <v>67217.240080000003</v>
      </c>
      <c r="H543" s="7">
        <f t="shared" si="8"/>
        <v>100.50001129220101</v>
      </c>
    </row>
    <row r="544" spans="1:8" x14ac:dyDescent="0.2">
      <c r="A544" s="8">
        <v>40983</v>
      </c>
      <c r="B544" s="4">
        <v>0.1</v>
      </c>
      <c r="C544" s="4">
        <v>0.13</v>
      </c>
      <c r="D544" s="4">
        <v>0.1</v>
      </c>
      <c r="E544" s="4">
        <v>0.120224</v>
      </c>
      <c r="F544" s="4">
        <v>10290.00125431</v>
      </c>
      <c r="G544" s="4">
        <v>69757.991010000012</v>
      </c>
      <c r="H544" s="7">
        <f t="shared" si="8"/>
        <v>100.50034231996425</v>
      </c>
    </row>
    <row r="545" spans="1:8" x14ac:dyDescent="0.2">
      <c r="A545" s="8">
        <v>40984</v>
      </c>
      <c r="B545" s="4">
        <v>7.0000000000000007E-2</v>
      </c>
      <c r="C545" s="4">
        <v>7.0000000000000007E-2</v>
      </c>
      <c r="D545" s="4">
        <v>4.6068999999999999E-2</v>
      </c>
      <c r="E545" s="4">
        <v>6.0892000000000002E-2</v>
      </c>
      <c r="F545" s="4">
        <v>10480.001735739999</v>
      </c>
      <c r="G545" s="4">
        <v>70945.042909999989</v>
      </c>
      <c r="H545" s="7">
        <f t="shared" si="8"/>
        <v>100.50050998206957</v>
      </c>
    </row>
    <row r="546" spans="1:8" x14ac:dyDescent="0.2">
      <c r="A546" s="8">
        <v>40987</v>
      </c>
      <c r="B546" s="4">
        <v>7.0000000000000007E-2</v>
      </c>
      <c r="C546" s="4">
        <v>7.7100000000000002E-2</v>
      </c>
      <c r="D546" s="4">
        <v>6.3E-2</v>
      </c>
      <c r="E546" s="4">
        <v>6.3197000000000003E-2</v>
      </c>
      <c r="F546" s="4">
        <v>14200.0020869</v>
      </c>
      <c r="G546" s="4">
        <v>96134.331359999996</v>
      </c>
      <c r="H546" s="7">
        <f t="shared" si="8"/>
        <v>100.50068399113064</v>
      </c>
    </row>
    <row r="547" spans="1:8" x14ac:dyDescent="0.2">
      <c r="A547" s="8">
        <v>40988</v>
      </c>
      <c r="B547" s="4">
        <v>7.0000000000000007E-2</v>
      </c>
      <c r="C547" s="4">
        <v>0.125697</v>
      </c>
      <c r="D547" s="4">
        <v>5.5765000000000002E-2</v>
      </c>
      <c r="E547" s="4">
        <v>0.109194</v>
      </c>
      <c r="F547" s="4">
        <v>5275.0012828400004</v>
      </c>
      <c r="G547" s="4">
        <v>35702.208340000005</v>
      </c>
      <c r="H547" s="7">
        <f t="shared" si="8"/>
        <v>100.50098465062894</v>
      </c>
    </row>
    <row r="548" spans="1:8" x14ac:dyDescent="0.2">
      <c r="A548" s="8">
        <v>40994</v>
      </c>
      <c r="B548" s="4">
        <v>0.05</v>
      </c>
      <c r="C548" s="4">
        <v>5.6203999999999997E-2</v>
      </c>
      <c r="D548" s="4">
        <v>4.7772000000000002E-2</v>
      </c>
      <c r="E548" s="4">
        <v>5.6203999999999997E-2</v>
      </c>
      <c r="F548" s="4">
        <v>23250.005333810001</v>
      </c>
      <c r="G548" s="4">
        <v>157456.35469000001</v>
      </c>
      <c r="H548" s="7">
        <f t="shared" si="8"/>
        <v>100.50113940562458</v>
      </c>
    </row>
    <row r="549" spans="1:8" x14ac:dyDescent="0.2">
      <c r="A549" s="8">
        <v>40995</v>
      </c>
      <c r="B549" s="4">
        <v>0.04</v>
      </c>
      <c r="C549" s="4">
        <v>0.04</v>
      </c>
      <c r="D549" s="4">
        <v>2.818E-2</v>
      </c>
      <c r="E549" s="4">
        <v>3.0041000000000002E-2</v>
      </c>
      <c r="F549" s="4">
        <v>20605.003751419998</v>
      </c>
      <c r="G549" s="4">
        <v>139458.57022999998</v>
      </c>
      <c r="H549" s="7">
        <f t="shared" si="8"/>
        <v>100.5012221221925</v>
      </c>
    </row>
    <row r="550" spans="1:8" x14ac:dyDescent="0.2">
      <c r="A550" s="8">
        <v>40996</v>
      </c>
      <c r="B550" s="4">
        <v>0.2</v>
      </c>
      <c r="C550" s="4">
        <v>0.319378</v>
      </c>
      <c r="D550" s="4">
        <v>5.6667000000000002E-2</v>
      </c>
      <c r="E550" s="4">
        <v>0.30377799999999999</v>
      </c>
      <c r="F550" s="4">
        <v>23980.00676253</v>
      </c>
      <c r="G550" s="4">
        <v>162510.21119</v>
      </c>
      <c r="H550" s="7">
        <f t="shared" si="8"/>
        <v>100.50205856219945</v>
      </c>
    </row>
    <row r="551" spans="1:8" x14ac:dyDescent="0.2">
      <c r="A551" s="8">
        <v>40997</v>
      </c>
      <c r="B551" s="4">
        <v>0.1</v>
      </c>
      <c r="C551" s="4">
        <v>0.12959300000000001</v>
      </c>
      <c r="D551" s="4">
        <v>0.1</v>
      </c>
      <c r="E551" s="4">
        <v>0.10621899999999999</v>
      </c>
      <c r="F551" s="4">
        <v>9402.0052175700002</v>
      </c>
      <c r="G551" s="4">
        <v>63677.651330000001</v>
      </c>
      <c r="H551" s="7">
        <f t="shared" si="8"/>
        <v>100.5023510342038</v>
      </c>
    </row>
    <row r="552" spans="1:8" x14ac:dyDescent="0.2">
      <c r="A552" s="8">
        <v>40998</v>
      </c>
      <c r="B552" s="4">
        <v>0.1</v>
      </c>
      <c r="C552" s="4">
        <v>0.1</v>
      </c>
      <c r="D552" s="4">
        <v>5.4554999999999999E-2</v>
      </c>
      <c r="E552" s="4">
        <v>5.4554999999999999E-2</v>
      </c>
      <c r="F552" s="4">
        <v>9890.0045107499991</v>
      </c>
      <c r="G552" s="4">
        <v>66928.365090000007</v>
      </c>
      <c r="H552" s="7">
        <f t="shared" si="8"/>
        <v>100.50250125079998</v>
      </c>
    </row>
    <row r="553" spans="1:8" x14ac:dyDescent="0.2">
      <c r="A553" s="8">
        <v>41001</v>
      </c>
      <c r="B553" s="4">
        <v>0.03</v>
      </c>
      <c r="C553" s="4">
        <v>0.03</v>
      </c>
      <c r="D553" s="4">
        <v>2.6197999999999999E-2</v>
      </c>
      <c r="E553" s="4">
        <v>2.6197999999999999E-2</v>
      </c>
      <c r="F553" s="4">
        <v>2630.00461752</v>
      </c>
      <c r="G553" s="4">
        <v>17779.912230000002</v>
      </c>
      <c r="H553" s="7">
        <f t="shared" si="8"/>
        <v>100.50257338681445</v>
      </c>
    </row>
    <row r="554" spans="1:8" x14ac:dyDescent="0.2">
      <c r="A554" s="8">
        <v>41002</v>
      </c>
      <c r="B554" s="4">
        <v>0.03</v>
      </c>
      <c r="C554" s="4">
        <v>0.03</v>
      </c>
      <c r="D554" s="4">
        <v>2.8681000000000002E-2</v>
      </c>
      <c r="E554" s="4">
        <v>2.8835E-2</v>
      </c>
      <c r="F554" s="4">
        <v>2575.00335331</v>
      </c>
      <c r="G554" s="4">
        <v>17393.970229999999</v>
      </c>
      <c r="H554" s="7">
        <f t="shared" si="8"/>
        <v>100.50265278384744</v>
      </c>
    </row>
    <row r="555" spans="1:8" x14ac:dyDescent="0.2">
      <c r="A555" s="8">
        <v>41003</v>
      </c>
      <c r="B555" s="4">
        <v>0.05</v>
      </c>
      <c r="C555" s="4">
        <v>0.200602</v>
      </c>
      <c r="D555" s="4">
        <v>0.05</v>
      </c>
      <c r="E555" s="4">
        <v>0.13917499999999999</v>
      </c>
      <c r="F555" s="4">
        <v>11116.00121326</v>
      </c>
      <c r="G555" s="4">
        <v>75052.33415000001</v>
      </c>
      <c r="H555" s="7">
        <f t="shared" si="8"/>
        <v>100.50303600183925</v>
      </c>
    </row>
    <row r="556" spans="1:8" x14ac:dyDescent="0.2">
      <c r="A556" s="8">
        <v>41004</v>
      </c>
      <c r="B556" s="4">
        <v>0.03</v>
      </c>
      <c r="C556" s="4">
        <v>5.8153999999999997E-2</v>
      </c>
      <c r="D556" s="4">
        <v>2.9676000000000001E-2</v>
      </c>
      <c r="E556" s="4">
        <v>5.8153999999999997E-2</v>
      </c>
      <c r="F556" s="4">
        <v>16830.00516036</v>
      </c>
      <c r="G556" s="4">
        <v>113493.86447</v>
      </c>
      <c r="H556" s="7">
        <f t="shared" si="8"/>
        <v>100.50319612933392</v>
      </c>
    </row>
    <row r="557" spans="1:8" x14ac:dyDescent="0.2">
      <c r="A557" s="8">
        <v>41005</v>
      </c>
      <c r="B557" s="4">
        <v>0.1</v>
      </c>
      <c r="C557" s="4">
        <v>0.14055400000000001</v>
      </c>
      <c r="D557" s="4">
        <v>6.3066999999999998E-2</v>
      </c>
      <c r="E557" s="4">
        <v>0.14055400000000001</v>
      </c>
      <c r="F557" s="4">
        <v>11380.003916239999</v>
      </c>
      <c r="G557" s="4">
        <v>76855.567769999994</v>
      </c>
      <c r="H557" s="7">
        <f t="shared" si="8"/>
        <v>100.50358314649087</v>
      </c>
    </row>
    <row r="558" spans="1:8" x14ac:dyDescent="0.2">
      <c r="A558" s="8">
        <v>41008</v>
      </c>
      <c r="B558" s="4">
        <v>0.05</v>
      </c>
      <c r="C558" s="4">
        <v>5.4257E-2</v>
      </c>
      <c r="D558" s="4">
        <v>0.05</v>
      </c>
      <c r="E558" s="4">
        <v>5.4257E-2</v>
      </c>
      <c r="F558" s="4">
        <v>4569.0018756499994</v>
      </c>
      <c r="G558" s="4">
        <v>30972.084320000002</v>
      </c>
      <c r="H558" s="7">
        <f t="shared" si="8"/>
        <v>100.50373254437885</v>
      </c>
    </row>
    <row r="559" spans="1:8" x14ac:dyDescent="0.2">
      <c r="A559" s="8">
        <v>41009</v>
      </c>
      <c r="B559" s="4">
        <v>0.5</v>
      </c>
      <c r="C559" s="4">
        <v>0.5</v>
      </c>
      <c r="D559" s="4">
        <v>8.8336999999999999E-2</v>
      </c>
      <c r="E559" s="4">
        <v>0.31038199999999999</v>
      </c>
      <c r="F559" s="4">
        <v>13822.004422260001</v>
      </c>
      <c r="G559" s="4">
        <v>93657.707139999999</v>
      </c>
      <c r="H559" s="7">
        <f t="shared" si="8"/>
        <v>100.50458718957103</v>
      </c>
    </row>
    <row r="560" spans="1:8" x14ac:dyDescent="0.2">
      <c r="A560" s="8">
        <v>41010</v>
      </c>
      <c r="B560" s="4">
        <v>7.0000000000000007E-2</v>
      </c>
      <c r="C560" s="4">
        <v>0.32250800000000002</v>
      </c>
      <c r="D560" s="4">
        <v>7.0000000000000007E-2</v>
      </c>
      <c r="E560" s="4">
        <v>0.31390499999999999</v>
      </c>
      <c r="F560" s="4">
        <v>12880.007705120001</v>
      </c>
      <c r="G560" s="4">
        <v>87227.466499999995</v>
      </c>
      <c r="H560" s="7">
        <f t="shared" si="8"/>
        <v>100.50545154278861</v>
      </c>
    </row>
    <row r="561" spans="1:8" x14ac:dyDescent="0.2">
      <c r="A561" s="8">
        <v>41011</v>
      </c>
      <c r="B561" s="4">
        <v>0.3</v>
      </c>
      <c r="C561" s="4">
        <v>0.77895599999999998</v>
      </c>
      <c r="D561" s="4">
        <v>0.3</v>
      </c>
      <c r="E561" s="4">
        <v>0.77895599999999998</v>
      </c>
      <c r="F561" s="4">
        <v>18200.01067847</v>
      </c>
      <c r="G561" s="4">
        <v>123272.89810999999</v>
      </c>
      <c r="H561" s="7">
        <f t="shared" si="8"/>
        <v>100.50759645578893</v>
      </c>
    </row>
    <row r="562" spans="1:8" x14ac:dyDescent="0.2">
      <c r="A562" s="8">
        <v>41012</v>
      </c>
      <c r="B562" s="4">
        <v>0.1</v>
      </c>
      <c r="C562" s="4">
        <v>0.38728000000000001</v>
      </c>
      <c r="D562" s="4">
        <v>0.1</v>
      </c>
      <c r="E562" s="4">
        <v>0.27316400000000002</v>
      </c>
      <c r="F562" s="4">
        <v>11518.00560525</v>
      </c>
      <c r="G562" s="4">
        <v>78019.410739999992</v>
      </c>
      <c r="H562" s="7">
        <f t="shared" si="8"/>
        <v>100.50834864913355</v>
      </c>
    </row>
    <row r="563" spans="1:8" x14ac:dyDescent="0.2">
      <c r="A563" s="8">
        <v>41015</v>
      </c>
      <c r="B563" s="4">
        <v>0.05</v>
      </c>
      <c r="C563" s="4">
        <v>8.4014000000000005E-2</v>
      </c>
      <c r="D563" s="4">
        <v>0.05</v>
      </c>
      <c r="E563" s="4">
        <v>7.1317000000000005E-2</v>
      </c>
      <c r="F563" s="4">
        <v>4820.001432</v>
      </c>
      <c r="G563" s="4">
        <v>32677.97582</v>
      </c>
      <c r="H563" s="7">
        <f t="shared" si="8"/>
        <v>100.50854503143221</v>
      </c>
    </row>
    <row r="564" spans="1:8" x14ac:dyDescent="0.2">
      <c r="A564" s="8">
        <v>41016</v>
      </c>
      <c r="B564" s="4">
        <v>0.05</v>
      </c>
      <c r="C564" s="4">
        <v>0.38207799999999997</v>
      </c>
      <c r="D564" s="4">
        <v>0.05</v>
      </c>
      <c r="E564" s="4">
        <v>0.38207799999999997</v>
      </c>
      <c r="F564" s="4">
        <v>10716.006085409999</v>
      </c>
      <c r="G564" s="4">
        <v>72631.192120000007</v>
      </c>
      <c r="H564" s="7">
        <f t="shared" si="8"/>
        <v>100.50959714386696</v>
      </c>
    </row>
    <row r="565" spans="1:8" x14ac:dyDescent="0.2">
      <c r="A565" s="8">
        <v>41017</v>
      </c>
      <c r="B565" s="4">
        <v>0.49990000000000001</v>
      </c>
      <c r="C565" s="4">
        <v>0.499917</v>
      </c>
      <c r="D565" s="4">
        <v>0.17927899999999999</v>
      </c>
      <c r="E565" s="4">
        <v>0.17927899999999999</v>
      </c>
      <c r="F565" s="4">
        <v>6890.0044141300004</v>
      </c>
      <c r="G565" s="4">
        <v>46667.59966</v>
      </c>
      <c r="H565" s="7">
        <f t="shared" si="8"/>
        <v>100.51009082222494</v>
      </c>
    </row>
    <row r="566" spans="1:8" x14ac:dyDescent="0.2">
      <c r="A566" s="8">
        <v>41018</v>
      </c>
      <c r="B566" s="4">
        <v>0.18</v>
      </c>
      <c r="C566" s="4">
        <v>0.18</v>
      </c>
      <c r="D566" s="4">
        <v>0.114191</v>
      </c>
      <c r="E566" s="4">
        <v>0.114191</v>
      </c>
      <c r="F566" s="4">
        <v>2255.0008566700003</v>
      </c>
      <c r="G566" s="4">
        <v>15261.240230000001</v>
      </c>
      <c r="H566" s="7">
        <f t="shared" si="8"/>
        <v>100.51040527010936</v>
      </c>
    </row>
    <row r="567" spans="1:8" x14ac:dyDescent="0.2">
      <c r="A567" s="8">
        <v>41019</v>
      </c>
      <c r="B567" s="4">
        <v>6.9900000000000004E-2</v>
      </c>
      <c r="C567" s="4">
        <v>6.9900000000000004E-2</v>
      </c>
      <c r="D567" s="4">
        <v>3.5300999999999999E-2</v>
      </c>
      <c r="E567" s="4">
        <v>4.7091000000000001E-2</v>
      </c>
      <c r="F567" s="4">
        <v>5835.0014385699997</v>
      </c>
      <c r="G567" s="4">
        <v>39436.343840000001</v>
      </c>
      <c r="H567" s="7">
        <f t="shared" si="8"/>
        <v>100.51053494505442</v>
      </c>
    </row>
    <row r="568" spans="1:8" x14ac:dyDescent="0.2">
      <c r="A568" s="8">
        <v>41022</v>
      </c>
      <c r="B568" s="4">
        <v>0.05</v>
      </c>
      <c r="C568" s="4">
        <v>0.05</v>
      </c>
      <c r="D568" s="4">
        <v>3.8026999999999998E-2</v>
      </c>
      <c r="E568" s="4">
        <v>4.0464E-2</v>
      </c>
      <c r="F568" s="4">
        <v>16150.002970599999</v>
      </c>
      <c r="G568" s="4">
        <v>109254.51881000001</v>
      </c>
      <c r="H568" s="7">
        <f t="shared" si="8"/>
        <v>100.51064637130884</v>
      </c>
    </row>
    <row r="569" spans="1:8" x14ac:dyDescent="0.2">
      <c r="A569" s="8">
        <v>41023</v>
      </c>
      <c r="B569" s="4">
        <v>0.03</v>
      </c>
      <c r="C569" s="4">
        <v>5.3231000000000001E-2</v>
      </c>
      <c r="D569" s="4">
        <v>2.8835E-2</v>
      </c>
      <c r="E569" s="4">
        <v>5.3231000000000001E-2</v>
      </c>
      <c r="F569" s="4">
        <v>12720.00439751</v>
      </c>
      <c r="G569" s="4">
        <v>86138.040209999992</v>
      </c>
      <c r="H569" s="7">
        <f t="shared" si="8"/>
        <v>100.51079295438328</v>
      </c>
    </row>
    <row r="570" spans="1:8" x14ac:dyDescent="0.2">
      <c r="A570" s="8">
        <v>41024</v>
      </c>
      <c r="B570" s="4">
        <v>0.03</v>
      </c>
      <c r="C570" s="4">
        <v>4.4770999999999998E-2</v>
      </c>
      <c r="D570" s="4">
        <v>0.03</v>
      </c>
      <c r="E570" s="4">
        <v>4.3241000000000002E-2</v>
      </c>
      <c r="F570" s="4">
        <v>16690.00618945</v>
      </c>
      <c r="G570" s="4">
        <v>112961.12481000001</v>
      </c>
      <c r="H570" s="7">
        <f t="shared" si="8"/>
        <v>100.51091202800514</v>
      </c>
    </row>
    <row r="571" spans="1:8" x14ac:dyDescent="0.2">
      <c r="A571" s="8">
        <v>41025</v>
      </c>
      <c r="B571" s="4">
        <v>0.03</v>
      </c>
      <c r="C571" s="4">
        <v>0.50418799999999997</v>
      </c>
      <c r="D571" s="4">
        <v>0.03</v>
      </c>
      <c r="E571" s="4">
        <v>0.47312100000000001</v>
      </c>
      <c r="F571" s="4">
        <v>28658.005711740003</v>
      </c>
      <c r="G571" s="4">
        <v>193766.09675999999</v>
      </c>
      <c r="H571" s="7">
        <f t="shared" si="8"/>
        <v>100.51221487247663</v>
      </c>
    </row>
    <row r="572" spans="1:8" x14ac:dyDescent="0.2">
      <c r="A572" s="8">
        <v>41026</v>
      </c>
      <c r="B572" s="4">
        <v>0.2</v>
      </c>
      <c r="C572" s="4">
        <v>0.3</v>
      </c>
      <c r="D572" s="4">
        <v>0.13680200000000001</v>
      </c>
      <c r="E572" s="4">
        <v>0.138873</v>
      </c>
      <c r="F572" s="4">
        <v>30520.003276119998</v>
      </c>
      <c r="G572" s="4">
        <v>206355.66783000002</v>
      </c>
      <c r="H572" s="7">
        <f t="shared" si="8"/>
        <v>100.5125972952935</v>
      </c>
    </row>
    <row r="573" spans="1:8" x14ac:dyDescent="0.2">
      <c r="A573" s="8">
        <v>41027</v>
      </c>
      <c r="B573" s="4">
        <v>0.09</v>
      </c>
      <c r="C573" s="4">
        <v>0.25045099999999998</v>
      </c>
      <c r="D573" s="4">
        <v>7.2596999999999995E-2</v>
      </c>
      <c r="E573" s="4">
        <v>0.25045099999999998</v>
      </c>
      <c r="F573" s="4">
        <v>19611.00958862</v>
      </c>
      <c r="G573" s="4">
        <v>132605.37959999999</v>
      </c>
      <c r="H573" s="7">
        <f t="shared" si="8"/>
        <v>100.51328697969092</v>
      </c>
    </row>
    <row r="574" spans="1:8" x14ac:dyDescent="0.2">
      <c r="A574" s="8">
        <v>41031</v>
      </c>
      <c r="B574" s="4">
        <v>0.2</v>
      </c>
      <c r="C574" s="4">
        <v>0.2</v>
      </c>
      <c r="D574" s="4">
        <v>0.11987100000000001</v>
      </c>
      <c r="E574" s="4">
        <v>0.121741</v>
      </c>
      <c r="F574" s="4">
        <v>10970.01755389</v>
      </c>
      <c r="G574" s="4">
        <v>74091.703020000001</v>
      </c>
      <c r="H574" s="7">
        <f t="shared" si="8"/>
        <v>100.51362222867914</v>
      </c>
    </row>
    <row r="575" spans="1:8" x14ac:dyDescent="0.2">
      <c r="A575" s="8">
        <v>41032</v>
      </c>
      <c r="B575" s="4">
        <v>0.1</v>
      </c>
      <c r="C575" s="4">
        <v>0.26787499999999997</v>
      </c>
      <c r="D575" s="4">
        <v>0.1</v>
      </c>
      <c r="E575" s="4">
        <v>0.229319</v>
      </c>
      <c r="F575" s="4">
        <v>7930.0043229399998</v>
      </c>
      <c r="G575" s="4">
        <v>53628.21615</v>
      </c>
      <c r="H575" s="7">
        <f t="shared" si="8"/>
        <v>100.51425372685273</v>
      </c>
    </row>
    <row r="576" spans="1:8" x14ac:dyDescent="0.2">
      <c r="A576" s="8">
        <v>41033</v>
      </c>
      <c r="B576" s="4">
        <v>0.1</v>
      </c>
      <c r="C576" s="4">
        <v>0.14000000000000001</v>
      </c>
      <c r="D576" s="4">
        <v>9.1949000000000003E-2</v>
      </c>
      <c r="E576" s="4">
        <v>9.9465999999999999E-2</v>
      </c>
      <c r="F576" s="4">
        <v>17020.009843569998</v>
      </c>
      <c r="G576" s="4">
        <v>115038.93098999999</v>
      </c>
      <c r="H576" s="7">
        <f t="shared" si="8"/>
        <v>100.5145276378325</v>
      </c>
    </row>
    <row r="577" spans="1:8" x14ac:dyDescent="0.2">
      <c r="A577" s="8">
        <v>41036</v>
      </c>
      <c r="B577" s="4">
        <v>0.1</v>
      </c>
      <c r="C577" s="4">
        <v>0.100878</v>
      </c>
      <c r="D577" s="4">
        <v>8.0674999999999997E-2</v>
      </c>
      <c r="E577" s="4">
        <v>8.7135000000000004E-2</v>
      </c>
      <c r="F577" s="4">
        <v>22270.00204268</v>
      </c>
      <c r="G577" s="4">
        <v>150625.64794</v>
      </c>
      <c r="H577" s="7">
        <f t="shared" si="8"/>
        <v>100.51476759217128</v>
      </c>
    </row>
    <row r="578" spans="1:8" x14ac:dyDescent="0.2">
      <c r="A578" s="8">
        <v>41037</v>
      </c>
      <c r="B578" s="4">
        <v>0.1</v>
      </c>
      <c r="C578" s="4">
        <v>0.104515</v>
      </c>
      <c r="D578" s="4">
        <v>0.1</v>
      </c>
      <c r="E578" s="4">
        <v>0.104515</v>
      </c>
      <c r="F578" s="4">
        <v>10939.001494889999</v>
      </c>
      <c r="G578" s="4">
        <v>73942.148809999999</v>
      </c>
      <c r="H578" s="7">
        <f t="shared" si="8"/>
        <v>100.51505540863526</v>
      </c>
    </row>
    <row r="579" spans="1:8" x14ac:dyDescent="0.2">
      <c r="A579" s="8">
        <v>41039</v>
      </c>
      <c r="B579" s="4">
        <v>0.14000000000000001</v>
      </c>
      <c r="C579" s="4">
        <v>0.14943699999999999</v>
      </c>
      <c r="D579" s="4">
        <v>0.10369299999999999</v>
      </c>
      <c r="E579" s="4">
        <v>0.10369299999999999</v>
      </c>
      <c r="F579" s="4">
        <v>5944.0023631800004</v>
      </c>
      <c r="G579" s="4">
        <v>40211.083509999997</v>
      </c>
      <c r="H579" s="7">
        <f t="shared" si="8"/>
        <v>100.51534096226924</v>
      </c>
    </row>
    <row r="580" spans="1:8" x14ac:dyDescent="0.2">
      <c r="A580" s="8">
        <v>41040</v>
      </c>
      <c r="B580" s="4">
        <v>0.1</v>
      </c>
      <c r="C580" s="4">
        <v>0.1</v>
      </c>
      <c r="D580" s="4">
        <v>7.8278E-2</v>
      </c>
      <c r="E580" s="4">
        <v>8.6480000000000001E-2</v>
      </c>
      <c r="F580" s="4">
        <v>8210.0017781700008</v>
      </c>
      <c r="G580" s="4">
        <v>55521.754130000001</v>
      </c>
      <c r="H580" s="7">
        <f t="shared" si="8"/>
        <v>100.5155791147812</v>
      </c>
    </row>
    <row r="581" spans="1:8" x14ac:dyDescent="0.2">
      <c r="A581" s="8">
        <v>41043</v>
      </c>
      <c r="B581" s="4">
        <v>0.1</v>
      </c>
      <c r="C581" s="4">
        <v>0.14569099999999999</v>
      </c>
      <c r="D581" s="4">
        <v>9.3076999999999993E-2</v>
      </c>
      <c r="E581" s="4">
        <v>0.14569099999999999</v>
      </c>
      <c r="F581" s="4">
        <v>10895.00600193</v>
      </c>
      <c r="G581" s="4">
        <v>73614.905440000002</v>
      </c>
      <c r="H581" s="7">
        <f t="shared" ref="H581:H644" si="9">H580*(1+E581/100/365)</f>
        <v>100.51598032615756</v>
      </c>
    </row>
    <row r="582" spans="1:8" x14ac:dyDescent="0.2">
      <c r="A582" s="8">
        <v>41044</v>
      </c>
      <c r="B582" s="4">
        <v>0.1</v>
      </c>
      <c r="C582" s="4">
        <v>0.11894299999999999</v>
      </c>
      <c r="D582" s="4">
        <v>7.3214000000000001E-2</v>
      </c>
      <c r="E582" s="4">
        <v>0.11894299999999999</v>
      </c>
      <c r="F582" s="4">
        <v>6810.0006197499997</v>
      </c>
      <c r="G582" s="4">
        <v>46013.517690000001</v>
      </c>
      <c r="H582" s="7">
        <f t="shared" si="9"/>
        <v>100.51630787882189</v>
      </c>
    </row>
    <row r="583" spans="1:8" x14ac:dyDescent="0.2">
      <c r="A583" s="8">
        <v>41045</v>
      </c>
      <c r="B583" s="4">
        <v>0.15</v>
      </c>
      <c r="C583" s="4">
        <v>0.18846199999999999</v>
      </c>
      <c r="D583" s="4">
        <v>0.15</v>
      </c>
      <c r="E583" s="4">
        <v>0.16170899999999999</v>
      </c>
      <c r="F583" s="4">
        <v>5090.0044592799995</v>
      </c>
      <c r="G583" s="4">
        <v>34405.870340000001</v>
      </c>
      <c r="H583" s="7">
        <f t="shared" si="9"/>
        <v>100.51675320461999</v>
      </c>
    </row>
    <row r="584" spans="1:8" x14ac:dyDescent="0.2">
      <c r="A584" s="8">
        <v>41046</v>
      </c>
      <c r="B584" s="4">
        <v>0.5</v>
      </c>
      <c r="C584" s="4">
        <v>0.5</v>
      </c>
      <c r="D584" s="4">
        <v>0.24188100000000001</v>
      </c>
      <c r="E584" s="4">
        <v>0.256689</v>
      </c>
      <c r="F584" s="4">
        <v>3150.0044919000002</v>
      </c>
      <c r="G584" s="4">
        <v>21279.50071</v>
      </c>
      <c r="H584" s="7">
        <f t="shared" si="9"/>
        <v>100.51746009626008</v>
      </c>
    </row>
    <row r="585" spans="1:8" x14ac:dyDescent="0.2">
      <c r="A585" s="8">
        <v>41047</v>
      </c>
      <c r="B585" s="4">
        <v>0.05</v>
      </c>
      <c r="C585" s="4">
        <v>7.8869999999999996E-2</v>
      </c>
      <c r="D585" s="4">
        <v>0.05</v>
      </c>
      <c r="E585" s="4">
        <v>7.4154999999999999E-2</v>
      </c>
      <c r="F585" s="4">
        <v>15496.002675760001</v>
      </c>
      <c r="G585" s="4">
        <v>104901.18248</v>
      </c>
      <c r="H585" s="7">
        <f t="shared" si="9"/>
        <v>100.51766431193826</v>
      </c>
    </row>
    <row r="586" spans="1:8" x14ac:dyDescent="0.2">
      <c r="A586" s="8">
        <v>41050</v>
      </c>
      <c r="B586" s="4">
        <v>0.1</v>
      </c>
      <c r="C586" s="4">
        <v>0.15565599999999999</v>
      </c>
      <c r="D586" s="4">
        <v>9.0130000000000002E-2</v>
      </c>
      <c r="E586" s="4">
        <v>0.15565599999999999</v>
      </c>
      <c r="F586" s="4">
        <v>34180.022416759995</v>
      </c>
      <c r="G586" s="4">
        <v>230961.70293999999</v>
      </c>
      <c r="H586" s="7">
        <f t="shared" si="9"/>
        <v>100.51809297433707</v>
      </c>
    </row>
    <row r="587" spans="1:8" x14ac:dyDescent="0.2">
      <c r="A587" s="8">
        <v>41051</v>
      </c>
      <c r="B587" s="4">
        <v>0.1</v>
      </c>
      <c r="C587" s="4">
        <v>0.72044299999999994</v>
      </c>
      <c r="D587" s="4">
        <v>0.1</v>
      </c>
      <c r="E587" s="4">
        <v>0.72044299999999994</v>
      </c>
      <c r="F587" s="4">
        <v>28445.01472372</v>
      </c>
      <c r="G587" s="4">
        <v>192339.0001</v>
      </c>
      <c r="H587" s="7">
        <f t="shared" si="9"/>
        <v>100.52007701697973</v>
      </c>
    </row>
    <row r="588" spans="1:8" x14ac:dyDescent="0.2">
      <c r="A588" s="8">
        <v>41052</v>
      </c>
      <c r="B588" s="4">
        <v>0.45</v>
      </c>
      <c r="C588" s="4">
        <v>5.3709850000000001</v>
      </c>
      <c r="D588" s="4">
        <v>0.45</v>
      </c>
      <c r="E588" s="4">
        <v>5.3677089999999996</v>
      </c>
      <c r="F588" s="4">
        <v>22652.00597319</v>
      </c>
      <c r="G588" s="4">
        <v>153281.94593000002</v>
      </c>
      <c r="H588" s="7">
        <f t="shared" si="9"/>
        <v>100.53485955183137</v>
      </c>
    </row>
    <row r="589" spans="1:8" x14ac:dyDescent="0.2">
      <c r="A589" s="8">
        <v>41053</v>
      </c>
      <c r="B589" s="4">
        <v>1.1000000000000001</v>
      </c>
      <c r="C589" s="4">
        <v>10.57333</v>
      </c>
      <c r="D589" s="4">
        <v>1.1000000000000001</v>
      </c>
      <c r="E589" s="4">
        <v>9.6152320000000007</v>
      </c>
      <c r="F589" s="4">
        <v>13703.005543740001</v>
      </c>
      <c r="G589" s="4">
        <v>92794.782550000004</v>
      </c>
      <c r="H589" s="7">
        <f t="shared" si="9"/>
        <v>100.56134355179516</v>
      </c>
    </row>
    <row r="590" spans="1:8" x14ac:dyDescent="0.2">
      <c r="A590" s="8">
        <v>41054</v>
      </c>
      <c r="B590" s="4">
        <v>1</v>
      </c>
      <c r="C590" s="4">
        <v>2.5665399999999998</v>
      </c>
      <c r="D590" s="4">
        <v>1</v>
      </c>
      <c r="E590" s="4">
        <v>2.4378829999999998</v>
      </c>
      <c r="F590" s="4">
        <v>31442.006028439999</v>
      </c>
      <c r="G590" s="4">
        <v>212992.86024000001</v>
      </c>
      <c r="H590" s="7">
        <f t="shared" si="9"/>
        <v>100.56806017617603</v>
      </c>
    </row>
    <row r="591" spans="1:8" x14ac:dyDescent="0.2">
      <c r="A591" s="8">
        <v>41057</v>
      </c>
      <c r="B591" s="4">
        <v>1</v>
      </c>
      <c r="C591" s="4">
        <v>1</v>
      </c>
      <c r="D591" s="4">
        <v>0.48536099999999999</v>
      </c>
      <c r="E591" s="4">
        <v>0.48536099999999999</v>
      </c>
      <c r="F591" s="4">
        <v>62691.010137609999</v>
      </c>
      <c r="G591" s="4">
        <v>423530.67245000001</v>
      </c>
      <c r="H591" s="7">
        <f t="shared" si="9"/>
        <v>100.56939748615562</v>
      </c>
    </row>
    <row r="592" spans="1:8" x14ac:dyDescent="0.2">
      <c r="A592" s="8">
        <v>41058</v>
      </c>
      <c r="B592" s="4">
        <v>0.03</v>
      </c>
      <c r="C592" s="4">
        <v>2.2686920000000002</v>
      </c>
      <c r="D592" s="4">
        <v>0.03</v>
      </c>
      <c r="E592" s="4">
        <v>2.1416460000000002</v>
      </c>
      <c r="F592" s="4">
        <v>28723.003338240003</v>
      </c>
      <c r="G592" s="4">
        <v>194126.81358000002</v>
      </c>
      <c r="H592" s="7">
        <f t="shared" si="9"/>
        <v>100.57529841897339</v>
      </c>
    </row>
    <row r="593" spans="1:8" x14ac:dyDescent="0.2">
      <c r="A593" s="8">
        <v>41059</v>
      </c>
      <c r="B593" s="4">
        <v>7.0000000000000007E-2</v>
      </c>
      <c r="C593" s="4">
        <v>0.32598899999999997</v>
      </c>
      <c r="D593" s="4">
        <v>7.0000000000000007E-2</v>
      </c>
      <c r="E593" s="4">
        <v>0.13855000000000001</v>
      </c>
      <c r="F593" s="4">
        <v>25690.00595191</v>
      </c>
      <c r="G593" s="4">
        <v>173686.74162000002</v>
      </c>
      <c r="H593" s="7">
        <f t="shared" si="9"/>
        <v>100.57568019178423</v>
      </c>
    </row>
    <row r="594" spans="1:8" x14ac:dyDescent="0.2">
      <c r="A594" s="8">
        <v>41060</v>
      </c>
      <c r="B594" s="4">
        <v>0.12</v>
      </c>
      <c r="C594" s="4">
        <v>0.12</v>
      </c>
      <c r="D594" s="4">
        <v>8.5227999999999998E-2</v>
      </c>
      <c r="E594" s="4">
        <v>9.9574999999999997E-2</v>
      </c>
      <c r="F594" s="4">
        <v>22117.001603869998</v>
      </c>
      <c r="G594" s="4">
        <v>149378.64113</v>
      </c>
      <c r="H594" s="7">
        <f t="shared" si="9"/>
        <v>100.57595457050628</v>
      </c>
    </row>
    <row r="595" spans="1:8" x14ac:dyDescent="0.2">
      <c r="A595" s="8">
        <v>41061</v>
      </c>
      <c r="B595" s="4">
        <v>0.1</v>
      </c>
      <c r="C595" s="4">
        <v>0.13681099999999999</v>
      </c>
      <c r="D595" s="4">
        <v>0.1</v>
      </c>
      <c r="E595" s="4">
        <v>0.13681099999999999</v>
      </c>
      <c r="F595" s="4">
        <v>16661.007880969999</v>
      </c>
      <c r="G595" s="4">
        <v>112559.16687</v>
      </c>
      <c r="H595" s="7">
        <f t="shared" si="9"/>
        <v>100.57633155398356</v>
      </c>
    </row>
    <row r="596" spans="1:8" x14ac:dyDescent="0.2">
      <c r="A596" s="8">
        <v>41064</v>
      </c>
      <c r="B596" s="4">
        <v>1</v>
      </c>
      <c r="C596" s="4">
        <v>1</v>
      </c>
      <c r="D596" s="4">
        <v>0.12647600000000001</v>
      </c>
      <c r="E596" s="4">
        <v>0.38635900000000001</v>
      </c>
      <c r="F596" s="4">
        <v>24464.00474805</v>
      </c>
      <c r="G596" s="4">
        <v>164452.84183000002</v>
      </c>
      <c r="H596" s="7">
        <f t="shared" si="9"/>
        <v>100.57739617236392</v>
      </c>
    </row>
    <row r="597" spans="1:8" x14ac:dyDescent="0.2">
      <c r="A597" s="8">
        <v>41065</v>
      </c>
      <c r="B597" s="4">
        <v>0.55000000000000004</v>
      </c>
      <c r="C597" s="4">
        <v>0.642845</v>
      </c>
      <c r="D597" s="4">
        <v>0.25944</v>
      </c>
      <c r="E597" s="4">
        <v>0.642845</v>
      </c>
      <c r="F597" s="4">
        <v>15219.008758450002</v>
      </c>
      <c r="G597" s="4">
        <v>102257.66819</v>
      </c>
      <c r="H597" s="7">
        <f t="shared" si="9"/>
        <v>100.57916756075412</v>
      </c>
    </row>
    <row r="598" spans="1:8" x14ac:dyDescent="0.2">
      <c r="A598" s="8">
        <v>41066</v>
      </c>
      <c r="B598" s="4">
        <v>0.15</v>
      </c>
      <c r="C598" s="4">
        <v>0.811886</v>
      </c>
      <c r="D598" s="4">
        <v>0.15</v>
      </c>
      <c r="E598" s="4">
        <v>0.73832600000000004</v>
      </c>
      <c r="F598" s="4">
        <v>18975.013366110001</v>
      </c>
      <c r="G598" s="4">
        <v>127443.16856999999</v>
      </c>
      <c r="H598" s="7">
        <f t="shared" si="9"/>
        <v>100.58120208717791</v>
      </c>
    </row>
    <row r="599" spans="1:8" x14ac:dyDescent="0.2">
      <c r="A599" s="8">
        <v>41067</v>
      </c>
      <c r="B599" s="4">
        <v>0.2</v>
      </c>
      <c r="C599" s="4">
        <v>0.51638499999999998</v>
      </c>
      <c r="D599" s="4">
        <v>0.2</v>
      </c>
      <c r="E599" s="4">
        <v>0.51492700000000002</v>
      </c>
      <c r="F599" s="4">
        <v>22470.009229080002</v>
      </c>
      <c r="G599" s="4">
        <v>151170.67566000001</v>
      </c>
      <c r="H599" s="7">
        <f t="shared" si="9"/>
        <v>100.58262104544222</v>
      </c>
    </row>
    <row r="600" spans="1:8" x14ac:dyDescent="0.2">
      <c r="A600" s="8">
        <v>41068</v>
      </c>
      <c r="B600" s="4">
        <v>0.6</v>
      </c>
      <c r="C600" s="4">
        <v>0.65422800000000003</v>
      </c>
      <c r="D600" s="4">
        <v>0.52700899999999995</v>
      </c>
      <c r="E600" s="4">
        <v>0.65422800000000003</v>
      </c>
      <c r="F600" s="4">
        <v>26463.009026220003</v>
      </c>
      <c r="G600" s="4">
        <v>178034.23722000001</v>
      </c>
      <c r="H600" s="7">
        <f t="shared" si="9"/>
        <v>100.58442389385323</v>
      </c>
    </row>
    <row r="601" spans="1:8" x14ac:dyDescent="0.2">
      <c r="A601" s="8">
        <v>41071</v>
      </c>
      <c r="B601" s="4">
        <v>0.5</v>
      </c>
      <c r="C601" s="4">
        <v>0.89488299999999998</v>
      </c>
      <c r="D601" s="4">
        <v>0.5</v>
      </c>
      <c r="E601" s="4">
        <v>0.88070499999999996</v>
      </c>
      <c r="F601" s="4">
        <v>16047.00634602</v>
      </c>
      <c r="G601" s="4">
        <v>107915.30833</v>
      </c>
      <c r="H601" s="7">
        <f t="shared" si="9"/>
        <v>100.58685088577228</v>
      </c>
    </row>
    <row r="602" spans="1:8" x14ac:dyDescent="0.2">
      <c r="A602" s="8">
        <v>41072</v>
      </c>
      <c r="B602" s="4">
        <v>1</v>
      </c>
      <c r="C602" s="4">
        <v>1</v>
      </c>
      <c r="D602" s="4">
        <v>0.91666700000000001</v>
      </c>
      <c r="E602" s="4">
        <v>0.96195299999999995</v>
      </c>
      <c r="F602" s="4">
        <v>15770.002906719999</v>
      </c>
      <c r="G602" s="4">
        <v>105959.83949</v>
      </c>
      <c r="H602" s="7">
        <f t="shared" si="9"/>
        <v>100.58950183982626</v>
      </c>
    </row>
    <row r="603" spans="1:8" x14ac:dyDescent="0.2">
      <c r="A603" s="8">
        <v>41073</v>
      </c>
      <c r="B603" s="4">
        <v>0.35</v>
      </c>
      <c r="C603" s="4">
        <v>0.85953400000000002</v>
      </c>
      <c r="D603" s="4">
        <v>0.35</v>
      </c>
      <c r="E603" s="4">
        <v>0.85953400000000002</v>
      </c>
      <c r="F603" s="4">
        <v>18760.00578286</v>
      </c>
      <c r="G603" s="4">
        <v>125990.63652</v>
      </c>
      <c r="H603" s="7">
        <f t="shared" si="9"/>
        <v>100.59187060960365</v>
      </c>
    </row>
    <row r="604" spans="1:8" x14ac:dyDescent="0.2">
      <c r="A604" s="8">
        <v>41074</v>
      </c>
      <c r="B604" s="4">
        <v>0.35</v>
      </c>
      <c r="C604" s="4">
        <v>0.40088099999999999</v>
      </c>
      <c r="D604" s="4">
        <v>0.30511100000000002</v>
      </c>
      <c r="E604" s="4">
        <v>0.36966399999999999</v>
      </c>
      <c r="F604" s="4">
        <v>13844.00559936</v>
      </c>
      <c r="G604" s="4">
        <v>92937.738989999998</v>
      </c>
      <c r="H604" s="7">
        <f t="shared" si="9"/>
        <v>100.59288938202165</v>
      </c>
    </row>
    <row r="605" spans="1:8" x14ac:dyDescent="0.2">
      <c r="A605" s="8">
        <v>41075</v>
      </c>
      <c r="B605" s="4">
        <v>0.7</v>
      </c>
      <c r="C605" s="4">
        <v>0.7</v>
      </c>
      <c r="D605" s="4">
        <v>0.10180599999999999</v>
      </c>
      <c r="E605" s="4">
        <v>0.118852</v>
      </c>
      <c r="F605" s="4">
        <v>2177.00112248</v>
      </c>
      <c r="G605" s="4">
        <v>14611.72644</v>
      </c>
      <c r="H605" s="7">
        <f t="shared" si="9"/>
        <v>100.59321693451723</v>
      </c>
    </row>
    <row r="606" spans="1:8" x14ac:dyDescent="0.2">
      <c r="A606" s="8">
        <v>41078</v>
      </c>
      <c r="B606" s="4">
        <v>0.2</v>
      </c>
      <c r="C606" s="4">
        <v>0.31418699999999999</v>
      </c>
      <c r="D606" s="4">
        <v>0.2</v>
      </c>
      <c r="E606" s="4">
        <v>0.30904100000000001</v>
      </c>
      <c r="F606" s="4">
        <v>6576.0109542500004</v>
      </c>
      <c r="G606" s="4">
        <v>44158.010719999998</v>
      </c>
      <c r="H606" s="7">
        <f t="shared" si="9"/>
        <v>100.59406864488312</v>
      </c>
    </row>
    <row r="607" spans="1:8" x14ac:dyDescent="0.2">
      <c r="A607" s="8">
        <v>41079</v>
      </c>
      <c r="B607" s="4">
        <v>0.2</v>
      </c>
      <c r="C607" s="4">
        <v>0.27588600000000002</v>
      </c>
      <c r="D607" s="4">
        <v>0.2</v>
      </c>
      <c r="E607" s="4">
        <v>0.26469700000000002</v>
      </c>
      <c r="F607" s="4">
        <v>6240.0079748500002</v>
      </c>
      <c r="G607" s="4">
        <v>41913.003579999997</v>
      </c>
      <c r="H607" s="7">
        <f t="shared" si="9"/>
        <v>100.59479815031293</v>
      </c>
    </row>
    <row r="608" spans="1:8" x14ac:dyDescent="0.2">
      <c r="A608" s="8">
        <v>41080</v>
      </c>
      <c r="B608" s="4">
        <v>0.3</v>
      </c>
      <c r="C608" s="4">
        <v>0.43803700000000001</v>
      </c>
      <c r="D608" s="4">
        <v>0.3</v>
      </c>
      <c r="E608" s="4">
        <v>0.43803700000000001</v>
      </c>
      <c r="F608" s="4">
        <v>8192.0029902599999</v>
      </c>
      <c r="G608" s="4">
        <v>55053.78355</v>
      </c>
      <c r="H608" s="7">
        <f t="shared" si="9"/>
        <v>100.59600538986354</v>
      </c>
    </row>
    <row r="609" spans="1:8" x14ac:dyDescent="0.2">
      <c r="A609" s="8">
        <v>41081</v>
      </c>
      <c r="B609" s="4">
        <v>0.4</v>
      </c>
      <c r="C609" s="4">
        <v>0.485203</v>
      </c>
      <c r="D609" s="4">
        <v>0.4</v>
      </c>
      <c r="E609" s="4">
        <v>0.46344099999999999</v>
      </c>
      <c r="F609" s="4">
        <v>2389.0035915499998</v>
      </c>
      <c r="G609" s="4">
        <v>16034.65732</v>
      </c>
      <c r="H609" s="7">
        <f t="shared" si="9"/>
        <v>100.59728265872199</v>
      </c>
    </row>
    <row r="610" spans="1:8" x14ac:dyDescent="0.2">
      <c r="A610" s="8">
        <v>41082</v>
      </c>
      <c r="B610" s="4">
        <v>0.4</v>
      </c>
      <c r="C610" s="4">
        <v>0.41652499999999998</v>
      </c>
      <c r="D610" s="4">
        <v>0.3125</v>
      </c>
      <c r="E610" s="4">
        <v>0.41652499999999998</v>
      </c>
      <c r="F610" s="4">
        <v>29919.009870090002</v>
      </c>
      <c r="G610" s="4">
        <v>200569.88580000002</v>
      </c>
      <c r="H610" s="7">
        <f t="shared" si="9"/>
        <v>100.59843063908254</v>
      </c>
    </row>
    <row r="611" spans="1:8" x14ac:dyDescent="0.2">
      <c r="A611" s="8">
        <v>41085</v>
      </c>
      <c r="B611" s="4">
        <v>0.4</v>
      </c>
      <c r="C611" s="4">
        <v>0.4</v>
      </c>
      <c r="D611" s="4">
        <v>0.32747599999999999</v>
      </c>
      <c r="E611" s="4">
        <v>0.35425299999999998</v>
      </c>
      <c r="F611" s="4">
        <v>24572.018401779998</v>
      </c>
      <c r="G611" s="4">
        <v>164669.73864</v>
      </c>
      <c r="H611" s="7">
        <f t="shared" si="9"/>
        <v>100.59940700335238</v>
      </c>
    </row>
    <row r="612" spans="1:8" x14ac:dyDescent="0.2">
      <c r="A612" s="8">
        <v>41086</v>
      </c>
      <c r="B612" s="4">
        <v>0.3</v>
      </c>
      <c r="C612" s="4">
        <v>0.30007699999999998</v>
      </c>
      <c r="D612" s="4">
        <v>0.24230399999999999</v>
      </c>
      <c r="E612" s="4">
        <v>0.24230399999999999</v>
      </c>
      <c r="F612" s="4">
        <v>32143.014752139999</v>
      </c>
      <c r="G612" s="4">
        <v>215277.03937000001</v>
      </c>
      <c r="H612" s="7">
        <f t="shared" si="9"/>
        <v>100.60007482907058</v>
      </c>
    </row>
    <row r="613" spans="1:8" x14ac:dyDescent="0.2">
      <c r="A613" s="8">
        <v>41087</v>
      </c>
      <c r="B613" s="4">
        <v>2.25</v>
      </c>
      <c r="C613" s="4">
        <v>2.4448310000000002</v>
      </c>
      <c r="D613" s="4">
        <v>1.424641</v>
      </c>
      <c r="E613" s="4">
        <v>2.4340099999999998</v>
      </c>
      <c r="F613" s="4">
        <v>34637.011423399999</v>
      </c>
      <c r="G613" s="4">
        <v>231964.98411000002</v>
      </c>
      <c r="H613" s="7">
        <f t="shared" si="9"/>
        <v>100.6067833657318</v>
      </c>
    </row>
    <row r="614" spans="1:8" x14ac:dyDescent="0.2">
      <c r="A614" s="8">
        <v>41088</v>
      </c>
      <c r="B614" s="4">
        <v>0.5</v>
      </c>
      <c r="C614" s="4">
        <v>1.305555</v>
      </c>
      <c r="D614" s="4">
        <v>0.159993</v>
      </c>
      <c r="E614" s="4">
        <v>0.241982</v>
      </c>
      <c r="F614" s="4">
        <v>15216.005326590001</v>
      </c>
      <c r="G614" s="4">
        <v>102004.4602</v>
      </c>
      <c r="H614" s="7">
        <f t="shared" si="9"/>
        <v>100.60745035287297</v>
      </c>
    </row>
    <row r="615" spans="1:8" x14ac:dyDescent="0.2">
      <c r="A615" s="8">
        <v>41089</v>
      </c>
      <c r="B615" s="4">
        <v>0.1</v>
      </c>
      <c r="C615" s="4">
        <v>0.26143</v>
      </c>
      <c r="D615" s="4">
        <v>0.1</v>
      </c>
      <c r="E615" s="4">
        <v>0.22809499999999999</v>
      </c>
      <c r="F615" s="4">
        <v>32004.01305718</v>
      </c>
      <c r="G615" s="4">
        <v>214188.28175999998</v>
      </c>
      <c r="H615" s="7">
        <f t="shared" si="9"/>
        <v>100.60807906674661</v>
      </c>
    </row>
    <row r="616" spans="1:8" x14ac:dyDescent="0.2">
      <c r="A616" s="8">
        <v>41092</v>
      </c>
      <c r="B616" s="4">
        <v>0.8</v>
      </c>
      <c r="C616" s="4">
        <v>0.8</v>
      </c>
      <c r="D616" s="4">
        <v>0.240648</v>
      </c>
      <c r="E616" s="4">
        <v>0.31899499999999997</v>
      </c>
      <c r="F616" s="4">
        <v>15452.005686460001</v>
      </c>
      <c r="G616" s="4">
        <v>103503.28681000001</v>
      </c>
      <c r="H616" s="7">
        <f t="shared" si="9"/>
        <v>100.60895834001187</v>
      </c>
    </row>
    <row r="617" spans="1:8" x14ac:dyDescent="0.2">
      <c r="A617" s="8">
        <v>41093</v>
      </c>
      <c r="B617" s="4">
        <v>0.8</v>
      </c>
      <c r="C617" s="4">
        <v>0.8</v>
      </c>
      <c r="D617" s="4">
        <v>0.413636</v>
      </c>
      <c r="E617" s="4">
        <v>0.47643099999999999</v>
      </c>
      <c r="F617" s="4">
        <v>13363.006990829999</v>
      </c>
      <c r="G617" s="4">
        <v>89414.566689999992</v>
      </c>
      <c r="H617" s="7">
        <f t="shared" si="9"/>
        <v>100.61027157909764</v>
      </c>
    </row>
    <row r="618" spans="1:8" x14ac:dyDescent="0.2">
      <c r="A618" s="8">
        <v>41094</v>
      </c>
      <c r="B618" s="4">
        <v>0.3</v>
      </c>
      <c r="C618" s="4">
        <v>0.57698400000000005</v>
      </c>
      <c r="D618" s="4">
        <v>0.3</v>
      </c>
      <c r="E618" s="4">
        <v>0.57169899999999996</v>
      </c>
      <c r="F618" s="4">
        <v>13512.00369951</v>
      </c>
      <c r="G618" s="4">
        <v>90363.162580000004</v>
      </c>
      <c r="H618" s="7">
        <f t="shared" si="9"/>
        <v>100.61184743640315</v>
      </c>
    </row>
    <row r="619" spans="1:8" x14ac:dyDescent="0.2">
      <c r="A619" s="8">
        <v>41095</v>
      </c>
      <c r="B619" s="4">
        <v>0.3</v>
      </c>
      <c r="C619" s="4">
        <v>0.37556299999999998</v>
      </c>
      <c r="D619" s="4">
        <v>0.23333300000000001</v>
      </c>
      <c r="E619" s="4">
        <v>0.37556299999999998</v>
      </c>
      <c r="F619" s="4">
        <v>23769.012110060001</v>
      </c>
      <c r="G619" s="4">
        <v>158915.63893000002</v>
      </c>
      <c r="H619" s="7">
        <f t="shared" si="9"/>
        <v>100.6128826716705</v>
      </c>
    </row>
    <row r="620" spans="1:8" x14ac:dyDescent="0.2">
      <c r="A620" s="8">
        <v>41099</v>
      </c>
      <c r="B620" s="4">
        <v>0.35</v>
      </c>
      <c r="C620" s="4">
        <v>0.60527500000000001</v>
      </c>
      <c r="D620" s="4">
        <v>0.32577299999999998</v>
      </c>
      <c r="E620" s="4">
        <v>0.60527500000000001</v>
      </c>
      <c r="F620" s="4">
        <v>38102.019505140001</v>
      </c>
      <c r="G620" s="4">
        <v>254522.50836000001</v>
      </c>
      <c r="H620" s="7">
        <f t="shared" si="9"/>
        <v>100.61455112269951</v>
      </c>
    </row>
    <row r="621" spans="1:8" x14ac:dyDescent="0.2">
      <c r="A621" s="8">
        <v>41100</v>
      </c>
      <c r="B621" s="4">
        <v>0.5</v>
      </c>
      <c r="C621" s="4">
        <v>0.79289399999999999</v>
      </c>
      <c r="D621" s="4">
        <v>0.5</v>
      </c>
      <c r="E621" s="4">
        <v>0.78408999999999995</v>
      </c>
      <c r="F621" s="4">
        <v>23359.008593630002</v>
      </c>
      <c r="G621" s="4">
        <v>155872.20468</v>
      </c>
      <c r="H621" s="7">
        <f t="shared" si="9"/>
        <v>100.61671251621704</v>
      </c>
    </row>
    <row r="622" spans="1:8" x14ac:dyDescent="0.2">
      <c r="A622" s="8">
        <v>41101</v>
      </c>
      <c r="B622" s="4">
        <v>0.5</v>
      </c>
      <c r="C622" s="4">
        <v>0.5</v>
      </c>
      <c r="D622" s="4">
        <v>0.44350699999999998</v>
      </c>
      <c r="E622" s="4">
        <v>0.44385799999999997</v>
      </c>
      <c r="F622" s="4">
        <v>7840.0091665099999</v>
      </c>
      <c r="G622" s="4">
        <v>52298.106659999998</v>
      </c>
      <c r="H622" s="7">
        <f t="shared" si="9"/>
        <v>100.61793606506043</v>
      </c>
    </row>
    <row r="623" spans="1:8" x14ac:dyDescent="0.2">
      <c r="A623" s="8">
        <v>41102</v>
      </c>
      <c r="B623" s="4">
        <v>0.2</v>
      </c>
      <c r="C623" s="4">
        <v>0.32906999999999997</v>
      </c>
      <c r="D623" s="4">
        <v>0.18046899999999999</v>
      </c>
      <c r="E623" s="4">
        <v>0.32906999999999997</v>
      </c>
      <c r="F623" s="4">
        <v>19967.00710011</v>
      </c>
      <c r="G623" s="4">
        <v>133211.06881999999</v>
      </c>
      <c r="H623" s="7">
        <f t="shared" si="9"/>
        <v>100.61884319777882</v>
      </c>
    </row>
    <row r="624" spans="1:8" x14ac:dyDescent="0.2">
      <c r="A624" s="8">
        <v>41103</v>
      </c>
      <c r="B624" s="4">
        <v>0.3</v>
      </c>
      <c r="C624" s="4">
        <v>0.55198199999999997</v>
      </c>
      <c r="D624" s="4">
        <v>0.27716600000000002</v>
      </c>
      <c r="E624" s="4">
        <v>0.27716600000000002</v>
      </c>
      <c r="F624" s="4">
        <v>4283.0066505200002</v>
      </c>
      <c r="G624" s="4">
        <v>28580.052390000001</v>
      </c>
      <c r="H624" s="7">
        <f t="shared" si="9"/>
        <v>100.61960725592385</v>
      </c>
    </row>
    <row r="625" spans="1:8" x14ac:dyDescent="0.2">
      <c r="A625" s="8">
        <v>41106</v>
      </c>
      <c r="B625" s="4">
        <v>0.1</v>
      </c>
      <c r="C625" s="4">
        <v>0.12111</v>
      </c>
      <c r="D625" s="4">
        <v>0.1</v>
      </c>
      <c r="E625" s="4">
        <v>0.12111</v>
      </c>
      <c r="F625" s="4">
        <v>27710.00572229</v>
      </c>
      <c r="G625" s="4">
        <v>184794.96974999999</v>
      </c>
      <c r="H625" s="7">
        <f t="shared" si="9"/>
        <v>100.61994112005083</v>
      </c>
    </row>
    <row r="626" spans="1:8" x14ac:dyDescent="0.2">
      <c r="A626" s="8">
        <v>41107</v>
      </c>
      <c r="B626" s="4">
        <v>0.6</v>
      </c>
      <c r="C626" s="4">
        <v>0.635714</v>
      </c>
      <c r="D626" s="4">
        <v>0.45624999999999999</v>
      </c>
      <c r="E626" s="4">
        <v>0.458034</v>
      </c>
      <c r="F626" s="4">
        <v>8464.0063778900003</v>
      </c>
      <c r="G626" s="4">
        <v>56468.11911</v>
      </c>
      <c r="H626" s="7">
        <f t="shared" si="9"/>
        <v>100.62120378728675</v>
      </c>
    </row>
    <row r="627" spans="1:8" x14ac:dyDescent="0.2">
      <c r="A627" s="8">
        <v>41108</v>
      </c>
      <c r="B627" s="4">
        <v>0.7</v>
      </c>
      <c r="C627" s="4">
        <v>0.7</v>
      </c>
      <c r="D627" s="4">
        <v>0.39139000000000002</v>
      </c>
      <c r="E627" s="4">
        <v>0.39222800000000002</v>
      </c>
      <c r="F627" s="4">
        <v>5134.0050891599994</v>
      </c>
      <c r="G627" s="4">
        <v>34304.45738</v>
      </c>
      <c r="H627" s="7">
        <f t="shared" si="9"/>
        <v>100.62228505998588</v>
      </c>
    </row>
    <row r="628" spans="1:8" x14ac:dyDescent="0.2">
      <c r="A628" s="8">
        <v>41109</v>
      </c>
      <c r="B628" s="4">
        <v>0.4</v>
      </c>
      <c r="C628" s="4">
        <v>0.41075099999999998</v>
      </c>
      <c r="D628" s="4">
        <v>0.25544299999999998</v>
      </c>
      <c r="E628" s="4">
        <v>0.25544299999999998</v>
      </c>
      <c r="F628" s="4">
        <v>16350.00206825</v>
      </c>
      <c r="G628" s="4">
        <v>109320.6878</v>
      </c>
      <c r="H628" s="7">
        <f t="shared" si="9"/>
        <v>100.62298925884514</v>
      </c>
    </row>
    <row r="629" spans="1:8" x14ac:dyDescent="0.2">
      <c r="A629" s="8">
        <v>41110</v>
      </c>
      <c r="B629" s="4">
        <v>0.1</v>
      </c>
      <c r="C629" s="4">
        <v>0.17164699999999999</v>
      </c>
      <c r="D629" s="4">
        <v>9.9957000000000004E-2</v>
      </c>
      <c r="E629" s="4">
        <v>0.16655400000000001</v>
      </c>
      <c r="F629" s="4">
        <v>10130.00591358</v>
      </c>
      <c r="G629" s="4">
        <v>67754.70478</v>
      </c>
      <c r="H629" s="7">
        <f t="shared" si="9"/>
        <v>100.6234484139507</v>
      </c>
    </row>
    <row r="630" spans="1:8" x14ac:dyDescent="0.2">
      <c r="A630" s="8">
        <v>41113</v>
      </c>
      <c r="B630" s="4">
        <v>0.1</v>
      </c>
      <c r="C630" s="4">
        <v>0.25753500000000001</v>
      </c>
      <c r="D630" s="4">
        <v>0.1</v>
      </c>
      <c r="E630" s="4">
        <v>0.25753500000000001</v>
      </c>
      <c r="F630" s="4">
        <v>19475.008691810002</v>
      </c>
      <c r="G630" s="4">
        <v>130058.82656999999</v>
      </c>
      <c r="H630" s="7">
        <f t="shared" si="9"/>
        <v>100.62415838819145</v>
      </c>
    </row>
    <row r="631" spans="1:8" x14ac:dyDescent="0.2">
      <c r="A631" s="8">
        <v>41114</v>
      </c>
      <c r="B631" s="4">
        <v>0.4</v>
      </c>
      <c r="C631" s="4">
        <v>0.4</v>
      </c>
      <c r="D631" s="4">
        <v>0.15688099999999999</v>
      </c>
      <c r="E631" s="4">
        <v>0.20585300000000001</v>
      </c>
      <c r="F631" s="4">
        <v>14464.00757403</v>
      </c>
      <c r="G631" s="4">
        <v>96478.172180000009</v>
      </c>
      <c r="H631" s="7">
        <f t="shared" si="9"/>
        <v>100.62472588914696</v>
      </c>
    </row>
    <row r="632" spans="1:8" x14ac:dyDescent="0.2">
      <c r="A632" s="8">
        <v>41115</v>
      </c>
      <c r="B632" s="4">
        <v>0.2</v>
      </c>
      <c r="C632" s="4">
        <v>0.23260900000000001</v>
      </c>
      <c r="D632" s="4">
        <v>0.12515999999999999</v>
      </c>
      <c r="E632" s="4">
        <v>0.12515999999999999</v>
      </c>
      <c r="F632" s="4">
        <v>12671.005228280001</v>
      </c>
      <c r="G632" s="4">
        <v>84456.476890000005</v>
      </c>
      <c r="H632" s="7">
        <f t="shared" si="9"/>
        <v>100.62507093546731</v>
      </c>
    </row>
    <row r="633" spans="1:8" x14ac:dyDescent="0.2">
      <c r="A633" s="8">
        <v>41116</v>
      </c>
      <c r="B633" s="4">
        <v>0.03</v>
      </c>
      <c r="C633" s="4">
        <v>7.2599999999999998E-2</v>
      </c>
      <c r="D633" s="4">
        <v>0.03</v>
      </c>
      <c r="E633" s="4">
        <v>7.2599999999999998E-2</v>
      </c>
      <c r="F633" s="4">
        <v>37390.007583170001</v>
      </c>
      <c r="G633" s="4">
        <v>249216.8738</v>
      </c>
      <c r="H633" s="7">
        <f t="shared" si="9"/>
        <v>100.62527108286866</v>
      </c>
    </row>
    <row r="634" spans="1:8" x14ac:dyDescent="0.2">
      <c r="A634" s="8">
        <v>41117</v>
      </c>
      <c r="B634" s="4">
        <v>0.8</v>
      </c>
      <c r="C634" s="4">
        <v>1.668666</v>
      </c>
      <c r="D634" s="4">
        <v>0.8</v>
      </c>
      <c r="E634" s="4">
        <v>1.2650269999999999</v>
      </c>
      <c r="F634" s="4">
        <v>29155.005119810001</v>
      </c>
      <c r="G634" s="4">
        <v>194457.44761999999</v>
      </c>
      <c r="H634" s="7">
        <f t="shared" si="9"/>
        <v>100.62875858108241</v>
      </c>
    </row>
    <row r="635" spans="1:8" x14ac:dyDescent="0.2">
      <c r="A635" s="8">
        <v>41120</v>
      </c>
      <c r="B635" s="4">
        <v>0.1</v>
      </c>
      <c r="C635" s="4">
        <v>0.58701899999999996</v>
      </c>
      <c r="D635" s="4">
        <v>0.1</v>
      </c>
      <c r="E635" s="4">
        <v>0.38971600000000001</v>
      </c>
      <c r="F635" s="4">
        <v>21577.003303609999</v>
      </c>
      <c r="G635" s="4">
        <v>143913.84849</v>
      </c>
      <c r="H635" s="7">
        <f t="shared" si="9"/>
        <v>100.62983300950101</v>
      </c>
    </row>
    <row r="636" spans="1:8" x14ac:dyDescent="0.2">
      <c r="A636" s="8">
        <v>41121</v>
      </c>
      <c r="B636" s="4">
        <v>1</v>
      </c>
      <c r="C636" s="4">
        <v>1</v>
      </c>
      <c r="D636" s="4">
        <v>0.26602300000000001</v>
      </c>
      <c r="E636" s="4">
        <v>0.267345</v>
      </c>
      <c r="F636" s="4">
        <v>25687.00407589</v>
      </c>
      <c r="G636" s="4">
        <v>171235.27812</v>
      </c>
      <c r="H636" s="7">
        <f t="shared" si="9"/>
        <v>100.63057007478062</v>
      </c>
    </row>
    <row r="637" spans="1:8" x14ac:dyDescent="0.2">
      <c r="A637" s="8">
        <v>41122</v>
      </c>
      <c r="B637" s="4">
        <v>0.3</v>
      </c>
      <c r="C637" s="4">
        <v>0.30302400000000002</v>
      </c>
      <c r="D637" s="4">
        <v>0.294041</v>
      </c>
      <c r="E637" s="4">
        <v>0.30266700000000002</v>
      </c>
      <c r="F637" s="4">
        <v>13125.004478430001</v>
      </c>
      <c r="G637" s="4">
        <v>87453.388069999986</v>
      </c>
      <c r="H637" s="7">
        <f t="shared" si="9"/>
        <v>100.6314045282807</v>
      </c>
    </row>
    <row r="638" spans="1:8" x14ac:dyDescent="0.2">
      <c r="A638" s="8">
        <v>41123</v>
      </c>
      <c r="B638" s="4">
        <v>0.3</v>
      </c>
      <c r="C638" s="4">
        <v>0.32980500000000001</v>
      </c>
      <c r="D638" s="4">
        <v>0.3</v>
      </c>
      <c r="E638" s="4">
        <v>0.32980500000000001</v>
      </c>
      <c r="F638" s="4">
        <v>15350.004147080001</v>
      </c>
      <c r="G638" s="4">
        <v>102231.12983000001</v>
      </c>
      <c r="H638" s="7">
        <f t="shared" si="9"/>
        <v>100.63231380883879</v>
      </c>
    </row>
    <row r="639" spans="1:8" x14ac:dyDescent="0.2">
      <c r="A639" s="8">
        <v>41124</v>
      </c>
      <c r="B639" s="4">
        <v>0.3</v>
      </c>
      <c r="C639" s="4">
        <v>0.3</v>
      </c>
      <c r="D639" s="4">
        <v>0.24024799999999999</v>
      </c>
      <c r="E639" s="4">
        <v>0.24573200000000001</v>
      </c>
      <c r="F639" s="4">
        <v>16400.006658189999</v>
      </c>
      <c r="G639" s="4">
        <v>109173.25693999999</v>
      </c>
      <c r="H639" s="7">
        <f t="shared" si="9"/>
        <v>100.63299130417406</v>
      </c>
    </row>
    <row r="640" spans="1:8" x14ac:dyDescent="0.2">
      <c r="A640" s="8">
        <v>41127</v>
      </c>
      <c r="B640" s="4">
        <v>0.15</v>
      </c>
      <c r="C640" s="4">
        <v>0.28872900000000001</v>
      </c>
      <c r="D640" s="4">
        <v>0.15</v>
      </c>
      <c r="E640" s="4">
        <v>0.28537800000000002</v>
      </c>
      <c r="F640" s="4">
        <v>14800.00368582</v>
      </c>
      <c r="G640" s="4">
        <v>98574.688219999996</v>
      </c>
      <c r="H640" s="7">
        <f t="shared" si="9"/>
        <v>100.6337781107985</v>
      </c>
    </row>
    <row r="641" spans="1:8" x14ac:dyDescent="0.2">
      <c r="A641" s="8">
        <v>41128</v>
      </c>
      <c r="B641" s="4">
        <v>0.1</v>
      </c>
      <c r="C641" s="4">
        <v>0.26991300000000001</v>
      </c>
      <c r="D641" s="4">
        <v>0.1</v>
      </c>
      <c r="E641" s="4">
        <v>0.23724500000000001</v>
      </c>
      <c r="F641" s="4">
        <v>10588.003253969999</v>
      </c>
      <c r="G641" s="4">
        <v>70563.167319999993</v>
      </c>
      <c r="H641" s="7">
        <f t="shared" si="9"/>
        <v>100.63443221657076</v>
      </c>
    </row>
    <row r="642" spans="1:8" x14ac:dyDescent="0.2">
      <c r="A642" s="8">
        <v>41129</v>
      </c>
      <c r="B642" s="4">
        <v>0.3</v>
      </c>
      <c r="C642" s="4">
        <v>0.3</v>
      </c>
      <c r="D642" s="4">
        <v>0.25099900000000003</v>
      </c>
      <c r="E642" s="4">
        <v>0.25327499999999997</v>
      </c>
      <c r="F642" s="4">
        <v>10765.001579129999</v>
      </c>
      <c r="G642" s="4">
        <v>71723.643019999989</v>
      </c>
      <c r="H642" s="7">
        <f t="shared" si="9"/>
        <v>100.63513052303158</v>
      </c>
    </row>
    <row r="643" spans="1:8" x14ac:dyDescent="0.2">
      <c r="A643" s="8">
        <v>41130</v>
      </c>
      <c r="B643" s="4">
        <v>0.3</v>
      </c>
      <c r="C643" s="4">
        <v>0.52488800000000002</v>
      </c>
      <c r="D643" s="4">
        <v>0.29705900000000002</v>
      </c>
      <c r="E643" s="4">
        <v>0.52488800000000002</v>
      </c>
      <c r="F643" s="4">
        <v>12729.005718130002</v>
      </c>
      <c r="G643" s="4">
        <v>84888.334209999986</v>
      </c>
      <c r="H643" s="7">
        <f t="shared" si="9"/>
        <v>100.63657770583679</v>
      </c>
    </row>
    <row r="644" spans="1:8" x14ac:dyDescent="0.2">
      <c r="A644" s="8">
        <v>41131</v>
      </c>
      <c r="B644" s="4">
        <v>0.3</v>
      </c>
      <c r="C644" s="4">
        <v>0.402119</v>
      </c>
      <c r="D644" s="4">
        <v>0.25</v>
      </c>
      <c r="E644" s="4">
        <v>0.402119</v>
      </c>
      <c r="F644" s="4">
        <v>30954.004404840001</v>
      </c>
      <c r="G644" s="4">
        <v>206759.76491</v>
      </c>
      <c r="H644" s="7">
        <f t="shared" si="9"/>
        <v>100.63768641487762</v>
      </c>
    </row>
    <row r="645" spans="1:8" x14ac:dyDescent="0.2">
      <c r="A645" s="8">
        <v>41134</v>
      </c>
      <c r="B645" s="4">
        <v>0.5</v>
      </c>
      <c r="C645" s="4">
        <v>0.5</v>
      </c>
      <c r="D645" s="4">
        <v>0.32988200000000001</v>
      </c>
      <c r="E645" s="4">
        <v>0.37916100000000003</v>
      </c>
      <c r="F645" s="4">
        <v>26376.009506540002</v>
      </c>
      <c r="G645" s="4">
        <v>176263.09483000002</v>
      </c>
      <c r="H645" s="7">
        <f t="shared" ref="H645:H708" si="10">H644*(1+E645/100/365)</f>
        <v>100.6387318364069</v>
      </c>
    </row>
    <row r="646" spans="1:8" x14ac:dyDescent="0.2">
      <c r="A646" s="8">
        <v>41135</v>
      </c>
      <c r="B646" s="4">
        <v>0.35</v>
      </c>
      <c r="C646" s="4">
        <v>0.66007499999999997</v>
      </c>
      <c r="D646" s="4">
        <v>0.35</v>
      </c>
      <c r="E646" s="4">
        <v>0.66007499999999997</v>
      </c>
      <c r="F646" s="4">
        <v>25496.010594470001</v>
      </c>
      <c r="G646" s="4">
        <v>170633.1856</v>
      </c>
      <c r="H646" s="7">
        <f t="shared" si="10"/>
        <v>100.64055181204846</v>
      </c>
    </row>
    <row r="647" spans="1:8" x14ac:dyDescent="0.2">
      <c r="A647" s="8">
        <v>41136</v>
      </c>
      <c r="B647" s="4">
        <v>0.6</v>
      </c>
      <c r="C647" s="4">
        <v>0.60290500000000002</v>
      </c>
      <c r="D647" s="4">
        <v>0.49593100000000001</v>
      </c>
      <c r="E647" s="4">
        <v>0.57587600000000005</v>
      </c>
      <c r="F647" s="4">
        <v>15014.005089979999</v>
      </c>
      <c r="G647" s="4">
        <v>100616.57343999999</v>
      </c>
      <c r="H647" s="7">
        <f t="shared" si="10"/>
        <v>100.64213966077217</v>
      </c>
    </row>
    <row r="648" spans="1:8" x14ac:dyDescent="0.2">
      <c r="A648" s="8">
        <v>41137</v>
      </c>
      <c r="B648" s="4">
        <v>0.5</v>
      </c>
      <c r="C648" s="4">
        <v>0.53970799999999997</v>
      </c>
      <c r="D648" s="4">
        <v>0.389681</v>
      </c>
      <c r="E648" s="4">
        <v>0.389681</v>
      </c>
      <c r="F648" s="4">
        <v>15606.00723723</v>
      </c>
      <c r="G648" s="4">
        <v>104583.88447</v>
      </c>
      <c r="H648" s="7">
        <f t="shared" si="10"/>
        <v>100.64321413555643</v>
      </c>
    </row>
    <row r="649" spans="1:8" x14ac:dyDescent="0.2">
      <c r="A649" s="8">
        <v>41138</v>
      </c>
      <c r="B649" s="4">
        <v>0.5</v>
      </c>
      <c r="C649" s="4">
        <v>0.62760000000000005</v>
      </c>
      <c r="D649" s="4">
        <v>0.499998</v>
      </c>
      <c r="E649" s="4">
        <v>0.62760000000000005</v>
      </c>
      <c r="F649" s="4">
        <v>24003.01472625</v>
      </c>
      <c r="G649" s="4">
        <v>160899.68312999999</v>
      </c>
      <c r="H649" s="7">
        <f t="shared" si="10"/>
        <v>100.64494464736991</v>
      </c>
    </row>
    <row r="650" spans="1:8" x14ac:dyDescent="0.2">
      <c r="A650" s="8">
        <v>41141</v>
      </c>
      <c r="B650" s="4">
        <v>0.7</v>
      </c>
      <c r="C650" s="4">
        <v>0.92095400000000005</v>
      </c>
      <c r="D650" s="4">
        <v>0.453127</v>
      </c>
      <c r="E650" s="4">
        <v>0.453127</v>
      </c>
      <c r="F650" s="4">
        <v>11881.01256404</v>
      </c>
      <c r="G650" s="4">
        <v>79620.778459999987</v>
      </c>
      <c r="H650" s="7">
        <f t="shared" si="10"/>
        <v>100.6461940978311</v>
      </c>
    </row>
    <row r="651" spans="1:8" x14ac:dyDescent="0.2">
      <c r="A651" s="8">
        <v>41142</v>
      </c>
      <c r="B651" s="4">
        <v>0.5</v>
      </c>
      <c r="C651" s="4">
        <v>0.79574599999999995</v>
      </c>
      <c r="D651" s="4">
        <v>0.41680499999999998</v>
      </c>
      <c r="E651" s="4">
        <v>0.79392499999999999</v>
      </c>
      <c r="F651" s="4">
        <v>12561.01188733</v>
      </c>
      <c r="G651" s="4">
        <v>84104.532260000007</v>
      </c>
      <c r="H651" s="7">
        <f t="shared" si="10"/>
        <v>100.64838329042423</v>
      </c>
    </row>
    <row r="652" spans="1:8" x14ac:dyDescent="0.2">
      <c r="A652" s="8">
        <v>41143</v>
      </c>
      <c r="B652" s="4">
        <v>0.4</v>
      </c>
      <c r="C652" s="4">
        <v>2.1181749999999999</v>
      </c>
      <c r="D652" s="4">
        <v>0.4</v>
      </c>
      <c r="E652" s="4">
        <v>2.084635</v>
      </c>
      <c r="F652" s="4">
        <v>21318.0245459</v>
      </c>
      <c r="G652" s="4">
        <v>142968.44305</v>
      </c>
      <c r="H652" s="7">
        <f t="shared" si="10"/>
        <v>100.65413165049274</v>
      </c>
    </row>
    <row r="653" spans="1:8" x14ac:dyDescent="0.2">
      <c r="A653" s="8">
        <v>41144</v>
      </c>
      <c r="B653" s="4">
        <v>1.5</v>
      </c>
      <c r="C653" s="4">
        <v>9.0692900000000005</v>
      </c>
      <c r="D653" s="4">
        <v>1.5</v>
      </c>
      <c r="E653" s="4">
        <v>9.0692900000000005</v>
      </c>
      <c r="F653" s="4">
        <v>20039.023489840001</v>
      </c>
      <c r="G653" s="4">
        <v>134499.11733000001</v>
      </c>
      <c r="H653" s="7">
        <f t="shared" si="10"/>
        <v>100.67914155486635</v>
      </c>
    </row>
    <row r="654" spans="1:8" x14ac:dyDescent="0.2">
      <c r="A654" s="8">
        <v>41145</v>
      </c>
      <c r="B654" s="4">
        <v>5</v>
      </c>
      <c r="C654" s="4">
        <v>6.2959719999999999</v>
      </c>
      <c r="D654" s="4">
        <v>5</v>
      </c>
      <c r="E654" s="4">
        <v>6.2959719999999999</v>
      </c>
      <c r="F654" s="4">
        <v>33831.031077349995</v>
      </c>
      <c r="G654" s="4">
        <v>227267.43974</v>
      </c>
      <c r="H654" s="7">
        <f t="shared" si="10"/>
        <v>100.69650793996807</v>
      </c>
    </row>
    <row r="655" spans="1:8" x14ac:dyDescent="0.2">
      <c r="A655" s="8">
        <v>41148</v>
      </c>
      <c r="B655" s="4">
        <v>10</v>
      </c>
      <c r="C655" s="4">
        <v>13.149839</v>
      </c>
      <c r="D655" s="4">
        <v>5.9449100000000001</v>
      </c>
      <c r="E655" s="4">
        <v>13.149839</v>
      </c>
      <c r="F655" s="4">
        <v>13159.02344956</v>
      </c>
      <c r="G655" s="4">
        <v>88398.652700000006</v>
      </c>
      <c r="H655" s="7">
        <f t="shared" si="10"/>
        <v>100.73278582674267</v>
      </c>
    </row>
    <row r="656" spans="1:8" x14ac:dyDescent="0.2">
      <c r="A656" s="8">
        <v>41149</v>
      </c>
      <c r="B656" s="4">
        <v>8</v>
      </c>
      <c r="C656" s="4">
        <v>8</v>
      </c>
      <c r="D656" s="4">
        <v>4.6726239999999999</v>
      </c>
      <c r="E656" s="4">
        <v>4.6726239999999999</v>
      </c>
      <c r="F656" s="4">
        <v>14893.01543729</v>
      </c>
      <c r="G656" s="4">
        <v>100000.10369</v>
      </c>
      <c r="H656" s="7">
        <f t="shared" si="10"/>
        <v>100.74568134544516</v>
      </c>
    </row>
    <row r="657" spans="1:8" x14ac:dyDescent="0.2">
      <c r="A657" s="8">
        <v>41150</v>
      </c>
      <c r="B657" s="4">
        <v>1</v>
      </c>
      <c r="C657" s="4">
        <v>1</v>
      </c>
      <c r="D657" s="4">
        <v>0.48663400000000001</v>
      </c>
      <c r="E657" s="4">
        <v>0.48846699999999998</v>
      </c>
      <c r="F657" s="4">
        <v>10934.00546507</v>
      </c>
      <c r="G657" s="4">
        <v>73181.215879999989</v>
      </c>
      <c r="H657" s="7">
        <f t="shared" si="10"/>
        <v>100.74702959039665</v>
      </c>
    </row>
    <row r="658" spans="1:8" x14ac:dyDescent="0.2">
      <c r="A658" s="8">
        <v>41152</v>
      </c>
      <c r="B658" s="4">
        <v>0.9</v>
      </c>
      <c r="C658" s="4">
        <v>1.100001</v>
      </c>
      <c r="D658" s="4">
        <v>0.58780500000000002</v>
      </c>
      <c r="E658" s="4">
        <v>0.70206800000000003</v>
      </c>
      <c r="F658" s="4">
        <v>20548.00773854</v>
      </c>
      <c r="G658" s="4">
        <v>137380.54249000002</v>
      </c>
      <c r="H658" s="7">
        <f t="shared" si="10"/>
        <v>100.748967433289</v>
      </c>
    </row>
    <row r="659" spans="1:8" x14ac:dyDescent="0.2">
      <c r="A659" s="8">
        <v>41155</v>
      </c>
      <c r="B659" s="4">
        <v>0.5</v>
      </c>
      <c r="C659" s="4">
        <v>0.958426</v>
      </c>
      <c r="D659" s="4">
        <v>0.5</v>
      </c>
      <c r="E659" s="4">
        <v>0.92373000000000005</v>
      </c>
      <c r="F659" s="4">
        <v>29672.008390930001</v>
      </c>
      <c r="G659" s="4">
        <v>198382.08455</v>
      </c>
      <c r="H659" s="7">
        <f t="shared" si="10"/>
        <v>100.75151715503385</v>
      </c>
    </row>
    <row r="660" spans="1:8" x14ac:dyDescent="0.2">
      <c r="A660" s="8">
        <v>41156</v>
      </c>
      <c r="B660" s="4">
        <v>0.3</v>
      </c>
      <c r="C660" s="4">
        <v>1.813374</v>
      </c>
      <c r="D660" s="4">
        <v>0.3</v>
      </c>
      <c r="E660" s="4">
        <v>1.813374</v>
      </c>
      <c r="F660" s="4">
        <v>34420.008926150003</v>
      </c>
      <c r="G660" s="4">
        <v>230157.19774</v>
      </c>
      <c r="H660" s="7">
        <f t="shared" si="10"/>
        <v>100.75652263946314</v>
      </c>
    </row>
    <row r="661" spans="1:8" x14ac:dyDescent="0.2">
      <c r="A661" s="8">
        <v>41157</v>
      </c>
      <c r="B661" s="4">
        <v>5</v>
      </c>
      <c r="C661" s="4">
        <v>6.9160310000000003</v>
      </c>
      <c r="D661" s="4">
        <v>2.9456020000000001</v>
      </c>
      <c r="E661" s="4">
        <v>2.945773</v>
      </c>
      <c r="F661" s="4">
        <v>25787.01560078</v>
      </c>
      <c r="G661" s="4">
        <v>172673.19940000001</v>
      </c>
      <c r="H661" s="7">
        <f t="shared" si="10"/>
        <v>100.76465430642109</v>
      </c>
    </row>
    <row r="662" spans="1:8" x14ac:dyDescent="0.2">
      <c r="A662" s="8">
        <v>41158</v>
      </c>
      <c r="B662" s="4">
        <v>1.0001</v>
      </c>
      <c r="C662" s="4">
        <v>2.2309369999999999</v>
      </c>
      <c r="D662" s="4">
        <v>1.0001</v>
      </c>
      <c r="E662" s="4">
        <v>1.4058809999999999</v>
      </c>
      <c r="F662" s="4">
        <v>17634.008105170004</v>
      </c>
      <c r="G662" s="4">
        <v>117913.79543000001</v>
      </c>
      <c r="H662" s="7">
        <f t="shared" si="10"/>
        <v>100.7685354875981</v>
      </c>
    </row>
    <row r="663" spans="1:8" x14ac:dyDescent="0.2">
      <c r="A663" s="8">
        <v>41159</v>
      </c>
      <c r="B663" s="4">
        <v>3</v>
      </c>
      <c r="C663" s="4">
        <v>3</v>
      </c>
      <c r="D663" s="4">
        <v>0.43724099999999999</v>
      </c>
      <c r="E663" s="4">
        <v>0.43724099999999999</v>
      </c>
      <c r="F663" s="4">
        <v>20746.005401909999</v>
      </c>
      <c r="G663" s="4">
        <v>138778.54975999999</v>
      </c>
      <c r="H663" s="7">
        <f t="shared" si="10"/>
        <v>100.76974261459056</v>
      </c>
    </row>
    <row r="664" spans="1:8" x14ac:dyDescent="0.2">
      <c r="A664" s="8">
        <v>41162</v>
      </c>
      <c r="B664" s="4">
        <v>1</v>
      </c>
      <c r="C664" s="4">
        <v>1.3679300000000001</v>
      </c>
      <c r="D664" s="4">
        <v>0.27367200000000003</v>
      </c>
      <c r="E664" s="4">
        <v>0.27367200000000003</v>
      </c>
      <c r="F664" s="4">
        <v>25553.007494699999</v>
      </c>
      <c r="G664" s="4">
        <v>170820.29207</v>
      </c>
      <c r="H664" s="7">
        <f t="shared" si="10"/>
        <v>100.77049817231662</v>
      </c>
    </row>
    <row r="665" spans="1:8" x14ac:dyDescent="0.2">
      <c r="A665" s="8">
        <v>41163</v>
      </c>
      <c r="B665" s="4">
        <v>0.5</v>
      </c>
      <c r="C665" s="4">
        <v>0.5</v>
      </c>
      <c r="D665" s="4">
        <v>0.15764</v>
      </c>
      <c r="E665" s="4">
        <v>0.15764</v>
      </c>
      <c r="F665" s="4">
        <v>16756.003445499999</v>
      </c>
      <c r="G665" s="4">
        <v>111990.39865</v>
      </c>
      <c r="H665" s="7">
        <f t="shared" si="10"/>
        <v>100.77093339043532</v>
      </c>
    </row>
    <row r="666" spans="1:8" x14ac:dyDescent="0.2">
      <c r="A666" s="8">
        <v>41164</v>
      </c>
      <c r="B666" s="4">
        <v>0.5</v>
      </c>
      <c r="C666" s="4">
        <v>0.5</v>
      </c>
      <c r="D666" s="4">
        <v>0.2</v>
      </c>
      <c r="E666" s="4">
        <v>0.2</v>
      </c>
      <c r="F666" s="4">
        <v>1980.0007997600001</v>
      </c>
      <c r="G666" s="4">
        <v>13215.864369999999</v>
      </c>
      <c r="H666" s="7">
        <f t="shared" si="10"/>
        <v>100.77148555993334</v>
      </c>
    </row>
    <row r="667" spans="1:8" x14ac:dyDescent="0.2">
      <c r="A667" s="8">
        <v>41165</v>
      </c>
      <c r="B667" s="4">
        <v>0.1</v>
      </c>
      <c r="C667" s="4">
        <v>0.1</v>
      </c>
      <c r="D667" s="4">
        <v>0.1</v>
      </c>
      <c r="E667" s="4">
        <v>0.1</v>
      </c>
      <c r="F667" s="4">
        <v>1500.00136516</v>
      </c>
      <c r="G667" s="4">
        <v>10004.677949999999</v>
      </c>
      <c r="H667" s="7">
        <f t="shared" si="10"/>
        <v>100.77176164619515</v>
      </c>
    </row>
    <row r="668" spans="1:8" x14ac:dyDescent="0.2">
      <c r="A668" s="8">
        <v>41166</v>
      </c>
      <c r="B668" s="4">
        <v>0.1</v>
      </c>
      <c r="C668" s="4">
        <v>0.25390600000000002</v>
      </c>
      <c r="D668" s="4">
        <v>9.4965999999999995E-2</v>
      </c>
      <c r="E668" s="4">
        <v>0.25390600000000002</v>
      </c>
      <c r="F668" s="4">
        <v>21139.004992860002</v>
      </c>
      <c r="G668" s="4">
        <v>141039.53159999999</v>
      </c>
      <c r="H668" s="7">
        <f t="shared" si="10"/>
        <v>100.77246264769958</v>
      </c>
    </row>
    <row r="669" spans="1:8" x14ac:dyDescent="0.2">
      <c r="A669" s="8">
        <v>41169</v>
      </c>
      <c r="B669" s="4">
        <v>0.2</v>
      </c>
      <c r="C669" s="4">
        <v>0.54795899999999997</v>
      </c>
      <c r="D669" s="4">
        <v>0.2</v>
      </c>
      <c r="E669" s="4">
        <v>0.54795899999999997</v>
      </c>
      <c r="F669" s="4">
        <v>35444.0072879</v>
      </c>
      <c r="G669" s="4">
        <v>236672.05718999999</v>
      </c>
      <c r="H669" s="7">
        <f t="shared" si="10"/>
        <v>100.77397550188752</v>
      </c>
    </row>
    <row r="670" spans="1:8" x14ac:dyDescent="0.2">
      <c r="A670" s="8">
        <v>41170</v>
      </c>
      <c r="B670" s="4">
        <v>0.7</v>
      </c>
      <c r="C670" s="4">
        <v>0.7</v>
      </c>
      <c r="D670" s="4">
        <v>0.47443099999999999</v>
      </c>
      <c r="E670" s="4">
        <v>0.47443099999999999</v>
      </c>
      <c r="F670" s="4">
        <v>9308.00303403</v>
      </c>
      <c r="G670" s="4">
        <v>62177.709009999999</v>
      </c>
      <c r="H670" s="7">
        <f t="shared" si="10"/>
        <v>100.77528537306482</v>
      </c>
    </row>
    <row r="671" spans="1:8" x14ac:dyDescent="0.2">
      <c r="A671" s="8">
        <v>41171</v>
      </c>
      <c r="B671" s="4">
        <v>0.4</v>
      </c>
      <c r="C671" s="4">
        <v>0.54387099999999999</v>
      </c>
      <c r="D671" s="4">
        <v>0.4</v>
      </c>
      <c r="E671" s="4">
        <v>0.54101699999999997</v>
      </c>
      <c r="F671" s="4">
        <v>21957.00609798</v>
      </c>
      <c r="G671" s="4">
        <v>146467.92139999999</v>
      </c>
      <c r="H671" s="7">
        <f t="shared" si="10"/>
        <v>100.77677910299815</v>
      </c>
    </row>
    <row r="672" spans="1:8" x14ac:dyDescent="0.2">
      <c r="A672" s="8">
        <v>41172</v>
      </c>
      <c r="B672" s="4">
        <v>0.8</v>
      </c>
      <c r="C672" s="4">
        <v>0.8</v>
      </c>
      <c r="D672" s="4">
        <v>0.47299099999999999</v>
      </c>
      <c r="E672" s="4">
        <v>0.47299099999999999</v>
      </c>
      <c r="F672" s="4">
        <v>21215.003933</v>
      </c>
      <c r="G672" s="4">
        <v>141622.18911000001</v>
      </c>
      <c r="H672" s="7">
        <f t="shared" si="10"/>
        <v>100.77808503476594</v>
      </c>
    </row>
    <row r="673" spans="1:8" x14ac:dyDescent="0.2">
      <c r="A673" s="8">
        <v>41173</v>
      </c>
      <c r="B673" s="4">
        <v>0.45</v>
      </c>
      <c r="C673" s="4">
        <v>0.45</v>
      </c>
      <c r="D673" s="4">
        <v>0.33235300000000001</v>
      </c>
      <c r="E673" s="4">
        <v>0.40363599999999999</v>
      </c>
      <c r="F673" s="4">
        <v>34135.007532420001</v>
      </c>
      <c r="G673" s="4">
        <v>227490.88659000001</v>
      </c>
      <c r="H673" s="7">
        <f t="shared" si="10"/>
        <v>100.77919949129007</v>
      </c>
    </row>
    <row r="674" spans="1:8" x14ac:dyDescent="0.2">
      <c r="A674" s="8">
        <v>41176</v>
      </c>
      <c r="B674" s="4">
        <v>0.5</v>
      </c>
      <c r="C674" s="4">
        <v>0.75402499999999995</v>
      </c>
      <c r="D674" s="4">
        <v>0.5</v>
      </c>
      <c r="E674" s="4">
        <v>0.75402499999999995</v>
      </c>
      <c r="F674" s="4">
        <v>27491.00974243</v>
      </c>
      <c r="G674" s="4">
        <v>183126.89677000002</v>
      </c>
      <c r="H674" s="7">
        <f t="shared" si="10"/>
        <v>100.78128141008176</v>
      </c>
    </row>
    <row r="675" spans="1:8" x14ac:dyDescent="0.2">
      <c r="A675" s="8">
        <v>41177</v>
      </c>
      <c r="B675" s="4">
        <v>1</v>
      </c>
      <c r="C675" s="4">
        <v>1.1584030000000001</v>
      </c>
      <c r="D675" s="4">
        <v>0.51024499999999995</v>
      </c>
      <c r="E675" s="4">
        <v>1.1584030000000001</v>
      </c>
      <c r="F675" s="4">
        <v>27995.006206139999</v>
      </c>
      <c r="G675" s="4">
        <v>186620.93328999999</v>
      </c>
      <c r="H675" s="7">
        <f t="shared" si="10"/>
        <v>100.78447991251271</v>
      </c>
    </row>
    <row r="676" spans="1:8" x14ac:dyDescent="0.2">
      <c r="A676" s="8">
        <v>41178</v>
      </c>
      <c r="B676" s="4">
        <v>0.71</v>
      </c>
      <c r="C676" s="4">
        <v>3.393894</v>
      </c>
      <c r="D676" s="4">
        <v>0.71</v>
      </c>
      <c r="E676" s="4">
        <v>3.277139</v>
      </c>
      <c r="F676" s="4">
        <v>19165.007725359999</v>
      </c>
      <c r="G676" s="4">
        <v>127639.07909999999</v>
      </c>
      <c r="H676" s="7">
        <f t="shared" si="10"/>
        <v>100.79352880976521</v>
      </c>
    </row>
    <row r="677" spans="1:8" x14ac:dyDescent="0.2">
      <c r="A677" s="8">
        <v>41179</v>
      </c>
      <c r="B677" s="4">
        <v>2</v>
      </c>
      <c r="C677" s="4">
        <v>2</v>
      </c>
      <c r="D677" s="4">
        <v>1.1802299999999999</v>
      </c>
      <c r="E677" s="4">
        <v>1.2644949999999999</v>
      </c>
      <c r="F677" s="4">
        <v>21800.008256150002</v>
      </c>
      <c r="G677" s="4">
        <v>145323.70013999997</v>
      </c>
      <c r="H677" s="7">
        <f t="shared" si="10"/>
        <v>100.79702067040115</v>
      </c>
    </row>
    <row r="678" spans="1:8" x14ac:dyDescent="0.2">
      <c r="A678" s="8">
        <v>41180</v>
      </c>
      <c r="B678" s="4">
        <v>0.5</v>
      </c>
      <c r="C678" s="4">
        <v>0.86563199999999996</v>
      </c>
      <c r="D678" s="4">
        <v>0.5</v>
      </c>
      <c r="E678" s="4">
        <v>0.86168599999999995</v>
      </c>
      <c r="F678" s="4">
        <v>37623.010826359998</v>
      </c>
      <c r="G678" s="4">
        <v>251054.38961000001</v>
      </c>
      <c r="H678" s="7">
        <f t="shared" si="10"/>
        <v>100.79940026989576</v>
      </c>
    </row>
    <row r="679" spans="1:8" x14ac:dyDescent="0.2">
      <c r="A679" s="8">
        <v>41183</v>
      </c>
      <c r="B679" s="4">
        <v>0.4</v>
      </c>
      <c r="C679" s="4">
        <v>0.86084700000000003</v>
      </c>
      <c r="D679" s="4">
        <v>0.4</v>
      </c>
      <c r="E679" s="4">
        <v>0.85733099999999995</v>
      </c>
      <c r="F679" s="4">
        <v>20059.005860320001</v>
      </c>
      <c r="G679" s="4">
        <v>133708.87789999999</v>
      </c>
      <c r="H679" s="7">
        <f t="shared" si="10"/>
        <v>100.80176789868021</v>
      </c>
    </row>
    <row r="680" spans="1:8" x14ac:dyDescent="0.2">
      <c r="A680" s="8">
        <v>41184</v>
      </c>
      <c r="B680" s="4">
        <v>1</v>
      </c>
      <c r="C680" s="4">
        <v>1</v>
      </c>
      <c r="D680" s="4">
        <v>0.81701000000000001</v>
      </c>
      <c r="E680" s="4">
        <v>0.81701000000000001</v>
      </c>
      <c r="F680" s="4">
        <v>7760.00210522</v>
      </c>
      <c r="G680" s="4">
        <v>51678.22393</v>
      </c>
      <c r="H680" s="7">
        <f t="shared" si="10"/>
        <v>100.8040242288827</v>
      </c>
    </row>
    <row r="681" spans="1:8" x14ac:dyDescent="0.2">
      <c r="A681" s="8">
        <v>41185</v>
      </c>
      <c r="B681" s="4">
        <v>0.5</v>
      </c>
      <c r="C681" s="4">
        <v>0.5</v>
      </c>
      <c r="D681" s="4">
        <v>0.46</v>
      </c>
      <c r="E681" s="4">
        <v>0.46652900000000003</v>
      </c>
      <c r="F681" s="4">
        <v>7439.0024893999998</v>
      </c>
      <c r="G681" s="4">
        <v>49524.016309999999</v>
      </c>
      <c r="H681" s="7">
        <f t="shared" si="10"/>
        <v>100.80531266725583</v>
      </c>
    </row>
    <row r="682" spans="1:8" x14ac:dyDescent="0.2">
      <c r="A682" s="8">
        <v>41186</v>
      </c>
      <c r="B682" s="4">
        <v>0.51</v>
      </c>
      <c r="C682" s="4">
        <v>0.55712700000000004</v>
      </c>
      <c r="D682" s="4">
        <v>0.46757799999999999</v>
      </c>
      <c r="E682" s="4">
        <v>0.55712700000000004</v>
      </c>
      <c r="F682" s="4">
        <v>18347.006183609999</v>
      </c>
      <c r="G682" s="4">
        <v>122109.85812999999</v>
      </c>
      <c r="H682" s="7">
        <f t="shared" si="10"/>
        <v>100.8068513346923</v>
      </c>
    </row>
    <row r="683" spans="1:8" x14ac:dyDescent="0.2">
      <c r="A683" s="8">
        <v>41187</v>
      </c>
      <c r="B683" s="4">
        <v>0.5</v>
      </c>
      <c r="C683" s="4">
        <v>0.58294199999999996</v>
      </c>
      <c r="D683" s="4">
        <v>0.5</v>
      </c>
      <c r="E683" s="4">
        <v>0.51504399999999995</v>
      </c>
      <c r="F683" s="4">
        <v>19015.006017759999</v>
      </c>
      <c r="G683" s="4">
        <v>126513.67946</v>
      </c>
      <c r="H683" s="7">
        <f t="shared" si="10"/>
        <v>100.80827379945775</v>
      </c>
    </row>
    <row r="684" spans="1:8" x14ac:dyDescent="0.2">
      <c r="A684" s="8">
        <v>41190</v>
      </c>
      <c r="B684" s="4">
        <v>0.6</v>
      </c>
      <c r="C684" s="4">
        <v>0.6</v>
      </c>
      <c r="D684" s="4">
        <v>0.42899199999999998</v>
      </c>
      <c r="E684" s="4">
        <v>0.42899199999999998</v>
      </c>
      <c r="F684" s="4">
        <v>16632.00689484</v>
      </c>
      <c r="G684" s="4">
        <v>110636.64534999999</v>
      </c>
      <c r="H684" s="7">
        <f t="shared" si="10"/>
        <v>100.80945861981375</v>
      </c>
    </row>
    <row r="685" spans="1:8" x14ac:dyDescent="0.2">
      <c r="A685" s="8">
        <v>41191</v>
      </c>
      <c r="B685" s="4">
        <v>0.5</v>
      </c>
      <c r="C685" s="4">
        <v>1.5221210000000001</v>
      </c>
      <c r="D685" s="4">
        <v>0.5</v>
      </c>
      <c r="E685" s="4">
        <v>1.5221210000000001</v>
      </c>
      <c r="F685" s="4">
        <v>19723.005120279999</v>
      </c>
      <c r="G685" s="4">
        <v>131154.44287999999</v>
      </c>
      <c r="H685" s="7">
        <f t="shared" si="10"/>
        <v>100.81366257033331</v>
      </c>
    </row>
    <row r="686" spans="1:8" x14ac:dyDescent="0.2">
      <c r="A686" s="8">
        <v>41192</v>
      </c>
      <c r="B686" s="4">
        <v>1</v>
      </c>
      <c r="C686" s="4">
        <v>2.6829070000000002</v>
      </c>
      <c r="D686" s="4">
        <v>0.83333299999999999</v>
      </c>
      <c r="E686" s="4">
        <v>2.4509910000000001</v>
      </c>
      <c r="F686" s="4">
        <v>37184.017049009999</v>
      </c>
      <c r="G686" s="4">
        <v>247086.29837999999</v>
      </c>
      <c r="H686" s="7">
        <f t="shared" si="10"/>
        <v>100.8204322519672</v>
      </c>
    </row>
    <row r="687" spans="1:8" x14ac:dyDescent="0.2">
      <c r="A687" s="8">
        <v>41193</v>
      </c>
      <c r="B687" s="4">
        <v>6</v>
      </c>
      <c r="C687" s="4">
        <v>8.9586000000000006</v>
      </c>
      <c r="D687" s="4">
        <v>6</v>
      </c>
      <c r="E687" s="4">
        <v>6.8896750000000004</v>
      </c>
      <c r="F687" s="4">
        <v>19355.010584330001</v>
      </c>
      <c r="G687" s="4">
        <v>128544.93312999999</v>
      </c>
      <c r="H687" s="7">
        <f t="shared" si="10"/>
        <v>100.83946293721586</v>
      </c>
    </row>
    <row r="688" spans="1:8" x14ac:dyDescent="0.2">
      <c r="A688" s="8">
        <v>41194</v>
      </c>
      <c r="B688" s="4">
        <v>6.8897000000000004</v>
      </c>
      <c r="C688" s="4">
        <v>6.8897000000000004</v>
      </c>
      <c r="D688" s="4">
        <v>1.1154900000000001</v>
      </c>
      <c r="E688" s="4">
        <v>4.2568320000000002</v>
      </c>
      <c r="F688" s="4">
        <v>29825.0174214</v>
      </c>
      <c r="G688" s="4">
        <v>198133.37818</v>
      </c>
      <c r="H688" s="7">
        <f t="shared" si="10"/>
        <v>100.85122339345405</v>
      </c>
    </row>
    <row r="689" spans="1:8" x14ac:dyDescent="0.2">
      <c r="A689" s="8">
        <v>41197</v>
      </c>
      <c r="B689" s="4">
        <v>1</v>
      </c>
      <c r="C689" s="4">
        <v>3.4220600000000001</v>
      </c>
      <c r="D689" s="4">
        <v>1</v>
      </c>
      <c r="E689" s="4">
        <v>3.0883349999999998</v>
      </c>
      <c r="F689" s="4">
        <v>18661.015739849998</v>
      </c>
      <c r="G689" s="4">
        <v>123894.67368000001</v>
      </c>
      <c r="H689" s="7">
        <f t="shared" si="10"/>
        <v>100.85975660887867</v>
      </c>
    </row>
    <row r="690" spans="1:8" x14ac:dyDescent="0.2">
      <c r="A690" s="8">
        <v>41198</v>
      </c>
      <c r="B690" s="4">
        <v>2.5</v>
      </c>
      <c r="C690" s="4">
        <v>2.5</v>
      </c>
      <c r="D690" s="4">
        <v>1.5859449999999999</v>
      </c>
      <c r="E690" s="4">
        <v>1.7069570000000001</v>
      </c>
      <c r="F690" s="4">
        <v>15725.00590959</v>
      </c>
      <c r="G690" s="4">
        <v>104381.05486</v>
      </c>
      <c r="H690" s="7">
        <f t="shared" si="10"/>
        <v>100.86447341072967</v>
      </c>
    </row>
    <row r="691" spans="1:8" x14ac:dyDescent="0.2">
      <c r="A691" s="8">
        <v>41199</v>
      </c>
      <c r="B691" s="4">
        <v>2</v>
      </c>
      <c r="C691" s="4">
        <v>2.0144150000000001</v>
      </c>
      <c r="D691" s="4">
        <v>1.6035239999999999</v>
      </c>
      <c r="E691" s="4">
        <v>1.6035239999999999</v>
      </c>
      <c r="F691" s="4">
        <v>19732.00616596</v>
      </c>
      <c r="G691" s="4">
        <v>131188.1269</v>
      </c>
      <c r="H691" s="7">
        <f t="shared" si="10"/>
        <v>100.86890460535601</v>
      </c>
    </row>
    <row r="692" spans="1:8" x14ac:dyDescent="0.2">
      <c r="A692" s="8">
        <v>41200</v>
      </c>
      <c r="B692" s="4">
        <v>2</v>
      </c>
      <c r="C692" s="4">
        <v>2.7352940000000001</v>
      </c>
      <c r="D692" s="4">
        <v>1.640665</v>
      </c>
      <c r="E692" s="4">
        <v>1.640665</v>
      </c>
      <c r="F692" s="4">
        <v>15409.006503690001</v>
      </c>
      <c r="G692" s="4">
        <v>102548.95848999999</v>
      </c>
      <c r="H692" s="7">
        <f t="shared" si="10"/>
        <v>100.87343863498269</v>
      </c>
    </row>
    <row r="693" spans="1:8" x14ac:dyDescent="0.2">
      <c r="A693" s="8">
        <v>41201</v>
      </c>
      <c r="B693" s="4">
        <v>1.5</v>
      </c>
      <c r="C693" s="4">
        <v>2.3722940000000001</v>
      </c>
      <c r="D693" s="4">
        <v>1.5</v>
      </c>
      <c r="E693" s="4">
        <v>1.547437</v>
      </c>
      <c r="F693" s="4">
        <v>15566.007053379999</v>
      </c>
      <c r="G693" s="4">
        <v>103787.21865000001</v>
      </c>
      <c r="H693" s="7">
        <f t="shared" si="10"/>
        <v>100.87771521830491</v>
      </c>
    </row>
    <row r="694" spans="1:8" x14ac:dyDescent="0.2">
      <c r="A694" s="8">
        <v>41204</v>
      </c>
      <c r="B694" s="4">
        <v>1.1000000000000001</v>
      </c>
      <c r="C694" s="4">
        <v>1.857108</v>
      </c>
      <c r="D694" s="4">
        <v>1.1000000000000001</v>
      </c>
      <c r="E694" s="4">
        <v>1.751285</v>
      </c>
      <c r="F694" s="4">
        <v>21636.010822</v>
      </c>
      <c r="G694" s="4">
        <v>143827.76586000001</v>
      </c>
      <c r="H694" s="7">
        <f t="shared" si="10"/>
        <v>100.88255537253769</v>
      </c>
    </row>
    <row r="695" spans="1:8" x14ac:dyDescent="0.2">
      <c r="A695" s="8">
        <v>41205</v>
      </c>
      <c r="B695" s="4">
        <v>1.1000000000000001</v>
      </c>
      <c r="C695" s="4">
        <v>1.3726640000000001</v>
      </c>
      <c r="D695" s="4">
        <v>1.0481860000000001</v>
      </c>
      <c r="E695" s="4">
        <v>1.0481860000000001</v>
      </c>
      <c r="F695" s="4">
        <v>10347.004933280001</v>
      </c>
      <c r="G695" s="4">
        <v>68682.409120000011</v>
      </c>
      <c r="H695" s="7">
        <f t="shared" si="10"/>
        <v>100.88545245972087</v>
      </c>
    </row>
    <row r="696" spans="1:8" x14ac:dyDescent="0.2">
      <c r="A696" s="8">
        <v>41206</v>
      </c>
      <c r="B696" s="4">
        <v>2.5</v>
      </c>
      <c r="C696" s="4">
        <v>2.5</v>
      </c>
      <c r="D696" s="4">
        <v>0.85224100000000003</v>
      </c>
      <c r="E696" s="4">
        <v>0.85224100000000003</v>
      </c>
      <c r="F696" s="4">
        <v>13853.007806379999</v>
      </c>
      <c r="G696" s="4">
        <v>92009.881840000002</v>
      </c>
      <c r="H696" s="7">
        <f t="shared" si="10"/>
        <v>100.88780804106031</v>
      </c>
    </row>
    <row r="697" spans="1:8" x14ac:dyDescent="0.2">
      <c r="A697" s="8">
        <v>41207</v>
      </c>
      <c r="B697" s="4">
        <v>1</v>
      </c>
      <c r="C697" s="4">
        <v>1</v>
      </c>
      <c r="D697" s="4">
        <v>0.74548899999999996</v>
      </c>
      <c r="E697" s="4">
        <v>0.74548899999999996</v>
      </c>
      <c r="F697" s="4">
        <v>18332.015341800001</v>
      </c>
      <c r="G697" s="4">
        <v>121758.86912</v>
      </c>
      <c r="H697" s="7">
        <f t="shared" si="10"/>
        <v>100.88986860958438</v>
      </c>
    </row>
    <row r="698" spans="1:8" x14ac:dyDescent="0.2">
      <c r="A698" s="8">
        <v>41211</v>
      </c>
      <c r="B698" s="4">
        <v>0.7</v>
      </c>
      <c r="C698" s="4">
        <v>0.94407799999999997</v>
      </c>
      <c r="D698" s="4">
        <v>0.7</v>
      </c>
      <c r="E698" s="4">
        <v>0.86700699999999997</v>
      </c>
      <c r="F698" s="4">
        <v>27802.016004739999</v>
      </c>
      <c r="G698" s="4">
        <v>184510.32657</v>
      </c>
      <c r="H698" s="7">
        <f t="shared" si="10"/>
        <v>100.89226510882584</v>
      </c>
    </row>
    <row r="699" spans="1:8" x14ac:dyDescent="0.2">
      <c r="A699" s="8">
        <v>41212</v>
      </c>
      <c r="B699" s="4">
        <v>2.1</v>
      </c>
      <c r="C699" s="4">
        <v>3.4829720000000002</v>
      </c>
      <c r="D699" s="4">
        <v>1.8265089999999999</v>
      </c>
      <c r="E699" s="4">
        <v>1.8265089999999999</v>
      </c>
      <c r="F699" s="4">
        <v>17796.012516450002</v>
      </c>
      <c r="G699" s="4">
        <v>118120.35388</v>
      </c>
      <c r="H699" s="7">
        <f t="shared" si="10"/>
        <v>100.89731389321629</v>
      </c>
    </row>
    <row r="700" spans="1:8" x14ac:dyDescent="0.2">
      <c r="A700" s="8">
        <v>41213</v>
      </c>
      <c r="B700" s="4">
        <v>1</v>
      </c>
      <c r="C700" s="4">
        <v>1.038762</v>
      </c>
      <c r="D700" s="4">
        <v>0.50063500000000005</v>
      </c>
      <c r="E700" s="4">
        <v>0.50063500000000005</v>
      </c>
      <c r="F700" s="4">
        <v>33872.01430345</v>
      </c>
      <c r="G700" s="4">
        <v>224660.17314</v>
      </c>
      <c r="H700" s="7">
        <f t="shared" si="10"/>
        <v>100.89869780353796</v>
      </c>
    </row>
    <row r="701" spans="1:8" x14ac:dyDescent="0.2">
      <c r="A701" s="8">
        <v>41214</v>
      </c>
      <c r="B701" s="4">
        <v>0.7</v>
      </c>
      <c r="C701" s="4">
        <v>0.7</v>
      </c>
      <c r="D701" s="4">
        <v>0.22811100000000001</v>
      </c>
      <c r="E701" s="4">
        <v>0.22811100000000001</v>
      </c>
      <c r="F701" s="4">
        <v>26968.01556462</v>
      </c>
      <c r="G701" s="4">
        <v>178809.27974</v>
      </c>
      <c r="H701" s="7">
        <f t="shared" si="10"/>
        <v>100.89932838169835</v>
      </c>
    </row>
    <row r="702" spans="1:8" x14ac:dyDescent="0.2">
      <c r="A702" s="8">
        <v>41215</v>
      </c>
      <c r="B702" s="4">
        <v>0.6</v>
      </c>
      <c r="C702" s="4">
        <v>0.6</v>
      </c>
      <c r="D702" s="4">
        <v>0.15415000000000001</v>
      </c>
      <c r="E702" s="4">
        <v>0.15490200000000001</v>
      </c>
      <c r="F702" s="4">
        <v>30487.00717094</v>
      </c>
      <c r="G702" s="4">
        <v>202114.87116000001</v>
      </c>
      <c r="H702" s="7">
        <f t="shared" si="10"/>
        <v>100.89975658739054</v>
      </c>
    </row>
    <row r="703" spans="1:8" x14ac:dyDescent="0.2">
      <c r="A703" s="8">
        <v>41218</v>
      </c>
      <c r="B703" s="4">
        <v>0.5</v>
      </c>
      <c r="C703" s="4">
        <v>0.5</v>
      </c>
      <c r="D703" s="4">
        <v>0.34023199999999998</v>
      </c>
      <c r="E703" s="4">
        <v>0.34023199999999998</v>
      </c>
      <c r="F703" s="4">
        <v>13263.003603800002</v>
      </c>
      <c r="G703" s="4">
        <v>87915.972399999999</v>
      </c>
      <c r="H703" s="7">
        <f t="shared" si="10"/>
        <v>100.90069711686952</v>
      </c>
    </row>
    <row r="704" spans="1:8" x14ac:dyDescent="0.2">
      <c r="A704" s="8">
        <v>41219</v>
      </c>
      <c r="B704" s="4">
        <v>0.5</v>
      </c>
      <c r="C704" s="4">
        <v>0.5</v>
      </c>
      <c r="D704" s="4">
        <v>0.156223</v>
      </c>
      <c r="E704" s="4">
        <v>0.156223</v>
      </c>
      <c r="F704" s="4">
        <v>11063.00792152</v>
      </c>
      <c r="G704" s="4">
        <v>73352.393049999999</v>
      </c>
      <c r="H704" s="7">
        <f t="shared" si="10"/>
        <v>100.9011289801464</v>
      </c>
    </row>
    <row r="705" spans="1:8" x14ac:dyDescent="0.2">
      <c r="A705" s="8">
        <v>41220</v>
      </c>
      <c r="B705" s="4">
        <v>0.1</v>
      </c>
      <c r="C705" s="4">
        <v>0.17080200000000001</v>
      </c>
      <c r="D705" s="4">
        <v>0.1</v>
      </c>
      <c r="E705" s="4">
        <v>0.17080200000000001</v>
      </c>
      <c r="F705" s="4">
        <v>11328.002033270001</v>
      </c>
      <c r="G705" s="4">
        <v>75199.163780000003</v>
      </c>
      <c r="H705" s="7">
        <f t="shared" si="10"/>
        <v>100.90160114767056</v>
      </c>
    </row>
    <row r="706" spans="1:8" x14ac:dyDescent="0.2">
      <c r="A706" s="8">
        <v>41221</v>
      </c>
      <c r="B706" s="4">
        <v>0.3</v>
      </c>
      <c r="C706" s="4">
        <v>0.3</v>
      </c>
      <c r="D706" s="4">
        <v>0.20385800000000001</v>
      </c>
      <c r="E706" s="4">
        <v>0.25529499999999999</v>
      </c>
      <c r="F706" s="4">
        <v>18500.005347100003</v>
      </c>
      <c r="G706" s="4">
        <v>122630.28865999999</v>
      </c>
      <c r="H706" s="7">
        <f t="shared" si="10"/>
        <v>100.90230689217097</v>
      </c>
    </row>
    <row r="707" spans="1:8" x14ac:dyDescent="0.2">
      <c r="A707" s="8">
        <v>41222</v>
      </c>
      <c r="B707" s="4">
        <v>0.25</v>
      </c>
      <c r="C707" s="4">
        <v>0.25</v>
      </c>
      <c r="D707" s="4">
        <v>0.180925</v>
      </c>
      <c r="E707" s="4">
        <v>0.18415100000000001</v>
      </c>
      <c r="F707" s="4">
        <v>26974.00601379</v>
      </c>
      <c r="G707" s="4">
        <v>178884.58131000001</v>
      </c>
      <c r="H707" s="7">
        <f t="shared" si="10"/>
        <v>100.90281596780704</v>
      </c>
    </row>
    <row r="708" spans="1:8" x14ac:dyDescent="0.2">
      <c r="A708" s="8">
        <v>41225</v>
      </c>
      <c r="B708" s="4">
        <v>0.4</v>
      </c>
      <c r="C708" s="4">
        <v>0.40538099999999999</v>
      </c>
      <c r="D708" s="4">
        <v>0.31908700000000001</v>
      </c>
      <c r="E708" s="4">
        <v>0.35336299999999998</v>
      </c>
      <c r="F708" s="4">
        <v>15179.008472950001</v>
      </c>
      <c r="G708" s="4">
        <v>100616.52176999999</v>
      </c>
      <c r="H708" s="7">
        <f t="shared" si="10"/>
        <v>100.90379282593742</v>
      </c>
    </row>
    <row r="709" spans="1:8" x14ac:dyDescent="0.2">
      <c r="A709" s="8">
        <v>41226</v>
      </c>
      <c r="B709" s="4">
        <v>0.3</v>
      </c>
      <c r="C709" s="4">
        <v>0.3</v>
      </c>
      <c r="D709" s="4">
        <v>0.197823</v>
      </c>
      <c r="E709" s="4">
        <v>0.197823</v>
      </c>
      <c r="F709" s="4">
        <v>11070.00046331</v>
      </c>
      <c r="G709" s="4">
        <v>73418.228290000014</v>
      </c>
      <c r="H709" s="7">
        <f t="shared" ref="H709:H772" si="11">H708*(1+E709/100/365)</f>
        <v>100.90433970514312</v>
      </c>
    </row>
    <row r="710" spans="1:8" x14ac:dyDescent="0.2">
      <c r="A710" s="8">
        <v>41227</v>
      </c>
      <c r="B710" s="4">
        <v>0.2</v>
      </c>
      <c r="C710" s="4">
        <v>0.21521899999999999</v>
      </c>
      <c r="D710" s="4">
        <v>0.197523</v>
      </c>
      <c r="E710" s="4">
        <v>0.21521899999999999</v>
      </c>
      <c r="F710" s="4">
        <v>15008.00467586</v>
      </c>
      <c r="G710" s="4">
        <v>99747.47226000001</v>
      </c>
      <c r="H710" s="7">
        <f t="shared" si="11"/>
        <v>100.90493467859754</v>
      </c>
    </row>
    <row r="711" spans="1:8" x14ac:dyDescent="0.2">
      <c r="A711" s="8">
        <v>41228</v>
      </c>
      <c r="B711" s="4">
        <v>0.75</v>
      </c>
      <c r="C711" s="4">
        <v>0.75</v>
      </c>
      <c r="D711" s="4">
        <v>0.222222</v>
      </c>
      <c r="E711" s="4">
        <v>0.23883599999999999</v>
      </c>
      <c r="F711" s="4">
        <v>26701.006920129999</v>
      </c>
      <c r="G711" s="4">
        <v>177615.95771000002</v>
      </c>
      <c r="H711" s="7">
        <f t="shared" si="11"/>
        <v>100.90559494519971</v>
      </c>
    </row>
    <row r="712" spans="1:8" x14ac:dyDescent="0.2">
      <c r="A712" s="8">
        <v>41229</v>
      </c>
      <c r="B712" s="4">
        <v>0.2</v>
      </c>
      <c r="C712" s="4">
        <v>0.21396100000000001</v>
      </c>
      <c r="D712" s="4">
        <v>0.17383599999999999</v>
      </c>
      <c r="E712" s="4">
        <v>0.17383599999999999</v>
      </c>
      <c r="F712" s="4">
        <v>26326.007457029998</v>
      </c>
      <c r="G712" s="4">
        <v>175156.40359</v>
      </c>
      <c r="H712" s="7">
        <f t="shared" si="11"/>
        <v>100.90607552122718</v>
      </c>
    </row>
    <row r="713" spans="1:8" x14ac:dyDescent="0.2">
      <c r="A713" s="8">
        <v>41232</v>
      </c>
      <c r="B713" s="4">
        <v>0.2</v>
      </c>
      <c r="C713" s="4">
        <v>0.20330899999999999</v>
      </c>
      <c r="D713" s="4">
        <v>0.152978</v>
      </c>
      <c r="E713" s="4">
        <v>0.19331999999999999</v>
      </c>
      <c r="F713" s="4">
        <v>29221.011441520001</v>
      </c>
      <c r="G713" s="4">
        <v>194211.16205000001</v>
      </c>
      <c r="H713" s="7">
        <f t="shared" si="11"/>
        <v>100.90660996403594</v>
      </c>
    </row>
    <row r="714" spans="1:8" x14ac:dyDescent="0.2">
      <c r="A714" s="8">
        <v>41233</v>
      </c>
      <c r="B714" s="4">
        <v>0.15</v>
      </c>
      <c r="C714" s="4">
        <v>0.21584900000000001</v>
      </c>
      <c r="D714" s="4">
        <v>0.15</v>
      </c>
      <c r="E714" s="4">
        <v>0.21563499999999999</v>
      </c>
      <c r="F714" s="4">
        <v>36950.008921619999</v>
      </c>
      <c r="G714" s="4">
        <v>245923.52030999999</v>
      </c>
      <c r="H714" s="7">
        <f t="shared" si="11"/>
        <v>100.90720610093564</v>
      </c>
    </row>
    <row r="715" spans="1:8" x14ac:dyDescent="0.2">
      <c r="A715" s="8">
        <v>41234</v>
      </c>
      <c r="B715" s="4">
        <v>0.5</v>
      </c>
      <c r="C715" s="4">
        <v>0.5</v>
      </c>
      <c r="D715" s="4">
        <v>0.269231</v>
      </c>
      <c r="E715" s="4">
        <v>0.40831000000000001</v>
      </c>
      <c r="F715" s="4">
        <v>40234.019166599996</v>
      </c>
      <c r="G715" s="4">
        <v>267887.47028999997</v>
      </c>
      <c r="H715" s="7">
        <f t="shared" si="11"/>
        <v>100.90833490699929</v>
      </c>
    </row>
    <row r="716" spans="1:8" x14ac:dyDescent="0.2">
      <c r="A716" s="8">
        <v>41235</v>
      </c>
      <c r="B716" s="4">
        <v>0.5</v>
      </c>
      <c r="C716" s="4">
        <v>1.5794239999999999</v>
      </c>
      <c r="D716" s="4">
        <v>0.40462100000000001</v>
      </c>
      <c r="E716" s="4">
        <v>1.5794239999999999</v>
      </c>
      <c r="F716" s="4">
        <v>38039.014109789998</v>
      </c>
      <c r="G716" s="4">
        <v>253441.36257</v>
      </c>
      <c r="H716" s="7">
        <f t="shared" si="11"/>
        <v>100.91270140140892</v>
      </c>
    </row>
    <row r="717" spans="1:8" x14ac:dyDescent="0.2">
      <c r="A717" s="8">
        <v>41236</v>
      </c>
      <c r="B717" s="4">
        <v>1.7</v>
      </c>
      <c r="C717" s="4">
        <v>4.8444140000000004</v>
      </c>
      <c r="D717" s="4">
        <v>1.7</v>
      </c>
      <c r="E717" s="4">
        <v>4.8151330000000003</v>
      </c>
      <c r="F717" s="4">
        <v>49290.017016239995</v>
      </c>
      <c r="G717" s="4">
        <v>328446.83822999999</v>
      </c>
      <c r="H717" s="7">
        <f t="shared" si="11"/>
        <v>100.92601395150857</v>
      </c>
    </row>
    <row r="718" spans="1:8" x14ac:dyDescent="0.2">
      <c r="A718" s="8">
        <v>41239</v>
      </c>
      <c r="B718" s="4">
        <v>5</v>
      </c>
      <c r="C718" s="4">
        <v>5.5345120000000003</v>
      </c>
      <c r="D718" s="4">
        <v>4.7206409999999996</v>
      </c>
      <c r="E718" s="4">
        <v>5.5345120000000003</v>
      </c>
      <c r="F718" s="4">
        <v>38717.016708489995</v>
      </c>
      <c r="G718" s="4">
        <v>257855.58909999998</v>
      </c>
      <c r="H718" s="7">
        <f t="shared" si="11"/>
        <v>100.94131741001067</v>
      </c>
    </row>
    <row r="719" spans="1:8" x14ac:dyDescent="0.2">
      <c r="A719" s="8">
        <v>41240</v>
      </c>
      <c r="B719" s="4">
        <v>4</v>
      </c>
      <c r="C719" s="4">
        <v>5.0270140000000003</v>
      </c>
      <c r="D719" s="4">
        <v>3.886676</v>
      </c>
      <c r="E719" s="4">
        <v>3.886676</v>
      </c>
      <c r="F719" s="4">
        <v>41011.016966679999</v>
      </c>
      <c r="G719" s="4">
        <v>273188.22924000002</v>
      </c>
      <c r="H719" s="7">
        <f t="shared" si="11"/>
        <v>100.95206607290892</v>
      </c>
    </row>
    <row r="720" spans="1:8" x14ac:dyDescent="0.2">
      <c r="A720" s="8">
        <v>41241</v>
      </c>
      <c r="B720" s="4">
        <v>3.3332999999999999</v>
      </c>
      <c r="C720" s="4">
        <v>3.7083249999999999</v>
      </c>
      <c r="D720" s="4">
        <v>3.3212869999999999</v>
      </c>
      <c r="E720" s="4">
        <v>3.3397459999999999</v>
      </c>
      <c r="F720" s="4">
        <v>55350.016202350002</v>
      </c>
      <c r="G720" s="4">
        <v>368092.14737999998</v>
      </c>
      <c r="H720" s="7">
        <f t="shared" si="11"/>
        <v>100.96130317589135</v>
      </c>
    </row>
    <row r="721" spans="1:8" x14ac:dyDescent="0.2">
      <c r="A721" s="8">
        <v>41242</v>
      </c>
      <c r="B721" s="4">
        <v>4.01</v>
      </c>
      <c r="C721" s="4">
        <v>6.1788030000000003</v>
      </c>
      <c r="D721" s="4">
        <v>4.0063639999999996</v>
      </c>
      <c r="E721" s="4">
        <v>5.0695730000000001</v>
      </c>
      <c r="F721" s="4">
        <v>18089.006842790001</v>
      </c>
      <c r="G721" s="4">
        <v>120176.76616</v>
      </c>
      <c r="H721" s="7">
        <f t="shared" si="11"/>
        <v>100.97532593470299</v>
      </c>
    </row>
    <row r="722" spans="1:8" x14ac:dyDescent="0.2">
      <c r="A722" s="8">
        <v>41243</v>
      </c>
      <c r="B722" s="4">
        <v>6</v>
      </c>
      <c r="C722" s="4">
        <v>6</v>
      </c>
      <c r="D722" s="4">
        <v>2.6739540000000002</v>
      </c>
      <c r="E722" s="4">
        <v>4.3996060000000003</v>
      </c>
      <c r="F722" s="4">
        <v>25622.015349639998</v>
      </c>
      <c r="G722" s="4">
        <v>170223.32815000002</v>
      </c>
      <c r="H722" s="7">
        <f t="shared" si="11"/>
        <v>100.98749721278065</v>
      </c>
    </row>
    <row r="723" spans="1:8" x14ac:dyDescent="0.2">
      <c r="A723" s="8">
        <v>41247</v>
      </c>
      <c r="B723" s="4">
        <v>4.5</v>
      </c>
      <c r="C723" s="4">
        <v>4.5</v>
      </c>
      <c r="D723" s="4">
        <v>3.347823</v>
      </c>
      <c r="E723" s="4">
        <v>3.347823</v>
      </c>
      <c r="F723" s="4">
        <v>30358.010566270001</v>
      </c>
      <c r="G723" s="4">
        <v>201553.64871000001</v>
      </c>
      <c r="H723" s="7">
        <f t="shared" si="11"/>
        <v>100.99675990499658</v>
      </c>
    </row>
    <row r="724" spans="1:8" x14ac:dyDescent="0.2">
      <c r="A724" s="8">
        <v>41248</v>
      </c>
      <c r="B724" s="4">
        <v>4</v>
      </c>
      <c r="C724" s="4">
        <v>4</v>
      </c>
      <c r="D724" s="4">
        <v>3.3821530000000002</v>
      </c>
      <c r="E724" s="4">
        <v>3.3821530000000002</v>
      </c>
      <c r="F724" s="4">
        <v>17813.009152639999</v>
      </c>
      <c r="G724" s="4">
        <v>118382.46262000001</v>
      </c>
      <c r="H724" s="7">
        <f t="shared" si="11"/>
        <v>101.00611843909255</v>
      </c>
    </row>
    <row r="725" spans="1:8" x14ac:dyDescent="0.2">
      <c r="A725" s="8">
        <v>41249</v>
      </c>
      <c r="B725" s="4">
        <v>1.1000000000000001</v>
      </c>
      <c r="C725" s="4">
        <v>1.509358</v>
      </c>
      <c r="D725" s="4">
        <v>1.1000000000000001</v>
      </c>
      <c r="E725" s="4">
        <v>1.4748239999999999</v>
      </c>
      <c r="F725" s="4">
        <v>28221.009552509997</v>
      </c>
      <c r="G725" s="4">
        <v>187752.04282</v>
      </c>
      <c r="H725" s="7">
        <f t="shared" si="11"/>
        <v>101.01019970615066</v>
      </c>
    </row>
    <row r="726" spans="1:8" x14ac:dyDescent="0.2">
      <c r="A726" s="8">
        <v>41250</v>
      </c>
      <c r="B726" s="4">
        <v>1.6</v>
      </c>
      <c r="C726" s="4">
        <v>2.761644</v>
      </c>
      <c r="D726" s="4">
        <v>1.6</v>
      </c>
      <c r="E726" s="4">
        <v>2.0543279999999999</v>
      </c>
      <c r="F726" s="4">
        <v>30732.01129758</v>
      </c>
      <c r="G726" s="4">
        <v>204552.79084999999</v>
      </c>
      <c r="H726" s="7">
        <f t="shared" si="11"/>
        <v>101.01588485906962</v>
      </c>
    </row>
    <row r="727" spans="1:8" x14ac:dyDescent="0.2">
      <c r="A727" s="8">
        <v>41253</v>
      </c>
      <c r="B727" s="4">
        <v>1</v>
      </c>
      <c r="C727" s="4">
        <v>1.232958</v>
      </c>
      <c r="D727" s="4">
        <v>1</v>
      </c>
      <c r="E727" s="4">
        <v>1.2124999999999999</v>
      </c>
      <c r="F727" s="4">
        <v>27280.008762360001</v>
      </c>
      <c r="G727" s="4">
        <v>181709.24377999999</v>
      </c>
      <c r="H727" s="7">
        <f t="shared" si="11"/>
        <v>101.01924052373789</v>
      </c>
    </row>
    <row r="728" spans="1:8" x14ac:dyDescent="0.2">
      <c r="A728" s="8">
        <v>41254</v>
      </c>
      <c r="B728" s="4">
        <v>0.9</v>
      </c>
      <c r="C728" s="4">
        <v>1.279828</v>
      </c>
      <c r="D728" s="4">
        <v>0.9</v>
      </c>
      <c r="E728" s="4">
        <v>1.10785</v>
      </c>
      <c r="F728" s="4">
        <v>21465.004346349997</v>
      </c>
      <c r="G728" s="4">
        <v>142766.9062</v>
      </c>
      <c r="H728" s="7">
        <f t="shared" si="11"/>
        <v>101.02230666526158</v>
      </c>
    </row>
    <row r="729" spans="1:8" x14ac:dyDescent="0.2">
      <c r="A729" s="8">
        <v>41255</v>
      </c>
      <c r="B729" s="4">
        <v>1</v>
      </c>
      <c r="C729" s="4">
        <v>1.062241</v>
      </c>
      <c r="D729" s="4">
        <v>1</v>
      </c>
      <c r="E729" s="4">
        <v>1.03548</v>
      </c>
      <c r="F729" s="4">
        <v>22830.00698256</v>
      </c>
      <c r="G729" s="4">
        <v>151734.7267</v>
      </c>
      <c r="H729" s="7">
        <f t="shared" si="11"/>
        <v>101.02517259890831</v>
      </c>
    </row>
    <row r="730" spans="1:8" x14ac:dyDescent="0.2">
      <c r="A730" s="8">
        <v>41256</v>
      </c>
      <c r="B730" s="4">
        <v>1.1000000000000001</v>
      </c>
      <c r="C730" s="4">
        <v>1.299825</v>
      </c>
      <c r="D730" s="4">
        <v>1.0857140000000001</v>
      </c>
      <c r="E730" s="4">
        <v>1.094093</v>
      </c>
      <c r="F730" s="4">
        <v>37804.012150080001</v>
      </c>
      <c r="G730" s="4">
        <v>251206.14098</v>
      </c>
      <c r="H730" s="7">
        <f t="shared" si="11"/>
        <v>101.02820084367994</v>
      </c>
    </row>
    <row r="731" spans="1:8" x14ac:dyDescent="0.2">
      <c r="A731" s="8">
        <v>41257</v>
      </c>
      <c r="B731" s="4">
        <v>1.5</v>
      </c>
      <c r="C731" s="4">
        <v>2.1341079999999999</v>
      </c>
      <c r="D731" s="4">
        <v>1.165108</v>
      </c>
      <c r="E731" s="4">
        <v>2.1341079999999999</v>
      </c>
      <c r="F731" s="4">
        <v>39595.023196349997</v>
      </c>
      <c r="G731" s="4">
        <v>263002.47888999997</v>
      </c>
      <c r="H731" s="7">
        <f t="shared" si="11"/>
        <v>101.03410783249217</v>
      </c>
    </row>
    <row r="732" spans="1:8" x14ac:dyDescent="0.2">
      <c r="A732" s="8">
        <v>41262</v>
      </c>
      <c r="B732" s="4">
        <v>1</v>
      </c>
      <c r="C732" s="4">
        <v>2.7568630000000001</v>
      </c>
      <c r="D732" s="4">
        <v>1</v>
      </c>
      <c r="E732" s="4">
        <v>2.4591479999999999</v>
      </c>
      <c r="F732" s="4">
        <v>31048.014710619998</v>
      </c>
      <c r="G732" s="4">
        <v>206148.4278</v>
      </c>
      <c r="H732" s="7">
        <f t="shared" si="11"/>
        <v>101.04091489616911</v>
      </c>
    </row>
    <row r="733" spans="1:8" x14ac:dyDescent="0.2">
      <c r="A733" s="8">
        <v>41263</v>
      </c>
      <c r="B733" s="4">
        <v>2</v>
      </c>
      <c r="C733" s="4">
        <v>2</v>
      </c>
      <c r="D733" s="4">
        <v>1.1461859999999999</v>
      </c>
      <c r="E733" s="4">
        <v>1.1475759999999999</v>
      </c>
      <c r="F733" s="4">
        <v>30975.017227559998</v>
      </c>
      <c r="G733" s="4">
        <v>205827.74418000001</v>
      </c>
      <c r="H733" s="7">
        <f t="shared" si="11"/>
        <v>101.04409166682535</v>
      </c>
    </row>
    <row r="734" spans="1:8" x14ac:dyDescent="0.2">
      <c r="A734" s="8">
        <v>41264</v>
      </c>
      <c r="B734" s="4">
        <v>1.2001999999999999</v>
      </c>
      <c r="C734" s="4">
        <v>1.6976389999999999</v>
      </c>
      <c r="D734" s="4">
        <v>1.2001500000000001</v>
      </c>
      <c r="E734" s="4">
        <v>1.5786929999999999</v>
      </c>
      <c r="F734" s="4">
        <v>31178.01883004</v>
      </c>
      <c r="G734" s="4">
        <v>207479.99483000001</v>
      </c>
      <c r="H734" s="7">
        <f t="shared" si="11"/>
        <v>101.04846201203648</v>
      </c>
    </row>
    <row r="735" spans="1:8" x14ac:dyDescent="0.2">
      <c r="A735" s="8">
        <v>41267</v>
      </c>
      <c r="B735" s="4">
        <v>1.3</v>
      </c>
      <c r="C735" s="4">
        <v>1.5746180000000001</v>
      </c>
      <c r="D735" s="4">
        <v>1.182059</v>
      </c>
      <c r="E735" s="4">
        <v>1.182059</v>
      </c>
      <c r="F735" s="4">
        <v>53905.022108720004</v>
      </c>
      <c r="G735" s="4">
        <v>358149.10712</v>
      </c>
      <c r="H735" s="7">
        <f t="shared" si="11"/>
        <v>101.05173448447367</v>
      </c>
    </row>
    <row r="736" spans="1:8" x14ac:dyDescent="0.2">
      <c r="A736" s="8">
        <v>41268</v>
      </c>
      <c r="B736" s="4">
        <v>1</v>
      </c>
      <c r="C736" s="4">
        <v>1.312657</v>
      </c>
      <c r="D736" s="4">
        <v>1</v>
      </c>
      <c r="E736" s="4">
        <v>1.16276</v>
      </c>
      <c r="F736" s="4">
        <v>24613.015238479999</v>
      </c>
      <c r="G736" s="4">
        <v>163628.60819</v>
      </c>
      <c r="H736" s="7">
        <f t="shared" si="11"/>
        <v>101.05495363282405</v>
      </c>
    </row>
    <row r="737" spans="1:8" x14ac:dyDescent="0.2">
      <c r="A737" s="8">
        <v>41269</v>
      </c>
      <c r="B737" s="4">
        <v>1</v>
      </c>
      <c r="C737" s="4">
        <v>1.42178</v>
      </c>
      <c r="D737" s="4">
        <v>1</v>
      </c>
      <c r="E737" s="4">
        <v>1.317447</v>
      </c>
      <c r="F737" s="4">
        <v>58757.02742359</v>
      </c>
      <c r="G737" s="4">
        <v>390438.08507999999</v>
      </c>
      <c r="H737" s="7">
        <f t="shared" si="11"/>
        <v>101.05860115461854</v>
      </c>
    </row>
    <row r="738" spans="1:8" x14ac:dyDescent="0.2">
      <c r="A738" s="8">
        <v>41270</v>
      </c>
      <c r="B738" s="4">
        <v>1.3</v>
      </c>
      <c r="C738" s="4">
        <v>5.0152720000000004</v>
      </c>
      <c r="D738" s="4">
        <v>1.3</v>
      </c>
      <c r="E738" s="4">
        <v>5.0146170000000003</v>
      </c>
      <c r="F738" s="4">
        <v>34960.012531649998</v>
      </c>
      <c r="G738" s="4">
        <v>232647.98384</v>
      </c>
      <c r="H738" s="7">
        <f t="shared" si="11"/>
        <v>101.07248526912117</v>
      </c>
    </row>
    <row r="739" spans="1:8" x14ac:dyDescent="0.2">
      <c r="A739" s="8">
        <v>41271</v>
      </c>
      <c r="B739" s="4">
        <v>2.5</v>
      </c>
      <c r="C739" s="4">
        <v>2.75</v>
      </c>
      <c r="D739" s="4">
        <v>1.8544780000000001</v>
      </c>
      <c r="E739" s="4">
        <v>1.8850089999999999</v>
      </c>
      <c r="F739" s="4">
        <v>14811.006013600001</v>
      </c>
      <c r="G739" s="4">
        <v>98549.511050000001</v>
      </c>
      <c r="H739" s="7">
        <f t="shared" si="11"/>
        <v>101.07770506485774</v>
      </c>
    </row>
    <row r="740" spans="1:8" x14ac:dyDescent="0.2">
      <c r="A740" s="8">
        <v>41272</v>
      </c>
      <c r="B740" s="4">
        <v>3.5</v>
      </c>
      <c r="C740" s="4">
        <v>3.5</v>
      </c>
      <c r="D740" s="4">
        <v>1.5493950000000001</v>
      </c>
      <c r="E740" s="4">
        <v>1.5493950000000001</v>
      </c>
      <c r="F740" s="4">
        <v>16105.007670610001</v>
      </c>
      <c r="G740" s="4">
        <v>106839.64223</v>
      </c>
      <c r="H740" s="7">
        <f t="shared" si="11"/>
        <v>101.08199573036018</v>
      </c>
    </row>
    <row r="741" spans="1:8" x14ac:dyDescent="0.2">
      <c r="A741" s="8">
        <v>41277</v>
      </c>
      <c r="B741" s="4">
        <v>1.5</v>
      </c>
      <c r="C741" s="4">
        <v>1.528993</v>
      </c>
      <c r="D741" s="4">
        <v>1.465166</v>
      </c>
      <c r="E741" s="4">
        <v>1.4662820000000001</v>
      </c>
      <c r="F741" s="4">
        <v>14977.010978660001</v>
      </c>
      <c r="G741" s="4">
        <v>99601.057260000001</v>
      </c>
      <c r="H741" s="7">
        <f t="shared" si="11"/>
        <v>101.08605640737014</v>
      </c>
    </row>
    <row r="742" spans="1:8" x14ac:dyDescent="0.2">
      <c r="A742" s="8">
        <v>41278</v>
      </c>
      <c r="B742" s="4">
        <v>1.5</v>
      </c>
      <c r="C742" s="4">
        <v>1.5</v>
      </c>
      <c r="D742" s="4">
        <v>0.71664899999999998</v>
      </c>
      <c r="E742" s="4">
        <v>0.71664899999999998</v>
      </c>
      <c r="F742" s="4">
        <v>32946.013447060002</v>
      </c>
      <c r="G742" s="4">
        <v>218779.55666999999</v>
      </c>
      <c r="H742" s="7">
        <f t="shared" si="11"/>
        <v>101.08804115315749</v>
      </c>
    </row>
    <row r="743" spans="1:8" x14ac:dyDescent="0.2">
      <c r="A743" s="8">
        <v>41282</v>
      </c>
      <c r="B743" s="4">
        <v>1.8</v>
      </c>
      <c r="C743" s="4">
        <v>1.8</v>
      </c>
      <c r="D743" s="4">
        <v>0.143042</v>
      </c>
      <c r="E743" s="4">
        <v>0.240617</v>
      </c>
      <c r="F743" s="4">
        <v>26026.015721060001</v>
      </c>
      <c r="G743" s="4">
        <v>172804.03508</v>
      </c>
      <c r="H743" s="7">
        <f t="shared" si="11"/>
        <v>101.08870755045058</v>
      </c>
    </row>
    <row r="744" spans="1:8" x14ac:dyDescent="0.2">
      <c r="A744" s="8">
        <v>41283</v>
      </c>
      <c r="B744" s="4">
        <v>0.2</v>
      </c>
      <c r="C744" s="4">
        <v>0.22777800000000001</v>
      </c>
      <c r="D744" s="4">
        <v>0.2</v>
      </c>
      <c r="E744" s="4">
        <v>0.20727599999999999</v>
      </c>
      <c r="F744" s="4">
        <v>22600.005916650003</v>
      </c>
      <c r="G744" s="4">
        <v>149966.86074</v>
      </c>
      <c r="H744" s="7">
        <f t="shared" si="11"/>
        <v>101.08928161244911</v>
      </c>
    </row>
    <row r="745" spans="1:8" x14ac:dyDescent="0.2">
      <c r="A745" s="8">
        <v>41284</v>
      </c>
      <c r="B745" s="4">
        <v>0.15</v>
      </c>
      <c r="C745" s="4">
        <v>0.151064</v>
      </c>
      <c r="D745" s="4">
        <v>0.135075</v>
      </c>
      <c r="E745" s="4">
        <v>0.135075</v>
      </c>
      <c r="F745" s="4">
        <v>13400.001662770001</v>
      </c>
      <c r="G745" s="4">
        <v>88782.890480000002</v>
      </c>
      <c r="H745" s="7">
        <f t="shared" si="11"/>
        <v>101.08965571203032</v>
      </c>
    </row>
    <row r="746" spans="1:8" x14ac:dyDescent="0.2">
      <c r="A746" s="8">
        <v>41285</v>
      </c>
      <c r="B746" s="4">
        <v>0.1</v>
      </c>
      <c r="C746" s="4">
        <v>0.109929</v>
      </c>
      <c r="D746" s="4">
        <v>0.1</v>
      </c>
      <c r="E746" s="4">
        <v>0.105324</v>
      </c>
      <c r="F746" s="4">
        <v>8640.0040461600001</v>
      </c>
      <c r="G746" s="4">
        <v>57248.900390000003</v>
      </c>
      <c r="H746" s="7">
        <f t="shared" si="11"/>
        <v>101.08994741523301</v>
      </c>
    </row>
    <row r="747" spans="1:8" x14ac:dyDescent="0.2">
      <c r="A747" s="8">
        <v>41288</v>
      </c>
      <c r="B747" s="4">
        <v>0.1</v>
      </c>
      <c r="C747" s="4">
        <v>0.1</v>
      </c>
      <c r="D747" s="4">
        <v>9.4517000000000004E-2</v>
      </c>
      <c r="E747" s="4">
        <v>9.4517000000000004E-2</v>
      </c>
      <c r="F747" s="4">
        <v>5490.0058399300005</v>
      </c>
      <c r="G747" s="4">
        <v>36379.337630000002</v>
      </c>
      <c r="H747" s="7">
        <f t="shared" si="11"/>
        <v>101.09020918834425</v>
      </c>
    </row>
    <row r="748" spans="1:8" x14ac:dyDescent="0.2">
      <c r="A748" s="8">
        <v>41289</v>
      </c>
      <c r="B748" s="4">
        <v>0.1</v>
      </c>
      <c r="C748" s="4">
        <v>0.1</v>
      </c>
      <c r="D748" s="4">
        <v>7.2307999999999997E-2</v>
      </c>
      <c r="E748" s="4">
        <v>7.7710000000000001E-2</v>
      </c>
      <c r="F748" s="4">
        <v>10323.005262639999</v>
      </c>
      <c r="G748" s="4">
        <v>68432.25232</v>
      </c>
      <c r="H748" s="7">
        <f t="shared" si="11"/>
        <v>101.090424413554</v>
      </c>
    </row>
    <row r="749" spans="1:8" x14ac:dyDescent="0.2">
      <c r="A749" s="8">
        <v>41290</v>
      </c>
      <c r="B749" s="4">
        <v>0.09</v>
      </c>
      <c r="C749" s="4">
        <v>9.8889000000000005E-2</v>
      </c>
      <c r="D749" s="4">
        <v>0.09</v>
      </c>
      <c r="E749" s="4">
        <v>9.5111000000000001E-2</v>
      </c>
      <c r="F749" s="4">
        <v>18000.006012239999</v>
      </c>
      <c r="G749" s="4">
        <v>119442.64108</v>
      </c>
      <c r="H749" s="7">
        <f t="shared" si="11"/>
        <v>101.09068783304323</v>
      </c>
    </row>
    <row r="750" spans="1:8" x14ac:dyDescent="0.2">
      <c r="A750" s="8">
        <v>41291</v>
      </c>
      <c r="B750" s="4">
        <v>0.10100000000000001</v>
      </c>
      <c r="C750" s="4">
        <v>0.16565299999999999</v>
      </c>
      <c r="D750" s="4">
        <v>0.10100000000000001</v>
      </c>
      <c r="E750" s="4">
        <v>0.164992</v>
      </c>
      <c r="F750" s="4">
        <v>23680.010594750001</v>
      </c>
      <c r="G750" s="4">
        <v>157029.24797</v>
      </c>
      <c r="H750" s="7">
        <f t="shared" si="11"/>
        <v>101.09114479618754</v>
      </c>
    </row>
    <row r="751" spans="1:8" x14ac:dyDescent="0.2">
      <c r="A751" s="8">
        <v>41292</v>
      </c>
      <c r="B751" s="4">
        <v>0.1111</v>
      </c>
      <c r="C751" s="4">
        <v>0.192269</v>
      </c>
      <c r="D751" s="4">
        <v>0.10888</v>
      </c>
      <c r="E751" s="4">
        <v>0.192269</v>
      </c>
      <c r="F751" s="4">
        <v>25149.0136685</v>
      </c>
      <c r="G751" s="4">
        <v>166936.69878000001</v>
      </c>
      <c r="H751" s="7">
        <f t="shared" si="11"/>
        <v>101.09167730833325</v>
      </c>
    </row>
    <row r="752" spans="1:8" x14ac:dyDescent="0.2">
      <c r="A752" s="8">
        <v>41295</v>
      </c>
      <c r="B752" s="4">
        <v>0.2</v>
      </c>
      <c r="C752" s="4">
        <v>0.22187299999999999</v>
      </c>
      <c r="D752" s="4">
        <v>0.14405999999999999</v>
      </c>
      <c r="E752" s="4">
        <v>0.22187299999999999</v>
      </c>
      <c r="F752" s="4">
        <v>16500.0085058</v>
      </c>
      <c r="G752" s="4">
        <v>109510.90801</v>
      </c>
      <c r="H752" s="7">
        <f t="shared" si="11"/>
        <v>101.09229181555844</v>
      </c>
    </row>
    <row r="753" spans="1:8" x14ac:dyDescent="0.2">
      <c r="A753" s="8">
        <v>41296</v>
      </c>
      <c r="B753" s="4">
        <v>0.15</v>
      </c>
      <c r="C753" s="4">
        <v>0.28715200000000002</v>
      </c>
      <c r="D753" s="4">
        <v>0.15</v>
      </c>
      <c r="E753" s="4">
        <v>0.28715200000000002</v>
      </c>
      <c r="F753" s="4">
        <v>20750.01609198</v>
      </c>
      <c r="G753" s="4">
        <v>137672.6121</v>
      </c>
      <c r="H753" s="7">
        <f t="shared" si="11"/>
        <v>101.09308712662089</v>
      </c>
    </row>
    <row r="754" spans="1:8" x14ac:dyDescent="0.2">
      <c r="A754" s="8">
        <v>41297</v>
      </c>
      <c r="B754" s="4">
        <v>0.5</v>
      </c>
      <c r="C754" s="4">
        <v>0.61250000000000004</v>
      </c>
      <c r="D754" s="4">
        <v>0.31200800000000001</v>
      </c>
      <c r="E754" s="4">
        <v>0.31200800000000001</v>
      </c>
      <c r="F754" s="4">
        <v>19570.011488340002</v>
      </c>
      <c r="G754" s="4">
        <v>129783.21833</v>
      </c>
      <c r="H754" s="7">
        <f t="shared" si="11"/>
        <v>101.0939512869477</v>
      </c>
    </row>
    <row r="755" spans="1:8" x14ac:dyDescent="0.2">
      <c r="A755" s="8">
        <v>41298</v>
      </c>
      <c r="B755" s="4">
        <v>0.45</v>
      </c>
      <c r="C755" s="4">
        <v>0.50480400000000003</v>
      </c>
      <c r="D755" s="4">
        <v>0.35</v>
      </c>
      <c r="E755" s="4">
        <v>0.46546500000000002</v>
      </c>
      <c r="F755" s="4">
        <v>19111.016117499999</v>
      </c>
      <c r="G755" s="4">
        <v>126814.97093000001</v>
      </c>
      <c r="H755" s="7">
        <f t="shared" si="11"/>
        <v>101.09524048409936</v>
      </c>
    </row>
    <row r="756" spans="1:8" x14ac:dyDescent="0.2">
      <c r="A756" s="8">
        <v>41299</v>
      </c>
      <c r="B756" s="4">
        <v>0.2</v>
      </c>
      <c r="C756" s="4">
        <v>0.211921</v>
      </c>
      <c r="D756" s="4">
        <v>0.17353199999999999</v>
      </c>
      <c r="E756" s="4">
        <v>0.17353199999999999</v>
      </c>
      <c r="F756" s="4">
        <v>20300.011188749999</v>
      </c>
      <c r="G756" s="4">
        <v>134651.17528999998</v>
      </c>
      <c r="H756" s="7">
        <f t="shared" si="11"/>
        <v>101.09572112133969</v>
      </c>
    </row>
    <row r="757" spans="1:8" x14ac:dyDescent="0.2">
      <c r="A757" s="8">
        <v>41302</v>
      </c>
      <c r="B757" s="4">
        <v>0.5</v>
      </c>
      <c r="C757" s="4">
        <v>0.5</v>
      </c>
      <c r="D757" s="4">
        <v>0.18389900000000001</v>
      </c>
      <c r="E757" s="4">
        <v>0.18389900000000001</v>
      </c>
      <c r="F757" s="4">
        <v>35327.017291300006</v>
      </c>
      <c r="G757" s="4">
        <v>234512.86038</v>
      </c>
      <c r="H757" s="7">
        <f t="shared" si="11"/>
        <v>101.09623047481965</v>
      </c>
    </row>
    <row r="758" spans="1:8" x14ac:dyDescent="0.2">
      <c r="A758" s="8">
        <v>41303</v>
      </c>
      <c r="B758" s="4">
        <v>0.5</v>
      </c>
      <c r="C758" s="4">
        <v>1.366355</v>
      </c>
      <c r="D758" s="4">
        <v>0.5</v>
      </c>
      <c r="E758" s="4">
        <v>1.3050459999999999</v>
      </c>
      <c r="F758" s="4">
        <v>19947.007085380003</v>
      </c>
      <c r="G758" s="4">
        <v>132265.81182999999</v>
      </c>
      <c r="H758" s="7">
        <f t="shared" si="11"/>
        <v>101.09984513868804</v>
      </c>
    </row>
    <row r="759" spans="1:8" x14ac:dyDescent="0.2">
      <c r="A759" s="8">
        <v>41304</v>
      </c>
      <c r="B759" s="4">
        <v>1</v>
      </c>
      <c r="C759" s="4">
        <v>1</v>
      </c>
      <c r="D759" s="4">
        <v>0.53037599999999996</v>
      </c>
      <c r="E759" s="4">
        <v>0.53037599999999996</v>
      </c>
      <c r="F759" s="4">
        <v>7440.0039470900001</v>
      </c>
      <c r="G759" s="4">
        <v>49330.353719999999</v>
      </c>
      <c r="H759" s="7">
        <f t="shared" si="11"/>
        <v>101.10131420530354</v>
      </c>
    </row>
    <row r="760" spans="1:8" x14ac:dyDescent="0.2">
      <c r="A760" s="8">
        <v>41305</v>
      </c>
      <c r="B760" s="4">
        <v>1</v>
      </c>
      <c r="C760" s="4">
        <v>1</v>
      </c>
      <c r="D760" s="4">
        <v>5.1785999999999999E-2</v>
      </c>
      <c r="E760" s="4">
        <v>7.0694999999999994E-2</v>
      </c>
      <c r="F760" s="4">
        <v>10973.00687492</v>
      </c>
      <c r="G760" s="4">
        <v>72760.472599999994</v>
      </c>
      <c r="H760" s="7">
        <f t="shared" si="11"/>
        <v>101.10151002331472</v>
      </c>
    </row>
    <row r="761" spans="1:8" x14ac:dyDescent="0.2">
      <c r="A761" s="8">
        <v>41306</v>
      </c>
      <c r="B761" s="4">
        <v>0.08</v>
      </c>
      <c r="C761" s="4">
        <v>9.6383999999999997E-2</v>
      </c>
      <c r="D761" s="4">
        <v>0.08</v>
      </c>
      <c r="E761" s="4">
        <v>9.6383999999999997E-2</v>
      </c>
      <c r="F761" s="4">
        <v>802.00289006999992</v>
      </c>
      <c r="G761" s="4">
        <v>5315.5016500000002</v>
      </c>
      <c r="H761" s="7">
        <f t="shared" si="11"/>
        <v>101.10177699777888</v>
      </c>
    </row>
    <row r="762" spans="1:8" x14ac:dyDescent="0.2">
      <c r="A762" s="8">
        <v>41309</v>
      </c>
      <c r="B762" s="4">
        <v>0.5</v>
      </c>
      <c r="C762" s="4">
        <v>0.51249999999999996</v>
      </c>
      <c r="D762" s="4">
        <v>0.23749999999999999</v>
      </c>
      <c r="E762" s="4">
        <v>0.25961699999999999</v>
      </c>
      <c r="F762" s="4">
        <v>7024.0061851400005</v>
      </c>
      <c r="G762" s="4">
        <v>46587.558429999997</v>
      </c>
      <c r="H762" s="7">
        <f t="shared" si="11"/>
        <v>101.10249611394433</v>
      </c>
    </row>
    <row r="763" spans="1:8" x14ac:dyDescent="0.2">
      <c r="A763" s="8">
        <v>41310</v>
      </c>
      <c r="B763" s="4">
        <v>0.3</v>
      </c>
      <c r="C763" s="4">
        <v>0.34073900000000001</v>
      </c>
      <c r="D763" s="4">
        <v>0.29523700000000003</v>
      </c>
      <c r="E763" s="4">
        <v>0.319635</v>
      </c>
      <c r="F763" s="4">
        <v>16949.007972269999</v>
      </c>
      <c r="G763" s="4">
        <v>112520.79914</v>
      </c>
      <c r="H763" s="7">
        <f t="shared" si="11"/>
        <v>101.10338148096749</v>
      </c>
    </row>
    <row r="764" spans="1:8" x14ac:dyDescent="0.2">
      <c r="A764" s="8">
        <v>41311</v>
      </c>
      <c r="B764" s="4">
        <v>0.2</v>
      </c>
      <c r="C764" s="4">
        <v>0.31829499999999999</v>
      </c>
      <c r="D764" s="4">
        <v>0.2</v>
      </c>
      <c r="E764" s="4">
        <v>0.31648599999999999</v>
      </c>
      <c r="F764" s="4">
        <v>6539.0040803000002</v>
      </c>
      <c r="G764" s="4">
        <v>43442.758969999995</v>
      </c>
      <c r="H764" s="7">
        <f t="shared" si="11"/>
        <v>101.10425813315355</v>
      </c>
    </row>
    <row r="765" spans="1:8" x14ac:dyDescent="0.2">
      <c r="A765" s="8">
        <v>41312</v>
      </c>
      <c r="B765" s="4">
        <v>0.3</v>
      </c>
      <c r="C765" s="4">
        <v>0.48023300000000002</v>
      </c>
      <c r="D765" s="4">
        <v>0.3</v>
      </c>
      <c r="E765" s="4">
        <v>0.46831699999999998</v>
      </c>
      <c r="F765" s="4">
        <v>10100.005245190001</v>
      </c>
      <c r="G765" s="4">
        <v>67109.669410000002</v>
      </c>
      <c r="H765" s="7">
        <f t="shared" si="11"/>
        <v>101.10555536172497</v>
      </c>
    </row>
    <row r="766" spans="1:8" x14ac:dyDescent="0.2">
      <c r="A766" s="8">
        <v>41313</v>
      </c>
      <c r="B766" s="4">
        <v>0.1</v>
      </c>
      <c r="C766" s="4">
        <v>0.18097199999999999</v>
      </c>
      <c r="D766" s="4">
        <v>0.1</v>
      </c>
      <c r="E766" s="4">
        <v>0.151616</v>
      </c>
      <c r="F766" s="4">
        <v>3762.0040885500002</v>
      </c>
      <c r="G766" s="4">
        <v>24990.063019999998</v>
      </c>
      <c r="H766" s="7">
        <f t="shared" si="11"/>
        <v>101.10597534035188</v>
      </c>
    </row>
    <row r="767" spans="1:8" x14ac:dyDescent="0.2">
      <c r="A767" s="8">
        <v>41316</v>
      </c>
      <c r="B767" s="4">
        <v>0.21</v>
      </c>
      <c r="C767" s="4">
        <v>0.21</v>
      </c>
      <c r="D767" s="4">
        <v>0.20336099999999999</v>
      </c>
      <c r="E767" s="4">
        <v>0.20629900000000001</v>
      </c>
      <c r="F767" s="4">
        <v>4763.00597887</v>
      </c>
      <c r="G767" s="4">
        <v>31626.865719999998</v>
      </c>
      <c r="H767" s="7">
        <f t="shared" si="11"/>
        <v>101.10654679409453</v>
      </c>
    </row>
    <row r="768" spans="1:8" x14ac:dyDescent="0.2">
      <c r="A768" s="8">
        <v>41317</v>
      </c>
      <c r="B768" s="4">
        <v>0.5</v>
      </c>
      <c r="C768" s="4">
        <v>0.5</v>
      </c>
      <c r="D768" s="4">
        <v>0.32549099999999997</v>
      </c>
      <c r="E768" s="4">
        <v>0.40174100000000001</v>
      </c>
      <c r="F768" s="4">
        <v>4423.0031636800004</v>
      </c>
      <c r="G768" s="4">
        <v>29382.868280000002</v>
      </c>
      <c r="H768" s="7">
        <f t="shared" si="11"/>
        <v>101.10765963368947</v>
      </c>
    </row>
    <row r="769" spans="1:8" x14ac:dyDescent="0.2">
      <c r="A769" s="8">
        <v>41318</v>
      </c>
      <c r="B769" s="4">
        <v>0.3</v>
      </c>
      <c r="C769" s="4">
        <v>0.48823499999999997</v>
      </c>
      <c r="D769" s="4">
        <v>0.28125</v>
      </c>
      <c r="E769" s="4">
        <v>0.47777799999999998</v>
      </c>
      <c r="F769" s="4">
        <v>3600.0032080400001</v>
      </c>
      <c r="G769" s="4">
        <v>23925.056219999999</v>
      </c>
      <c r="H769" s="7">
        <f t="shared" si="11"/>
        <v>101.10898311356355</v>
      </c>
    </row>
    <row r="770" spans="1:8" x14ac:dyDescent="0.2">
      <c r="A770" s="8">
        <v>41319</v>
      </c>
      <c r="B770" s="4">
        <v>0.6</v>
      </c>
      <c r="C770" s="4">
        <v>0.85</v>
      </c>
      <c r="D770" s="4">
        <v>0.379741</v>
      </c>
      <c r="E770" s="4">
        <v>0.39214199999999999</v>
      </c>
      <c r="F770" s="4">
        <v>10003.00817286</v>
      </c>
      <c r="G770" s="4">
        <v>66465.170610000001</v>
      </c>
      <c r="H770" s="7">
        <f t="shared" si="11"/>
        <v>101.11006938969659</v>
      </c>
    </row>
    <row r="771" spans="1:8" x14ac:dyDescent="0.2">
      <c r="A771" s="8">
        <v>41320</v>
      </c>
      <c r="B771" s="4">
        <v>0.7</v>
      </c>
      <c r="C771" s="4">
        <v>0.7</v>
      </c>
      <c r="D771" s="4">
        <v>0.261577</v>
      </c>
      <c r="E771" s="4">
        <v>0.261577</v>
      </c>
      <c r="F771" s="4">
        <v>2938.0075639699999</v>
      </c>
      <c r="G771" s="4">
        <v>19528.132690000002</v>
      </c>
      <c r="H771" s="7">
        <f t="shared" si="11"/>
        <v>101.11079399431634</v>
      </c>
    </row>
    <row r="772" spans="1:8" x14ac:dyDescent="0.2">
      <c r="A772" s="8">
        <v>41323</v>
      </c>
      <c r="B772" s="4">
        <v>0.45</v>
      </c>
      <c r="C772" s="4">
        <v>0.45</v>
      </c>
      <c r="D772" s="4">
        <v>0.262073</v>
      </c>
      <c r="E772" s="4">
        <v>0.262073</v>
      </c>
      <c r="F772" s="4">
        <v>1611.0065537099999</v>
      </c>
      <c r="G772" s="4">
        <v>10705.785179999999</v>
      </c>
      <c r="H772" s="7">
        <f t="shared" si="11"/>
        <v>101.11151997812769</v>
      </c>
    </row>
    <row r="773" spans="1:8" x14ac:dyDescent="0.2">
      <c r="A773" s="8">
        <v>41324</v>
      </c>
      <c r="B773" s="4">
        <v>0.21</v>
      </c>
      <c r="C773" s="4">
        <v>0.35333300000000001</v>
      </c>
      <c r="D773" s="4">
        <v>0.21</v>
      </c>
      <c r="E773" s="4">
        <v>0.31975999999999999</v>
      </c>
      <c r="F773" s="4">
        <v>3841.00178026</v>
      </c>
      <c r="G773" s="4">
        <v>25521.606520000001</v>
      </c>
      <c r="H773" s="7">
        <f t="shared" ref="H773:H836" si="12">H772*(1+E773/100/365)</f>
        <v>101.11240577044627</v>
      </c>
    </row>
    <row r="774" spans="1:8" x14ac:dyDescent="0.2">
      <c r="A774" s="8">
        <v>41325</v>
      </c>
      <c r="B774" s="4">
        <v>0.2</v>
      </c>
      <c r="C774" s="4">
        <v>0.36251</v>
      </c>
      <c r="D774" s="4">
        <v>0.2</v>
      </c>
      <c r="E774" s="4">
        <v>0.35343599999999997</v>
      </c>
      <c r="F774" s="4">
        <v>9750.0060569400011</v>
      </c>
      <c r="G774" s="4">
        <v>64818.548450000002</v>
      </c>
      <c r="H774" s="7">
        <f t="shared" si="12"/>
        <v>101.11338485987767</v>
      </c>
    </row>
    <row r="775" spans="1:8" x14ac:dyDescent="0.2">
      <c r="A775" s="8">
        <v>41326</v>
      </c>
      <c r="B775" s="4">
        <v>0.32</v>
      </c>
      <c r="C775" s="4">
        <v>0.68771800000000005</v>
      </c>
      <c r="D775" s="4">
        <v>0.32</v>
      </c>
      <c r="E775" s="4">
        <v>0.61156699999999997</v>
      </c>
      <c r="F775" s="4">
        <v>5983.0054168699999</v>
      </c>
      <c r="G775" s="4">
        <v>39807.088600000003</v>
      </c>
      <c r="H775" s="7">
        <f t="shared" si="12"/>
        <v>101.11507904095816</v>
      </c>
    </row>
    <row r="776" spans="1:8" x14ac:dyDescent="0.2">
      <c r="A776" s="8">
        <v>41327</v>
      </c>
      <c r="B776" s="4">
        <v>0.32</v>
      </c>
      <c r="C776" s="4">
        <v>0.74945499999999998</v>
      </c>
      <c r="D776" s="4">
        <v>0.22125</v>
      </c>
      <c r="E776" s="4">
        <v>0.74945499999999998</v>
      </c>
      <c r="F776" s="4">
        <v>22843.017877300001</v>
      </c>
      <c r="G776" s="4">
        <v>152053.63696</v>
      </c>
      <c r="H776" s="7">
        <f t="shared" si="12"/>
        <v>101.11715523826125</v>
      </c>
    </row>
    <row r="777" spans="1:8" x14ac:dyDescent="0.2">
      <c r="A777" s="8">
        <v>41330</v>
      </c>
      <c r="B777" s="4">
        <v>1.5</v>
      </c>
      <c r="C777" s="4">
        <v>3.5982810000000001</v>
      </c>
      <c r="D777" s="4">
        <v>1.047695</v>
      </c>
      <c r="E777" s="4">
        <v>3.5982810000000001</v>
      </c>
      <c r="F777" s="4">
        <v>48108.021842169997</v>
      </c>
      <c r="G777" s="4">
        <v>320165.19258999999</v>
      </c>
      <c r="H777" s="7">
        <f t="shared" si="12"/>
        <v>101.12712367493161</v>
      </c>
    </row>
    <row r="778" spans="1:8" x14ac:dyDescent="0.2">
      <c r="A778" s="8">
        <v>41331</v>
      </c>
      <c r="B778" s="4">
        <v>9</v>
      </c>
      <c r="C778" s="4">
        <v>9.3333329999999997</v>
      </c>
      <c r="D778" s="4">
        <v>8.1444430000000008</v>
      </c>
      <c r="E778" s="4">
        <v>8.1444430000000008</v>
      </c>
      <c r="F778" s="4">
        <v>13170.006223879998</v>
      </c>
      <c r="G778" s="4">
        <v>87624.791920000003</v>
      </c>
      <c r="H778" s="7">
        <f t="shared" si="12"/>
        <v>101.14968871861721</v>
      </c>
    </row>
    <row r="779" spans="1:8" x14ac:dyDescent="0.2">
      <c r="A779" s="8">
        <v>41332</v>
      </c>
      <c r="B779" s="4">
        <v>5</v>
      </c>
      <c r="C779" s="4">
        <v>5</v>
      </c>
      <c r="D779" s="4">
        <v>0.90086500000000003</v>
      </c>
      <c r="E779" s="4">
        <v>0.90086500000000003</v>
      </c>
      <c r="F779" s="4">
        <v>8675.0053351100014</v>
      </c>
      <c r="G779" s="4">
        <v>57660.387740000006</v>
      </c>
      <c r="H779" s="7">
        <f t="shared" si="12"/>
        <v>101.1521852176399</v>
      </c>
    </row>
    <row r="780" spans="1:8" x14ac:dyDescent="0.2">
      <c r="A780" s="8">
        <v>41333</v>
      </c>
      <c r="B780" s="4">
        <v>0.21</v>
      </c>
      <c r="C780" s="4">
        <v>0.35261500000000001</v>
      </c>
      <c r="D780" s="4">
        <v>0.208292</v>
      </c>
      <c r="E780" s="4">
        <v>0.35261500000000001</v>
      </c>
      <c r="F780" s="4">
        <v>9370.0058192999986</v>
      </c>
      <c r="G780" s="4">
        <v>62313.000049999995</v>
      </c>
      <c r="H780" s="7">
        <f t="shared" si="12"/>
        <v>101.15316241703142</v>
      </c>
    </row>
    <row r="781" spans="1:8" x14ac:dyDescent="0.2">
      <c r="A781" s="8">
        <v>41334</v>
      </c>
      <c r="B781" s="4">
        <v>0.55549999999999999</v>
      </c>
      <c r="C781" s="4">
        <v>0.55875600000000003</v>
      </c>
      <c r="D781" s="4">
        <v>0.38564100000000001</v>
      </c>
      <c r="E781" s="4">
        <v>0.406974</v>
      </c>
      <c r="F781" s="4">
        <v>8798.0045918700016</v>
      </c>
      <c r="G781" s="4">
        <v>58435.205829999999</v>
      </c>
      <c r="H781" s="7">
        <f t="shared" si="12"/>
        <v>101.15429027202106</v>
      </c>
    </row>
    <row r="782" spans="1:8" x14ac:dyDescent="0.2">
      <c r="A782" s="8">
        <v>41337</v>
      </c>
      <c r="B782" s="4">
        <v>2.2999999999999998</v>
      </c>
      <c r="C782" s="4">
        <v>2.2999999999999998</v>
      </c>
      <c r="D782" s="4">
        <v>0.41256900000000002</v>
      </c>
      <c r="E782" s="4">
        <v>0.41413899999999998</v>
      </c>
      <c r="F782" s="4">
        <v>8411.0072484699995</v>
      </c>
      <c r="G782" s="4">
        <v>55809.218030000004</v>
      </c>
      <c r="H782" s="7">
        <f t="shared" si="12"/>
        <v>101.15543799631199</v>
      </c>
    </row>
    <row r="783" spans="1:8" x14ac:dyDescent="0.2">
      <c r="A783" s="8">
        <v>41338</v>
      </c>
      <c r="B783" s="4">
        <v>0.41</v>
      </c>
      <c r="C783" s="4">
        <v>0.60333300000000001</v>
      </c>
      <c r="D783" s="4">
        <v>0.41</v>
      </c>
      <c r="E783" s="4">
        <v>0.413607</v>
      </c>
      <c r="F783" s="4">
        <v>4630.0038017400002</v>
      </c>
      <c r="G783" s="4">
        <v>30702.94298</v>
      </c>
      <c r="H783" s="7">
        <f t="shared" si="12"/>
        <v>101.15658425925015</v>
      </c>
    </row>
    <row r="784" spans="1:8" x14ac:dyDescent="0.2">
      <c r="A784" s="8">
        <v>41339</v>
      </c>
      <c r="B784" s="4">
        <v>0.5</v>
      </c>
      <c r="C784" s="4">
        <v>0.52608699999999997</v>
      </c>
      <c r="D784" s="4">
        <v>0.36109200000000002</v>
      </c>
      <c r="E784" s="4">
        <v>0.36109200000000002</v>
      </c>
      <c r="F784" s="4">
        <v>6534.0047211599995</v>
      </c>
      <c r="G784" s="4">
        <v>43363.450490000003</v>
      </c>
      <c r="H784" s="7">
        <f t="shared" si="12"/>
        <v>101.1575849944097</v>
      </c>
    </row>
    <row r="785" spans="1:8" x14ac:dyDescent="0.2">
      <c r="A785" s="8">
        <v>41340</v>
      </c>
      <c r="B785" s="4">
        <v>0.3</v>
      </c>
      <c r="C785" s="4">
        <v>0.31533699999999998</v>
      </c>
      <c r="D785" s="4">
        <v>0.25949299999999997</v>
      </c>
      <c r="E785" s="4">
        <v>0.25949299999999997</v>
      </c>
      <c r="F785" s="4">
        <v>1928.00717059</v>
      </c>
      <c r="G785" s="4">
        <v>12786.88931</v>
      </c>
      <c r="H785" s="7">
        <f t="shared" si="12"/>
        <v>101.15830416386731</v>
      </c>
    </row>
    <row r="786" spans="1:8" x14ac:dyDescent="0.2">
      <c r="A786" s="8">
        <v>41344</v>
      </c>
      <c r="B786" s="4">
        <v>0.3</v>
      </c>
      <c r="C786" s="4">
        <v>0.40801799999999999</v>
      </c>
      <c r="D786" s="4">
        <v>0.27532600000000002</v>
      </c>
      <c r="E786" s="4">
        <v>0.27532600000000002</v>
      </c>
      <c r="F786" s="4">
        <v>1080.0091403199999</v>
      </c>
      <c r="G786" s="4">
        <v>7164.2397499999997</v>
      </c>
      <c r="H786" s="7">
        <f t="shared" si="12"/>
        <v>101.15906721897011</v>
      </c>
    </row>
    <row r="787" spans="1:8" x14ac:dyDescent="0.2">
      <c r="A787" s="8">
        <v>41345</v>
      </c>
      <c r="B787" s="4">
        <v>0.1</v>
      </c>
      <c r="C787" s="4">
        <v>0.1</v>
      </c>
      <c r="D787" s="4">
        <v>8.6153999999999994E-2</v>
      </c>
      <c r="E787" s="4">
        <v>8.6153999999999994E-2</v>
      </c>
      <c r="F787" s="4">
        <v>650.00195809000002</v>
      </c>
      <c r="G787" s="4">
        <v>4310.6436599999997</v>
      </c>
      <c r="H787" s="7">
        <f t="shared" si="12"/>
        <v>101.1593059931695</v>
      </c>
    </row>
    <row r="788" spans="1:8" x14ac:dyDescent="0.2">
      <c r="A788" s="8">
        <v>41346</v>
      </c>
      <c r="B788" s="4">
        <v>0.01</v>
      </c>
      <c r="C788" s="4">
        <v>1.1025999999999999E-2</v>
      </c>
      <c r="D788" s="4">
        <v>0.01</v>
      </c>
      <c r="E788" s="4">
        <v>1.0678E-2</v>
      </c>
      <c r="F788" s="4">
        <v>2950.0018773100001</v>
      </c>
      <c r="G788" s="4">
        <v>19555.86263</v>
      </c>
      <c r="H788" s="7">
        <f t="shared" si="12"/>
        <v>101.1593355871166</v>
      </c>
    </row>
    <row r="789" spans="1:8" x14ac:dyDescent="0.2">
      <c r="A789" s="8">
        <v>41347</v>
      </c>
      <c r="B789" s="4">
        <v>0.1</v>
      </c>
      <c r="C789" s="4">
        <v>0.1</v>
      </c>
      <c r="D789" s="4">
        <v>2.3810000000000001E-2</v>
      </c>
      <c r="E789" s="4">
        <v>8.0314999999999998E-2</v>
      </c>
      <c r="F789" s="4">
        <v>4130.0059335799997</v>
      </c>
      <c r="G789" s="4">
        <v>27376.414769999999</v>
      </c>
      <c r="H789" s="7">
        <f t="shared" si="12"/>
        <v>101.15955817922723</v>
      </c>
    </row>
    <row r="790" spans="1:8" x14ac:dyDescent="0.2">
      <c r="A790" s="8">
        <v>41348</v>
      </c>
      <c r="B790" s="4">
        <v>0.1</v>
      </c>
      <c r="C790" s="4">
        <v>0.27085100000000001</v>
      </c>
      <c r="D790" s="4">
        <v>0.1</v>
      </c>
      <c r="E790" s="4">
        <v>0.20174400000000001</v>
      </c>
      <c r="F790" s="4">
        <v>11470.009641780001</v>
      </c>
      <c r="G790" s="4">
        <v>76101.444000000003</v>
      </c>
      <c r="H790" s="7">
        <f t="shared" si="12"/>
        <v>101.160117311663</v>
      </c>
    </row>
    <row r="791" spans="1:8" x14ac:dyDescent="0.2">
      <c r="A791" s="8">
        <v>41351</v>
      </c>
      <c r="B791" s="4">
        <v>0.1</v>
      </c>
      <c r="C791" s="4">
        <v>0.15325900000000001</v>
      </c>
      <c r="D791" s="4">
        <v>0.1</v>
      </c>
      <c r="E791" s="4">
        <v>0.12391000000000001</v>
      </c>
      <c r="F791" s="4">
        <v>14567.011596299999</v>
      </c>
      <c r="G791" s="4">
        <v>96732.927790000002</v>
      </c>
      <c r="H791" s="7">
        <f t="shared" si="12"/>
        <v>101.16046072947495</v>
      </c>
    </row>
    <row r="792" spans="1:8" x14ac:dyDescent="0.2">
      <c r="A792" s="8">
        <v>41352</v>
      </c>
      <c r="B792" s="4">
        <v>0.1</v>
      </c>
      <c r="C792" s="4">
        <v>0.106089</v>
      </c>
      <c r="D792" s="4">
        <v>6.7013000000000003E-2</v>
      </c>
      <c r="E792" s="4">
        <v>0.106089</v>
      </c>
      <c r="F792" s="4">
        <v>16115.005892930001</v>
      </c>
      <c r="G792" s="4">
        <v>106941.442</v>
      </c>
      <c r="H792" s="7">
        <f t="shared" si="12"/>
        <v>101.16075475720422</v>
      </c>
    </row>
    <row r="793" spans="1:8" x14ac:dyDescent="0.2">
      <c r="A793" s="8">
        <v>41353</v>
      </c>
      <c r="B793" s="4">
        <v>0.125</v>
      </c>
      <c r="C793" s="4">
        <v>0.125</v>
      </c>
      <c r="D793" s="4">
        <v>0.11828</v>
      </c>
      <c r="E793" s="4">
        <v>0.11828</v>
      </c>
      <c r="F793" s="4">
        <v>21600.012543880002</v>
      </c>
      <c r="G793" s="4">
        <v>143160.21035000001</v>
      </c>
      <c r="H793" s="7">
        <f t="shared" si="12"/>
        <v>101.16108257348019</v>
      </c>
    </row>
    <row r="794" spans="1:8" x14ac:dyDescent="0.2">
      <c r="A794" s="8">
        <v>41359</v>
      </c>
      <c r="B794" s="4">
        <v>0.15</v>
      </c>
      <c r="C794" s="4">
        <v>0.15</v>
      </c>
      <c r="D794" s="4">
        <v>0.10530399999999999</v>
      </c>
      <c r="E794" s="4">
        <v>0.10530399999999999</v>
      </c>
      <c r="F794" s="4">
        <v>24700.010583089999</v>
      </c>
      <c r="G794" s="4">
        <v>163901.86189</v>
      </c>
      <c r="H794" s="7">
        <f t="shared" si="12"/>
        <v>101.16137442736071</v>
      </c>
    </row>
    <row r="795" spans="1:8" x14ac:dyDescent="0.2">
      <c r="A795" s="8">
        <v>41360</v>
      </c>
      <c r="B795" s="4">
        <v>0.3</v>
      </c>
      <c r="C795" s="4">
        <v>0.3</v>
      </c>
      <c r="D795" s="4">
        <v>0.120513</v>
      </c>
      <c r="E795" s="4">
        <v>0.121891</v>
      </c>
      <c r="F795" s="4">
        <v>20100.008456849999</v>
      </c>
      <c r="G795" s="4">
        <v>133280.34251000002</v>
      </c>
      <c r="H795" s="7">
        <f t="shared" si="12"/>
        <v>101.16171225369196</v>
      </c>
    </row>
    <row r="796" spans="1:8" x14ac:dyDescent="0.2">
      <c r="A796" s="8">
        <v>41361</v>
      </c>
      <c r="B796" s="4">
        <v>0.1</v>
      </c>
      <c r="C796" s="4">
        <v>0.134127</v>
      </c>
      <c r="D796" s="4">
        <v>0.1</v>
      </c>
      <c r="E796" s="4">
        <v>0.133077</v>
      </c>
      <c r="F796" s="4">
        <v>6500.0013171099999</v>
      </c>
      <c r="G796" s="4">
        <v>43083.458070000001</v>
      </c>
      <c r="H796" s="7">
        <f t="shared" si="12"/>
        <v>101.16208108375173</v>
      </c>
    </row>
    <row r="797" spans="1:8" x14ac:dyDescent="0.2">
      <c r="A797" s="8">
        <v>41362</v>
      </c>
      <c r="B797" s="4">
        <v>0.3</v>
      </c>
      <c r="C797" s="4">
        <v>0.3</v>
      </c>
      <c r="D797" s="4">
        <v>0.11866699999999999</v>
      </c>
      <c r="E797" s="4">
        <v>0.11866699999999999</v>
      </c>
      <c r="F797" s="4">
        <v>10500.00817451</v>
      </c>
      <c r="G797" s="4">
        <v>69610.237150000001</v>
      </c>
      <c r="H797" s="7">
        <f t="shared" si="12"/>
        <v>101.16240997692093</v>
      </c>
    </row>
    <row r="798" spans="1:8" x14ac:dyDescent="0.2">
      <c r="A798" s="8">
        <v>41365</v>
      </c>
      <c r="B798" s="4">
        <v>0.2</v>
      </c>
      <c r="C798" s="4">
        <v>0.2</v>
      </c>
      <c r="D798" s="4">
        <v>0.110722</v>
      </c>
      <c r="E798" s="4">
        <v>0.113077</v>
      </c>
      <c r="F798" s="4">
        <v>13000.00374599</v>
      </c>
      <c r="G798" s="4">
        <v>86166.923490000001</v>
      </c>
      <c r="H798" s="7">
        <f t="shared" si="12"/>
        <v>101.16272337806704</v>
      </c>
    </row>
    <row r="799" spans="1:8" x14ac:dyDescent="0.2">
      <c r="A799" s="8">
        <v>41366</v>
      </c>
      <c r="B799" s="4">
        <v>0.1</v>
      </c>
      <c r="C799" s="4">
        <v>0.117636</v>
      </c>
      <c r="D799" s="4">
        <v>0.1</v>
      </c>
      <c r="E799" s="4">
        <v>0.11495</v>
      </c>
      <c r="F799" s="4">
        <v>4990.0034939899997</v>
      </c>
      <c r="G799" s="4">
        <v>33063.89804</v>
      </c>
      <c r="H799" s="7">
        <f t="shared" si="12"/>
        <v>101.16304197135615</v>
      </c>
    </row>
    <row r="800" spans="1:8" x14ac:dyDescent="0.2">
      <c r="A800" s="8">
        <v>41367</v>
      </c>
      <c r="B800" s="4">
        <v>0.1</v>
      </c>
      <c r="C800" s="4">
        <v>0.1</v>
      </c>
      <c r="D800" s="4">
        <v>0.1</v>
      </c>
      <c r="E800" s="4">
        <v>0.1</v>
      </c>
      <c r="F800" s="4">
        <v>6500.0017567700006</v>
      </c>
      <c r="G800" s="4">
        <v>43126.338600000003</v>
      </c>
      <c r="H800" s="7">
        <f t="shared" si="12"/>
        <v>101.16331913037524</v>
      </c>
    </row>
    <row r="801" spans="1:8" x14ac:dyDescent="0.2">
      <c r="A801" s="8">
        <v>41368</v>
      </c>
      <c r="B801" s="4">
        <v>0.15</v>
      </c>
      <c r="C801" s="4">
        <v>0.15</v>
      </c>
      <c r="D801" s="4">
        <v>0.104058</v>
      </c>
      <c r="E801" s="4">
        <v>0.105268</v>
      </c>
      <c r="F801" s="4">
        <v>8220.0071335699995</v>
      </c>
      <c r="G801" s="4">
        <v>54476.818439999995</v>
      </c>
      <c r="H801" s="7">
        <f t="shared" si="12"/>
        <v>101.16361089093081</v>
      </c>
    </row>
    <row r="802" spans="1:8" x14ac:dyDescent="0.2">
      <c r="A802" s="8">
        <v>41369</v>
      </c>
      <c r="B802" s="4">
        <v>0.1</v>
      </c>
      <c r="C802" s="4">
        <v>0.141176</v>
      </c>
      <c r="D802" s="4">
        <v>0.1</v>
      </c>
      <c r="E802" s="4">
        <v>0.11777899999999999</v>
      </c>
      <c r="F802" s="4">
        <v>11969.007774010001</v>
      </c>
      <c r="G802" s="4">
        <v>79317.480260000011</v>
      </c>
      <c r="H802" s="7">
        <f t="shared" si="12"/>
        <v>101.16393732788772</v>
      </c>
    </row>
    <row r="803" spans="1:8" x14ac:dyDescent="0.2">
      <c r="A803" s="8">
        <v>41372</v>
      </c>
      <c r="B803" s="4">
        <v>0.1234</v>
      </c>
      <c r="C803" s="4">
        <v>0.139047</v>
      </c>
      <c r="D803" s="4">
        <v>0.117941</v>
      </c>
      <c r="E803" s="4">
        <v>0.12160799999999999</v>
      </c>
      <c r="F803" s="4">
        <v>7700.0027853000001</v>
      </c>
      <c r="G803" s="4">
        <v>51027.188759999997</v>
      </c>
      <c r="H803" s="7">
        <f t="shared" si="12"/>
        <v>101.16427437841074</v>
      </c>
    </row>
    <row r="804" spans="1:8" x14ac:dyDescent="0.2">
      <c r="A804" s="8">
        <v>41373</v>
      </c>
      <c r="B804" s="4">
        <v>0.1</v>
      </c>
      <c r="C804" s="4">
        <v>0.119861</v>
      </c>
      <c r="D804" s="4">
        <v>0.1</v>
      </c>
      <c r="E804" s="4">
        <v>0.119861</v>
      </c>
      <c r="F804" s="4">
        <v>11165.01104582</v>
      </c>
      <c r="G804" s="4">
        <v>73989.470170000001</v>
      </c>
      <c r="H804" s="7">
        <f t="shared" si="12"/>
        <v>101.16460658802968</v>
      </c>
    </row>
    <row r="805" spans="1:8" x14ac:dyDescent="0.2">
      <c r="A805" s="8">
        <v>41374</v>
      </c>
      <c r="B805" s="4">
        <v>0.15</v>
      </c>
      <c r="C805" s="4">
        <v>0.15</v>
      </c>
      <c r="D805" s="4">
        <v>0.114286</v>
      </c>
      <c r="E805" s="4">
        <v>0.12164</v>
      </c>
      <c r="F805" s="4">
        <v>19150.011882349998</v>
      </c>
      <c r="G805" s="4">
        <v>126880.08933</v>
      </c>
      <c r="H805" s="7">
        <f t="shared" si="12"/>
        <v>101.16494372947477</v>
      </c>
    </row>
    <row r="806" spans="1:8" x14ac:dyDescent="0.2">
      <c r="A806" s="8">
        <v>41375</v>
      </c>
      <c r="B806" s="4">
        <v>0.1</v>
      </c>
      <c r="C806" s="4">
        <v>0.10639700000000001</v>
      </c>
      <c r="D806" s="4">
        <v>0.1</v>
      </c>
      <c r="E806" s="4">
        <v>0.102163</v>
      </c>
      <c r="F806" s="4">
        <v>13640.00984877</v>
      </c>
      <c r="G806" s="4">
        <v>90486.996480000002</v>
      </c>
      <c r="H806" s="7">
        <f t="shared" si="12"/>
        <v>101.16522688876645</v>
      </c>
    </row>
    <row r="807" spans="1:8" x14ac:dyDescent="0.2">
      <c r="A807" s="8">
        <v>41376</v>
      </c>
      <c r="B807" s="4">
        <v>0.12</v>
      </c>
      <c r="C807" s="4">
        <v>0.12</v>
      </c>
      <c r="D807" s="4">
        <v>0.110495</v>
      </c>
      <c r="E807" s="4">
        <v>0.119113</v>
      </c>
      <c r="F807" s="4">
        <v>30461.005728640001</v>
      </c>
      <c r="G807" s="4">
        <v>201822.07466999997</v>
      </c>
      <c r="H807" s="7">
        <f t="shared" si="12"/>
        <v>101.16555702831907</v>
      </c>
    </row>
    <row r="808" spans="1:8" x14ac:dyDescent="0.2">
      <c r="A808" s="8">
        <v>41379</v>
      </c>
      <c r="B808" s="4">
        <v>0.1</v>
      </c>
      <c r="C808" s="4">
        <v>0.11938</v>
      </c>
      <c r="D808" s="4">
        <v>0.1</v>
      </c>
      <c r="E808" s="4">
        <v>0.10943700000000001</v>
      </c>
      <c r="F808" s="4">
        <v>28293.011179549998</v>
      </c>
      <c r="G808" s="4">
        <v>187495.10393000001</v>
      </c>
      <c r="H808" s="7">
        <f t="shared" si="12"/>
        <v>101.16586035037564</v>
      </c>
    </row>
    <row r="809" spans="1:8" x14ac:dyDescent="0.2">
      <c r="A809" s="8">
        <v>41380</v>
      </c>
      <c r="B809" s="4">
        <v>0.1</v>
      </c>
      <c r="C809" s="4">
        <v>0.10268099999999999</v>
      </c>
      <c r="D809" s="4">
        <v>0.1</v>
      </c>
      <c r="E809" s="4">
        <v>0.10268099999999999</v>
      </c>
      <c r="F809" s="4">
        <v>25263.00981806</v>
      </c>
      <c r="G809" s="4">
        <v>167271.46803999998</v>
      </c>
      <c r="H809" s="7">
        <f t="shared" si="12"/>
        <v>101.16614494795665</v>
      </c>
    </row>
    <row r="810" spans="1:8" x14ac:dyDescent="0.2">
      <c r="A810" s="8">
        <v>41381</v>
      </c>
      <c r="B810" s="4">
        <v>0.11</v>
      </c>
      <c r="C810" s="4">
        <v>0.127778</v>
      </c>
      <c r="D810" s="4">
        <v>0.11</v>
      </c>
      <c r="E810" s="4">
        <v>0.12515899999999999</v>
      </c>
      <c r="F810" s="4">
        <v>29250.005577749998</v>
      </c>
      <c r="G810" s="4">
        <v>193721.47546000002</v>
      </c>
      <c r="H810" s="7">
        <f t="shared" si="12"/>
        <v>101.16649184805351</v>
      </c>
    </row>
    <row r="811" spans="1:8" x14ac:dyDescent="0.2">
      <c r="A811" s="8">
        <v>41382</v>
      </c>
      <c r="B811" s="4">
        <v>0.1</v>
      </c>
      <c r="C811" s="4">
        <v>0.10649</v>
      </c>
      <c r="D811" s="4">
        <v>0.1</v>
      </c>
      <c r="E811" s="4">
        <v>0.106266</v>
      </c>
      <c r="F811" s="4">
        <v>28887.004603779998</v>
      </c>
      <c r="G811" s="4">
        <v>191291.99791000001</v>
      </c>
      <c r="H811" s="7">
        <f t="shared" si="12"/>
        <v>101.1667863839007</v>
      </c>
    </row>
    <row r="812" spans="1:8" x14ac:dyDescent="0.2">
      <c r="A812" s="8">
        <v>41383</v>
      </c>
      <c r="B812" s="4">
        <v>0.16</v>
      </c>
      <c r="C812" s="4">
        <v>0.16</v>
      </c>
      <c r="D812" s="4">
        <v>0.113704</v>
      </c>
      <c r="E812" s="4">
        <v>0.113704</v>
      </c>
      <c r="F812" s="4">
        <v>37098.018185820001</v>
      </c>
      <c r="G812" s="4">
        <v>245535.89374999999</v>
      </c>
      <c r="H812" s="7">
        <f t="shared" si="12"/>
        <v>101.16710153645629</v>
      </c>
    </row>
    <row r="813" spans="1:8" x14ac:dyDescent="0.2">
      <c r="A813" s="8">
        <v>41386</v>
      </c>
      <c r="B813" s="4">
        <v>0.2</v>
      </c>
      <c r="C813" s="4">
        <v>0.2</v>
      </c>
      <c r="D813" s="4">
        <v>0.11773</v>
      </c>
      <c r="E813" s="4">
        <v>0.11773</v>
      </c>
      <c r="F813" s="4">
        <v>46058.02623571</v>
      </c>
      <c r="G813" s="4">
        <v>304697.18328</v>
      </c>
      <c r="H813" s="7">
        <f t="shared" si="12"/>
        <v>101.16742784886351</v>
      </c>
    </row>
    <row r="814" spans="1:8" x14ac:dyDescent="0.2">
      <c r="A814" s="8">
        <v>41387</v>
      </c>
      <c r="B814" s="4">
        <v>0.1</v>
      </c>
      <c r="C814" s="4">
        <v>0.108847</v>
      </c>
      <c r="D814" s="4">
        <v>0.1</v>
      </c>
      <c r="E814" s="4">
        <v>0.108805</v>
      </c>
      <c r="F814" s="4">
        <v>50180.026336099996</v>
      </c>
      <c r="G814" s="4">
        <v>332120.10281999997</v>
      </c>
      <c r="H814" s="7">
        <f t="shared" si="12"/>
        <v>101.16772942480837</v>
      </c>
    </row>
    <row r="815" spans="1:8" x14ac:dyDescent="0.2">
      <c r="A815" s="8">
        <v>41388</v>
      </c>
      <c r="B815" s="4">
        <v>0.2</v>
      </c>
      <c r="C815" s="4">
        <v>0.231846</v>
      </c>
      <c r="D815" s="4">
        <v>0.115215</v>
      </c>
      <c r="E815" s="4">
        <v>0.231846</v>
      </c>
      <c r="F815" s="4">
        <v>51401.021041620006</v>
      </c>
      <c r="G815" s="4">
        <v>340539.42655999999</v>
      </c>
      <c r="H815" s="7">
        <f t="shared" si="12"/>
        <v>101.16837203668223</v>
      </c>
    </row>
    <row r="816" spans="1:8" x14ac:dyDescent="0.2">
      <c r="A816" s="8">
        <v>41389</v>
      </c>
      <c r="B816" s="4">
        <v>0.5</v>
      </c>
      <c r="C816" s="4">
        <v>1.427576</v>
      </c>
      <c r="D816" s="4">
        <v>0.14660799999999999</v>
      </c>
      <c r="E816" s="4">
        <v>1.427576</v>
      </c>
      <c r="F816" s="4">
        <v>66301.035062850002</v>
      </c>
      <c r="G816" s="4">
        <v>438934.35995999997</v>
      </c>
      <c r="H816" s="7">
        <f t="shared" si="12"/>
        <v>101.17232890078849</v>
      </c>
    </row>
    <row r="817" spans="1:8" x14ac:dyDescent="0.2">
      <c r="A817" s="8">
        <v>41390</v>
      </c>
      <c r="B817" s="4">
        <v>2</v>
      </c>
      <c r="C817" s="4">
        <v>2.5241899999999999</v>
      </c>
      <c r="D817" s="4">
        <v>2</v>
      </c>
      <c r="E817" s="4">
        <v>2.069807</v>
      </c>
      <c r="F817" s="4">
        <v>32329.015610010003</v>
      </c>
      <c r="G817" s="4">
        <v>213858.67308000001</v>
      </c>
      <c r="H817" s="7">
        <f t="shared" si="12"/>
        <v>101.17806608420123</v>
      </c>
    </row>
    <row r="818" spans="1:8" x14ac:dyDescent="0.2">
      <c r="A818" s="8">
        <v>41393</v>
      </c>
      <c r="B818" s="4">
        <v>0.5</v>
      </c>
      <c r="C818" s="4">
        <v>0.5</v>
      </c>
      <c r="D818" s="4">
        <v>0.39395000000000002</v>
      </c>
      <c r="E818" s="4">
        <v>0.39395000000000002</v>
      </c>
      <c r="F818" s="4">
        <v>28100.010084789999</v>
      </c>
      <c r="G818" s="4">
        <v>185797.47475999998</v>
      </c>
      <c r="H818" s="7">
        <f t="shared" si="12"/>
        <v>101.17915811431449</v>
      </c>
    </row>
    <row r="819" spans="1:8" x14ac:dyDescent="0.2">
      <c r="A819" s="8">
        <v>41394</v>
      </c>
      <c r="B819" s="4">
        <v>0.21</v>
      </c>
      <c r="C819" s="4">
        <v>0.21</v>
      </c>
      <c r="D819" s="4">
        <v>8.2494999999999999E-2</v>
      </c>
      <c r="E819" s="4">
        <v>0.109903</v>
      </c>
      <c r="F819" s="4">
        <v>46200.00938956</v>
      </c>
      <c r="G819" s="4">
        <v>305495.00357999996</v>
      </c>
      <c r="H819" s="7">
        <f t="shared" si="12"/>
        <v>101.1794627689176</v>
      </c>
    </row>
    <row r="820" spans="1:8" x14ac:dyDescent="0.2">
      <c r="A820" s="8">
        <v>41396</v>
      </c>
      <c r="B820" s="4">
        <v>0.15</v>
      </c>
      <c r="C820" s="4">
        <v>0.15</v>
      </c>
      <c r="D820" s="4">
        <v>0.112163</v>
      </c>
      <c r="E820" s="4">
        <v>0.112163</v>
      </c>
      <c r="F820" s="4">
        <v>29631.018882910001</v>
      </c>
      <c r="G820" s="4">
        <v>195868.71284999998</v>
      </c>
      <c r="H820" s="7">
        <f t="shared" si="12"/>
        <v>101.17977368924862</v>
      </c>
    </row>
    <row r="821" spans="1:8" x14ac:dyDescent="0.2">
      <c r="A821" s="8">
        <v>41397</v>
      </c>
      <c r="B821" s="4">
        <v>0.12</v>
      </c>
      <c r="C821" s="4">
        <v>0.12</v>
      </c>
      <c r="D821" s="4">
        <v>0.109474</v>
      </c>
      <c r="E821" s="4">
        <v>0.111441</v>
      </c>
      <c r="F821" s="4">
        <v>23600.01470154</v>
      </c>
      <c r="G821" s="4">
        <v>156219.06865999999</v>
      </c>
      <c r="H821" s="7">
        <f t="shared" si="12"/>
        <v>101.180082609116</v>
      </c>
    </row>
    <row r="822" spans="1:8" x14ac:dyDescent="0.2">
      <c r="A822" s="8">
        <v>41398</v>
      </c>
      <c r="B822" s="4">
        <v>0.5</v>
      </c>
      <c r="C822" s="4">
        <v>0.5</v>
      </c>
      <c r="D822" s="4">
        <v>0.117191</v>
      </c>
      <c r="E822" s="4">
        <v>0.117191</v>
      </c>
      <c r="F822" s="4">
        <v>22250.00538839</v>
      </c>
      <c r="G822" s="4">
        <v>147282.75231000001</v>
      </c>
      <c r="H822" s="7">
        <f t="shared" si="12"/>
        <v>101.18040746925465</v>
      </c>
    </row>
    <row r="823" spans="1:8" x14ac:dyDescent="0.2">
      <c r="A823" s="8">
        <v>41400</v>
      </c>
      <c r="B823" s="4">
        <v>0.5</v>
      </c>
      <c r="C823" s="4">
        <v>0.52307700000000001</v>
      </c>
      <c r="D823" s="4">
        <v>0.11594</v>
      </c>
      <c r="E823" s="4">
        <v>0.11594</v>
      </c>
      <c r="F823" s="4">
        <v>34931.013803649999</v>
      </c>
      <c r="G823" s="4">
        <v>231315.89834000001</v>
      </c>
      <c r="H823" s="7">
        <f t="shared" si="12"/>
        <v>101.18072886258182</v>
      </c>
    </row>
    <row r="824" spans="1:8" x14ac:dyDescent="0.2">
      <c r="A824" s="8">
        <v>41402</v>
      </c>
      <c r="B824" s="4">
        <v>0.5</v>
      </c>
      <c r="C824" s="4">
        <v>0.5</v>
      </c>
      <c r="D824" s="4">
        <v>0.12142600000000001</v>
      </c>
      <c r="E824" s="4">
        <v>0.12142600000000001</v>
      </c>
      <c r="F824" s="4">
        <v>28050.017132249999</v>
      </c>
      <c r="G824" s="4">
        <v>185810.92429</v>
      </c>
      <c r="H824" s="7">
        <f t="shared" si="12"/>
        <v>101.18106546453203</v>
      </c>
    </row>
    <row r="825" spans="1:8" x14ac:dyDescent="0.2">
      <c r="A825" s="8">
        <v>41407</v>
      </c>
      <c r="B825" s="4">
        <v>0.5</v>
      </c>
      <c r="C825" s="4">
        <v>0.5</v>
      </c>
      <c r="D825" s="4">
        <v>0.102289</v>
      </c>
      <c r="E825" s="4">
        <v>0.13079299999999999</v>
      </c>
      <c r="F825" s="4">
        <v>50011.018761569998</v>
      </c>
      <c r="G825" s="4">
        <v>330979.60794000002</v>
      </c>
      <c r="H825" s="7">
        <f t="shared" si="12"/>
        <v>101.18142803371272</v>
      </c>
    </row>
    <row r="826" spans="1:8" x14ac:dyDescent="0.2">
      <c r="A826" s="8">
        <v>41408</v>
      </c>
      <c r="B826" s="4">
        <v>0.9</v>
      </c>
      <c r="C826" s="4">
        <v>0.9</v>
      </c>
      <c r="D826" s="4">
        <v>0.12859300000000001</v>
      </c>
      <c r="E826" s="4">
        <v>0.12859300000000001</v>
      </c>
      <c r="F826" s="4">
        <v>34274.016959070002</v>
      </c>
      <c r="G826" s="4">
        <v>226800.00637000002</v>
      </c>
      <c r="H826" s="7">
        <f t="shared" si="12"/>
        <v>101.18178450558601</v>
      </c>
    </row>
    <row r="827" spans="1:8" x14ac:dyDescent="0.2">
      <c r="A827" s="8">
        <v>41409</v>
      </c>
      <c r="B827" s="4">
        <v>0.1</v>
      </c>
      <c r="C827" s="4">
        <v>0.1</v>
      </c>
      <c r="D827" s="4">
        <v>0.1</v>
      </c>
      <c r="E827" s="4">
        <v>0.1</v>
      </c>
      <c r="F827" s="4">
        <v>37300.013865870002</v>
      </c>
      <c r="G827" s="4">
        <v>246676.89878999998</v>
      </c>
      <c r="H827" s="7">
        <f t="shared" si="12"/>
        <v>101.18206171595452</v>
      </c>
    </row>
    <row r="828" spans="1:8" x14ac:dyDescent="0.2">
      <c r="A828" s="8">
        <v>41410</v>
      </c>
      <c r="B828" s="4">
        <v>0.5</v>
      </c>
      <c r="C828" s="4">
        <v>0.5</v>
      </c>
      <c r="D828" s="4">
        <v>0.112707</v>
      </c>
      <c r="E828" s="4">
        <v>0.121267</v>
      </c>
      <c r="F828" s="4">
        <v>39053.020637760004</v>
      </c>
      <c r="G828" s="4">
        <v>258458.11147999999</v>
      </c>
      <c r="H828" s="7">
        <f t="shared" si="12"/>
        <v>101.1823978815731</v>
      </c>
    </row>
    <row r="829" spans="1:8" x14ac:dyDescent="0.2">
      <c r="A829" s="8">
        <v>41411</v>
      </c>
      <c r="B829" s="4">
        <v>0.12</v>
      </c>
      <c r="C829" s="4">
        <v>0.12</v>
      </c>
      <c r="D829" s="4">
        <v>0.11003499999999999</v>
      </c>
      <c r="E829" s="4">
        <v>0.110446</v>
      </c>
      <c r="F829" s="4">
        <v>45950.022450750002</v>
      </c>
      <c r="G829" s="4">
        <v>304405.58098999999</v>
      </c>
      <c r="H829" s="7">
        <f t="shared" si="12"/>
        <v>101.18270405119273</v>
      </c>
    </row>
    <row r="830" spans="1:8" x14ac:dyDescent="0.2">
      <c r="A830" s="8">
        <v>41414</v>
      </c>
      <c r="B830" s="4">
        <v>1</v>
      </c>
      <c r="C830" s="4">
        <v>1</v>
      </c>
      <c r="D830" s="4">
        <v>0.2893</v>
      </c>
      <c r="E830" s="4">
        <v>0.39766000000000001</v>
      </c>
      <c r="F830" s="4">
        <v>38676.022277210002</v>
      </c>
      <c r="G830" s="4">
        <v>256217.43807</v>
      </c>
      <c r="H830" s="7">
        <f t="shared" si="12"/>
        <v>101.18380641596239</v>
      </c>
    </row>
    <row r="831" spans="1:8" x14ac:dyDescent="0.2">
      <c r="A831" s="8">
        <v>41415</v>
      </c>
      <c r="B831" s="4">
        <v>0.15</v>
      </c>
      <c r="C831" s="4">
        <v>0.15168999999999999</v>
      </c>
      <c r="D831" s="4">
        <v>0.111028</v>
      </c>
      <c r="E831" s="4">
        <v>0.143544</v>
      </c>
      <c r="F831" s="4">
        <v>55051.025815929999</v>
      </c>
      <c r="G831" s="4">
        <v>364963.04576000001</v>
      </c>
      <c r="H831" s="7">
        <f t="shared" si="12"/>
        <v>101.18420434276536</v>
      </c>
    </row>
    <row r="832" spans="1:8" x14ac:dyDescent="0.2">
      <c r="A832" s="8">
        <v>41416</v>
      </c>
      <c r="B832" s="4">
        <v>0.2</v>
      </c>
      <c r="C832" s="4">
        <v>0.41666700000000001</v>
      </c>
      <c r="D832" s="4">
        <v>9.9606E-2</v>
      </c>
      <c r="E832" s="4">
        <v>0.100469</v>
      </c>
      <c r="F832" s="4">
        <v>45844.026325190003</v>
      </c>
      <c r="G832" s="4">
        <v>303985.32141999999</v>
      </c>
      <c r="H832" s="7">
        <f t="shared" si="12"/>
        <v>101.18448285991128</v>
      </c>
    </row>
    <row r="833" spans="1:8" x14ac:dyDescent="0.2">
      <c r="A833" s="8">
        <v>41417</v>
      </c>
      <c r="B833" s="4">
        <v>0.5</v>
      </c>
      <c r="C833" s="4">
        <v>3.8256410000000001</v>
      </c>
      <c r="D833" s="4">
        <v>0.49926999999999999</v>
      </c>
      <c r="E833" s="4">
        <v>3.6804540000000001</v>
      </c>
      <c r="F833" s="4">
        <v>42985.023105280001</v>
      </c>
      <c r="G833" s="4">
        <v>285065.47580999997</v>
      </c>
      <c r="H833" s="7">
        <f t="shared" si="12"/>
        <v>101.19468573209429</v>
      </c>
    </row>
    <row r="834" spans="1:8" x14ac:dyDescent="0.2">
      <c r="A834" s="8">
        <v>41418</v>
      </c>
      <c r="B834" s="4">
        <v>4</v>
      </c>
      <c r="C834" s="4">
        <v>6.4451239999999999</v>
      </c>
      <c r="D834" s="4">
        <v>4</v>
      </c>
      <c r="E834" s="4">
        <v>6.252618</v>
      </c>
      <c r="F834" s="4">
        <v>51481.024480389999</v>
      </c>
      <c r="G834" s="4">
        <v>341521.98797000002</v>
      </c>
      <c r="H834" s="7">
        <f t="shared" si="12"/>
        <v>101.21202084753298</v>
      </c>
    </row>
    <row r="835" spans="1:8" x14ac:dyDescent="0.2">
      <c r="A835" s="8">
        <v>41421</v>
      </c>
      <c r="B835" s="4">
        <v>3.5</v>
      </c>
      <c r="C835" s="4">
        <v>3.5</v>
      </c>
      <c r="D835" s="4">
        <v>2.0711930000000001</v>
      </c>
      <c r="E835" s="4">
        <v>2.0711930000000001</v>
      </c>
      <c r="F835" s="4">
        <v>59844.023676860001</v>
      </c>
      <c r="G835" s="4">
        <v>396475.57761000004</v>
      </c>
      <c r="H835" s="7">
        <f t="shared" si="12"/>
        <v>101.21776412504244</v>
      </c>
    </row>
    <row r="836" spans="1:8" x14ac:dyDescent="0.2">
      <c r="A836" s="8">
        <v>41422</v>
      </c>
      <c r="B836" s="4">
        <v>0.8</v>
      </c>
      <c r="C836" s="4">
        <v>2.1775220000000002</v>
      </c>
      <c r="D836" s="4">
        <v>0.8</v>
      </c>
      <c r="E836" s="4">
        <v>2.1412960000000001</v>
      </c>
      <c r="F836" s="4">
        <v>33175.016292959997</v>
      </c>
      <c r="G836" s="4">
        <v>219935.13847000001</v>
      </c>
      <c r="H836" s="7">
        <f t="shared" si="12"/>
        <v>101.22370213034245</v>
      </c>
    </row>
    <row r="837" spans="1:8" x14ac:dyDescent="0.2">
      <c r="A837" s="8">
        <v>41423</v>
      </c>
      <c r="B837" s="4">
        <v>1</v>
      </c>
      <c r="C837" s="4">
        <v>3.9113730000000002</v>
      </c>
      <c r="D837" s="4">
        <v>1</v>
      </c>
      <c r="E837" s="4">
        <v>3.7112769999999999</v>
      </c>
      <c r="F837" s="4">
        <v>24314.01678554</v>
      </c>
      <c r="G837" s="4">
        <v>161105.33253000001</v>
      </c>
      <c r="H837" s="7">
        <f t="shared" ref="H837:H900" si="13">H836*(1+E837/100/365)</f>
        <v>101.23399443712523</v>
      </c>
    </row>
    <row r="838" spans="1:8" x14ac:dyDescent="0.2">
      <c r="A838" s="8">
        <v>41424</v>
      </c>
      <c r="B838" s="4">
        <v>3</v>
      </c>
      <c r="C838" s="4">
        <v>3</v>
      </c>
      <c r="D838" s="4">
        <v>0.81062400000000001</v>
      </c>
      <c r="E838" s="4">
        <v>1.010435</v>
      </c>
      <c r="F838" s="4">
        <v>26910.024262119998</v>
      </c>
      <c r="G838" s="4">
        <v>178117.71422999998</v>
      </c>
      <c r="H838" s="7">
        <f t="shared" si="13"/>
        <v>101.23679691304767</v>
      </c>
    </row>
    <row r="839" spans="1:8" x14ac:dyDescent="0.2">
      <c r="A839" s="8">
        <v>41425</v>
      </c>
      <c r="B839" s="4">
        <v>0.5</v>
      </c>
      <c r="C839" s="4">
        <v>2.255163</v>
      </c>
      <c r="D839" s="4">
        <v>0.5</v>
      </c>
      <c r="E839" s="4">
        <v>2.190293</v>
      </c>
      <c r="F839" s="4">
        <v>83116.032718200004</v>
      </c>
      <c r="G839" s="4">
        <v>549128.12316999992</v>
      </c>
      <c r="H839" s="7">
        <f t="shared" si="13"/>
        <v>101.24287193353045</v>
      </c>
    </row>
    <row r="840" spans="1:8" x14ac:dyDescent="0.2">
      <c r="A840" s="8">
        <v>41428</v>
      </c>
      <c r="B840" s="4">
        <v>4</v>
      </c>
      <c r="C840" s="4">
        <v>4</v>
      </c>
      <c r="D840" s="4">
        <v>3.342889</v>
      </c>
      <c r="E840" s="4">
        <v>3.342889</v>
      </c>
      <c r="F840" s="4">
        <v>41894.02270537</v>
      </c>
      <c r="G840" s="4">
        <v>276729.12807999999</v>
      </c>
      <c r="H840" s="7">
        <f t="shared" si="13"/>
        <v>101.25214436319935</v>
      </c>
    </row>
    <row r="841" spans="1:8" x14ac:dyDescent="0.2">
      <c r="A841" s="8">
        <v>41429</v>
      </c>
      <c r="B841" s="4">
        <v>3</v>
      </c>
      <c r="C841" s="4">
        <v>3.9375</v>
      </c>
      <c r="D841" s="4">
        <v>2.6001460000000001</v>
      </c>
      <c r="E841" s="4">
        <v>2.6001460000000001</v>
      </c>
      <c r="F841" s="4">
        <v>37623.01952627</v>
      </c>
      <c r="G841" s="4">
        <v>248599.30963</v>
      </c>
      <c r="H841" s="7">
        <f t="shared" si="13"/>
        <v>101.25935724972422</v>
      </c>
    </row>
    <row r="842" spans="1:8" x14ac:dyDescent="0.2">
      <c r="A842" s="8">
        <v>41430</v>
      </c>
      <c r="B842" s="4">
        <v>4.5</v>
      </c>
      <c r="C842" s="4">
        <v>4.5</v>
      </c>
      <c r="D842" s="4">
        <v>2.4245269999999999</v>
      </c>
      <c r="E842" s="4">
        <v>2.4245269999999999</v>
      </c>
      <c r="F842" s="4">
        <v>31680.01600965</v>
      </c>
      <c r="G842" s="4">
        <v>209316.26037</v>
      </c>
      <c r="H842" s="7">
        <f t="shared" si="13"/>
        <v>101.26608344275584</v>
      </c>
    </row>
    <row r="843" spans="1:8" x14ac:dyDescent="0.2">
      <c r="A843" s="8">
        <v>41431</v>
      </c>
      <c r="B843" s="4">
        <v>1</v>
      </c>
      <c r="C843" s="4">
        <v>2.841294</v>
      </c>
      <c r="D843" s="4">
        <v>1</v>
      </c>
      <c r="E843" s="4">
        <v>2.841294</v>
      </c>
      <c r="F843" s="4">
        <v>62891.024478010004</v>
      </c>
      <c r="G843" s="4">
        <v>415643.5429</v>
      </c>
      <c r="H843" s="7">
        <f t="shared" si="13"/>
        <v>101.27396636646242</v>
      </c>
    </row>
    <row r="844" spans="1:8" x14ac:dyDescent="0.2">
      <c r="A844" s="8">
        <v>41432</v>
      </c>
      <c r="B844" s="4">
        <v>1.9</v>
      </c>
      <c r="C844" s="4">
        <v>2.7082869999999999</v>
      </c>
      <c r="D844" s="4">
        <v>1.9</v>
      </c>
      <c r="E844" s="4">
        <v>2.2537400000000001</v>
      </c>
      <c r="F844" s="4">
        <v>37030.013898600002</v>
      </c>
      <c r="G844" s="4">
        <v>244697.11158000003</v>
      </c>
      <c r="H844" s="7">
        <f t="shared" si="13"/>
        <v>101.2802196593106</v>
      </c>
    </row>
    <row r="845" spans="1:8" x14ac:dyDescent="0.2">
      <c r="A845" s="8">
        <v>41435</v>
      </c>
      <c r="B845" s="4">
        <v>2</v>
      </c>
      <c r="C845" s="4">
        <v>2</v>
      </c>
      <c r="D845" s="4">
        <v>1.833326</v>
      </c>
      <c r="E845" s="4">
        <v>1.833326</v>
      </c>
      <c r="F845" s="4">
        <v>51957.016557249997</v>
      </c>
      <c r="G845" s="4">
        <v>343222.46369</v>
      </c>
      <c r="H845" s="7">
        <f t="shared" si="13"/>
        <v>101.28530677328285</v>
      </c>
    </row>
    <row r="846" spans="1:8" x14ac:dyDescent="0.2">
      <c r="A846" s="8">
        <v>41436</v>
      </c>
      <c r="B846" s="4">
        <v>2</v>
      </c>
      <c r="C846" s="4">
        <v>2</v>
      </c>
      <c r="D846" s="4">
        <v>1.605556</v>
      </c>
      <c r="E846" s="4">
        <v>1.696957</v>
      </c>
      <c r="F846" s="4">
        <v>48640.018787989997</v>
      </c>
      <c r="G846" s="4">
        <v>321141.01931</v>
      </c>
      <c r="H846" s="7">
        <f t="shared" si="13"/>
        <v>101.2900157269904</v>
      </c>
    </row>
    <row r="847" spans="1:8" x14ac:dyDescent="0.2">
      <c r="A847" s="8">
        <v>41437</v>
      </c>
      <c r="B847" s="4">
        <v>2.4</v>
      </c>
      <c r="C847" s="4">
        <v>2.4080879999999998</v>
      </c>
      <c r="D847" s="4">
        <v>1.926272</v>
      </c>
      <c r="E847" s="4">
        <v>1.926272</v>
      </c>
      <c r="F847" s="4">
        <v>42555.011422340001</v>
      </c>
      <c r="G847" s="4">
        <v>280761.43973000004</v>
      </c>
      <c r="H847" s="7">
        <f t="shared" si="13"/>
        <v>101.29536126455683</v>
      </c>
    </row>
    <row r="848" spans="1:8" x14ac:dyDescent="0.2">
      <c r="A848" s="8">
        <v>41438</v>
      </c>
      <c r="B848" s="4">
        <v>2.5</v>
      </c>
      <c r="C848" s="4">
        <v>2.5</v>
      </c>
      <c r="D848" s="4">
        <v>1.8864620000000001</v>
      </c>
      <c r="E848" s="4">
        <v>2.0577130000000001</v>
      </c>
      <c r="F848" s="4">
        <v>45570.016607260004</v>
      </c>
      <c r="G848" s="4">
        <v>300772.33583</v>
      </c>
      <c r="H848" s="7">
        <f t="shared" si="13"/>
        <v>101.3010718613161</v>
      </c>
    </row>
    <row r="849" spans="1:8" x14ac:dyDescent="0.2">
      <c r="A849" s="8">
        <v>41439</v>
      </c>
      <c r="B849" s="4">
        <v>2</v>
      </c>
      <c r="C849" s="4">
        <v>2.2232400000000001</v>
      </c>
      <c r="D849" s="4">
        <v>1.901408</v>
      </c>
      <c r="E849" s="4">
        <v>2.1269809999999998</v>
      </c>
      <c r="F849" s="4">
        <v>34887.012831849999</v>
      </c>
      <c r="G849" s="4">
        <v>230368.54747999998</v>
      </c>
      <c r="H849" s="7">
        <f t="shared" si="13"/>
        <v>101.30697502447032</v>
      </c>
    </row>
    <row r="850" spans="1:8" x14ac:dyDescent="0.2">
      <c r="A850" s="8">
        <v>41442</v>
      </c>
      <c r="B850" s="4">
        <v>2</v>
      </c>
      <c r="C850" s="4">
        <v>2.0071829999999999</v>
      </c>
      <c r="D850" s="4">
        <v>1.808384</v>
      </c>
      <c r="E850" s="4">
        <v>1.808384</v>
      </c>
      <c r="F850" s="4">
        <v>28245.015453239997</v>
      </c>
      <c r="G850" s="4">
        <v>186694.53002999999</v>
      </c>
      <c r="H850" s="7">
        <f t="shared" si="13"/>
        <v>101.31199425495588</v>
      </c>
    </row>
    <row r="851" spans="1:8" x14ac:dyDescent="0.2">
      <c r="A851" s="8">
        <v>41443</v>
      </c>
      <c r="B851" s="4">
        <v>1.8</v>
      </c>
      <c r="C851" s="4">
        <v>1.8285709999999999</v>
      </c>
      <c r="D851" s="4">
        <v>1.4704950000000001</v>
      </c>
      <c r="E851" s="4">
        <v>1.4704950000000001</v>
      </c>
      <c r="F851" s="4">
        <v>23725.010764750001</v>
      </c>
      <c r="G851" s="4">
        <v>156755.93500999999</v>
      </c>
      <c r="H851" s="7">
        <f t="shared" si="13"/>
        <v>101.31607586539403</v>
      </c>
    </row>
    <row r="852" spans="1:8" x14ac:dyDescent="0.2">
      <c r="A852" s="8">
        <v>41444</v>
      </c>
      <c r="B852" s="4">
        <v>1.49</v>
      </c>
      <c r="C852" s="4">
        <v>1.6503319999999999</v>
      </c>
      <c r="D852" s="4">
        <v>1.2980579999999999</v>
      </c>
      <c r="E852" s="4">
        <v>1.2980579999999999</v>
      </c>
      <c r="F852" s="4">
        <v>30899.01356014</v>
      </c>
      <c r="G852" s="4">
        <v>204250.48622999998</v>
      </c>
      <c r="H852" s="7">
        <f t="shared" si="13"/>
        <v>101.31967899259419</v>
      </c>
    </row>
    <row r="853" spans="1:8" x14ac:dyDescent="0.2">
      <c r="A853" s="8">
        <v>41445</v>
      </c>
      <c r="B853" s="4">
        <v>0.5</v>
      </c>
      <c r="C853" s="4">
        <v>0.59436800000000001</v>
      </c>
      <c r="D853" s="4">
        <v>0.44484000000000001</v>
      </c>
      <c r="E853" s="4">
        <v>0.44484000000000001</v>
      </c>
      <c r="F853" s="4">
        <v>18274.013153560001</v>
      </c>
      <c r="G853" s="4">
        <v>120795.96212000001</v>
      </c>
      <c r="H853" s="7">
        <f t="shared" si="13"/>
        <v>101.32091381577236</v>
      </c>
    </row>
    <row r="854" spans="1:8" x14ac:dyDescent="0.2">
      <c r="A854" s="8">
        <v>41446</v>
      </c>
      <c r="B854" s="4">
        <v>0.4</v>
      </c>
      <c r="C854" s="4">
        <v>0.4</v>
      </c>
      <c r="D854" s="4">
        <v>0.11498700000000001</v>
      </c>
      <c r="E854" s="4">
        <v>0.11537699999999999</v>
      </c>
      <c r="F854" s="4">
        <v>24895.02260697</v>
      </c>
      <c r="G854" s="4">
        <v>164280.20725000001</v>
      </c>
      <c r="H854" s="7">
        <f t="shared" si="13"/>
        <v>101.32123409256889</v>
      </c>
    </row>
    <row r="855" spans="1:8" x14ac:dyDescent="0.2">
      <c r="A855" s="8">
        <v>41449</v>
      </c>
      <c r="B855" s="4">
        <v>0.1</v>
      </c>
      <c r="C855" s="4">
        <v>0.24191099999999999</v>
      </c>
      <c r="D855" s="4">
        <v>0.1</v>
      </c>
      <c r="E855" s="4">
        <v>0.23111499999999999</v>
      </c>
      <c r="F855" s="4">
        <v>25960.014739490001</v>
      </c>
      <c r="G855" s="4">
        <v>171421.12222999998</v>
      </c>
      <c r="H855" s="7">
        <f t="shared" si="13"/>
        <v>101.3218756502954</v>
      </c>
    </row>
    <row r="856" spans="1:8" x14ac:dyDescent="0.2">
      <c r="A856" s="8">
        <v>41450</v>
      </c>
      <c r="B856" s="4">
        <v>0.1</v>
      </c>
      <c r="C856" s="4">
        <v>0.19137299999999999</v>
      </c>
      <c r="D856" s="4">
        <v>0.1</v>
      </c>
      <c r="E856" s="4">
        <v>0.18972600000000001</v>
      </c>
      <c r="F856" s="4">
        <v>18640.007622410001</v>
      </c>
      <c r="G856" s="4">
        <v>123060.72239</v>
      </c>
      <c r="H856" s="7">
        <f t="shared" si="13"/>
        <v>101.32240231862909</v>
      </c>
    </row>
    <row r="857" spans="1:8" x14ac:dyDescent="0.2">
      <c r="A857" s="8">
        <v>41451</v>
      </c>
      <c r="B857" s="4">
        <v>0.15</v>
      </c>
      <c r="C857" s="4">
        <v>0.23874400000000001</v>
      </c>
      <c r="D857" s="4">
        <v>0.122708</v>
      </c>
      <c r="E857" s="4">
        <v>0.23874400000000001</v>
      </c>
      <c r="F857" s="4">
        <v>15121.00685618</v>
      </c>
      <c r="G857" s="4">
        <v>99703.328840000002</v>
      </c>
      <c r="H857" s="7">
        <f t="shared" si="13"/>
        <v>101.32306506152277</v>
      </c>
    </row>
    <row r="858" spans="1:8" x14ac:dyDescent="0.2">
      <c r="A858" s="8">
        <v>41452</v>
      </c>
      <c r="B858" s="4">
        <v>0.1</v>
      </c>
      <c r="C858" s="4">
        <v>0.119355</v>
      </c>
      <c r="D858" s="4">
        <v>0.1</v>
      </c>
      <c r="E858" s="4">
        <v>0.110031</v>
      </c>
      <c r="F858" s="4">
        <v>17495.007100840001</v>
      </c>
      <c r="G858" s="4">
        <v>115280.75318000001</v>
      </c>
      <c r="H858" s="7">
        <f t="shared" si="13"/>
        <v>101.32337050476036</v>
      </c>
    </row>
    <row r="859" spans="1:8" x14ac:dyDescent="0.2">
      <c r="A859" s="8">
        <v>41453</v>
      </c>
      <c r="B859" s="4">
        <v>0.15</v>
      </c>
      <c r="C859" s="4">
        <v>0.25332100000000002</v>
      </c>
      <c r="D859" s="4">
        <v>0.111333</v>
      </c>
      <c r="E859" s="4">
        <v>0.214508</v>
      </c>
      <c r="F859" s="4">
        <v>17067.00554636</v>
      </c>
      <c r="G859" s="4">
        <v>112542.07412</v>
      </c>
      <c r="H859" s="7">
        <f t="shared" si="13"/>
        <v>101.32396597526885</v>
      </c>
    </row>
    <row r="860" spans="1:8" x14ac:dyDescent="0.2">
      <c r="A860" s="8">
        <v>41456</v>
      </c>
      <c r="B860" s="4">
        <v>0.5</v>
      </c>
      <c r="C860" s="4">
        <v>0.5</v>
      </c>
      <c r="D860" s="4">
        <v>0.10029399999999999</v>
      </c>
      <c r="E860" s="4">
        <v>0.10029399999999999</v>
      </c>
      <c r="F860" s="4">
        <v>14099.005955620001</v>
      </c>
      <c r="G860" s="4">
        <v>92872.70904999999</v>
      </c>
      <c r="H860" s="7">
        <f t="shared" si="13"/>
        <v>101.32424439131937</v>
      </c>
    </row>
    <row r="861" spans="1:8" x14ac:dyDescent="0.2">
      <c r="A861" s="8">
        <v>41457</v>
      </c>
      <c r="B861" s="4">
        <v>0.15</v>
      </c>
      <c r="C861" s="4">
        <v>0.15</v>
      </c>
      <c r="D861" s="4">
        <v>0.103745</v>
      </c>
      <c r="E861" s="4">
        <v>0.121599</v>
      </c>
      <c r="F861" s="4">
        <v>14630.00496876</v>
      </c>
      <c r="G861" s="4">
        <v>96326.079530000003</v>
      </c>
      <c r="H861" s="7">
        <f t="shared" si="13"/>
        <v>101.32458195095755</v>
      </c>
    </row>
    <row r="862" spans="1:8" x14ac:dyDescent="0.2">
      <c r="A862" s="8">
        <v>41458</v>
      </c>
      <c r="B862" s="4">
        <v>0.1</v>
      </c>
      <c r="C862" s="4">
        <v>0.118603</v>
      </c>
      <c r="D862" s="4">
        <v>0.1</v>
      </c>
      <c r="E862" s="4">
        <v>0.114591</v>
      </c>
      <c r="F862" s="4">
        <v>23274.01328716</v>
      </c>
      <c r="G862" s="4">
        <v>153168.89299000002</v>
      </c>
      <c r="H862" s="7">
        <f t="shared" si="13"/>
        <v>101.32490005740057</v>
      </c>
    </row>
    <row r="863" spans="1:8" x14ac:dyDescent="0.2">
      <c r="A863" s="8">
        <v>41459</v>
      </c>
      <c r="B863" s="4">
        <v>0.1</v>
      </c>
      <c r="C863" s="4">
        <v>0.111055</v>
      </c>
      <c r="D863" s="4">
        <v>0.1</v>
      </c>
      <c r="E863" s="4">
        <v>0.11089400000000001</v>
      </c>
      <c r="F863" s="4">
        <v>29172.012983889999</v>
      </c>
      <c r="G863" s="4">
        <v>191908.51243999999</v>
      </c>
      <c r="H863" s="7">
        <f t="shared" si="13"/>
        <v>101.32520790187911</v>
      </c>
    </row>
    <row r="864" spans="1:8" x14ac:dyDescent="0.2">
      <c r="A864" s="8">
        <v>41460</v>
      </c>
      <c r="B864" s="4">
        <v>0.11</v>
      </c>
      <c r="C864" s="4">
        <v>0.44797100000000001</v>
      </c>
      <c r="D864" s="4">
        <v>0.10111100000000001</v>
      </c>
      <c r="E864" s="4">
        <v>0.27429199999999998</v>
      </c>
      <c r="F864" s="4">
        <v>43554.013249750002</v>
      </c>
      <c r="G864" s="4">
        <v>286445.33538999996</v>
      </c>
      <c r="H864" s="7">
        <f t="shared" si="13"/>
        <v>101.32596934554832</v>
      </c>
    </row>
    <row r="865" spans="1:8" x14ac:dyDescent="0.2">
      <c r="A865" s="8">
        <v>41464</v>
      </c>
      <c r="B865" s="4">
        <v>0.1</v>
      </c>
      <c r="C865" s="4">
        <v>0.434612</v>
      </c>
      <c r="D865" s="4">
        <v>0.1</v>
      </c>
      <c r="E865" s="4">
        <v>0.43412000000000001</v>
      </c>
      <c r="F865" s="4">
        <v>35147.009193639999</v>
      </c>
      <c r="G865" s="4">
        <v>230880.96424</v>
      </c>
      <c r="H865" s="7">
        <f t="shared" si="13"/>
        <v>101.32717448609112</v>
      </c>
    </row>
    <row r="866" spans="1:8" x14ac:dyDescent="0.2">
      <c r="A866" s="8">
        <v>41465</v>
      </c>
      <c r="B866" s="4">
        <v>0.11</v>
      </c>
      <c r="C866" s="4">
        <v>0.26247700000000002</v>
      </c>
      <c r="D866" s="4">
        <v>0.101785</v>
      </c>
      <c r="E866" s="4">
        <v>0.248611</v>
      </c>
      <c r="F866" s="4">
        <v>31455.010127599999</v>
      </c>
      <c r="G866" s="4">
        <v>206519.66455000002</v>
      </c>
      <c r="H866" s="7">
        <f t="shared" si="13"/>
        <v>101.32786465184938</v>
      </c>
    </row>
    <row r="867" spans="1:8" x14ac:dyDescent="0.2">
      <c r="A867" s="8">
        <v>41466</v>
      </c>
      <c r="B867" s="4">
        <v>0.11</v>
      </c>
      <c r="C867" s="4">
        <v>0.34647099999999997</v>
      </c>
      <c r="D867" s="4">
        <v>0.102808</v>
      </c>
      <c r="E867" s="4">
        <v>0.340725</v>
      </c>
      <c r="F867" s="4">
        <v>67990.017153180001</v>
      </c>
      <c r="G867" s="4">
        <v>446568.25718999997</v>
      </c>
      <c r="H867" s="7">
        <f t="shared" si="13"/>
        <v>101.32881054052565</v>
      </c>
    </row>
    <row r="868" spans="1:8" x14ac:dyDescent="0.2">
      <c r="A868" s="8">
        <v>41467</v>
      </c>
      <c r="B868" s="4">
        <v>0.6</v>
      </c>
      <c r="C868" s="4">
        <v>0.6</v>
      </c>
      <c r="D868" s="4">
        <v>0.39007999999999998</v>
      </c>
      <c r="E868" s="4">
        <v>0.39007999999999998</v>
      </c>
      <c r="F868" s="4">
        <v>30288.013023449999</v>
      </c>
      <c r="G868" s="4">
        <v>198688.09390000001</v>
      </c>
      <c r="H868" s="7">
        <f t="shared" si="13"/>
        <v>101.32989345401649</v>
      </c>
    </row>
    <row r="869" spans="1:8" x14ac:dyDescent="0.2">
      <c r="A869" s="8">
        <v>41470</v>
      </c>
      <c r="B869" s="4">
        <v>0.1</v>
      </c>
      <c r="C869" s="4">
        <v>0.39012200000000002</v>
      </c>
      <c r="D869" s="4">
        <v>0.1</v>
      </c>
      <c r="E869" s="4">
        <v>0.38256699999999999</v>
      </c>
      <c r="F869" s="4">
        <v>43710.010512760004</v>
      </c>
      <c r="G869" s="4">
        <v>286416.42430000001</v>
      </c>
      <c r="H869" s="7">
        <f t="shared" si="13"/>
        <v>101.33095552177949</v>
      </c>
    </row>
    <row r="870" spans="1:8" x14ac:dyDescent="0.2">
      <c r="A870" s="8">
        <v>41471</v>
      </c>
      <c r="B870" s="4">
        <v>0.5</v>
      </c>
      <c r="C870" s="4">
        <v>0.5</v>
      </c>
      <c r="D870" s="4">
        <v>0.38661899999999999</v>
      </c>
      <c r="E870" s="4">
        <v>0.40199800000000002</v>
      </c>
      <c r="F870" s="4">
        <v>23020.01160383</v>
      </c>
      <c r="G870" s="4">
        <v>150782.81000999999</v>
      </c>
      <c r="H870" s="7">
        <f t="shared" si="13"/>
        <v>101.33207154483313</v>
      </c>
    </row>
    <row r="871" spans="1:8" x14ac:dyDescent="0.2">
      <c r="A871" s="8">
        <v>41472</v>
      </c>
      <c r="B871" s="4">
        <v>0.5</v>
      </c>
      <c r="C871" s="4">
        <v>0.53240600000000005</v>
      </c>
      <c r="D871" s="4">
        <v>0.40300000000000002</v>
      </c>
      <c r="E871" s="4">
        <v>0.40300000000000002</v>
      </c>
      <c r="F871" s="4">
        <v>24899.012023200001</v>
      </c>
      <c r="G871" s="4">
        <v>162994.31805</v>
      </c>
      <c r="H871" s="7">
        <f t="shared" si="13"/>
        <v>101.33319036195184</v>
      </c>
    </row>
    <row r="872" spans="1:8" x14ac:dyDescent="0.2">
      <c r="A872" s="8">
        <v>41473</v>
      </c>
      <c r="B872" s="4">
        <v>0.2</v>
      </c>
      <c r="C872" s="4">
        <v>0.2</v>
      </c>
      <c r="D872" s="4">
        <v>0.12285699999999999</v>
      </c>
      <c r="E872" s="4">
        <v>0.17218800000000001</v>
      </c>
      <c r="F872" s="4">
        <v>19387.00607929</v>
      </c>
      <c r="G872" s="4">
        <v>126861.7071</v>
      </c>
      <c r="H872" s="7">
        <f t="shared" si="13"/>
        <v>101.33366839919518</v>
      </c>
    </row>
    <row r="873" spans="1:8" x14ac:dyDescent="0.2">
      <c r="A873" s="8">
        <v>41474</v>
      </c>
      <c r="B873" s="4">
        <v>0.45</v>
      </c>
      <c r="C873" s="4">
        <v>0.45</v>
      </c>
      <c r="D873" s="4">
        <v>0.29749999999999999</v>
      </c>
      <c r="E873" s="4">
        <v>0.36124099999999998</v>
      </c>
      <c r="F873" s="4">
        <v>36250.007436870001</v>
      </c>
      <c r="G873" s="4">
        <v>237114.12506999998</v>
      </c>
      <c r="H873" s="7">
        <f t="shared" si="13"/>
        <v>101.33467129989945</v>
      </c>
    </row>
    <row r="874" spans="1:8" x14ac:dyDescent="0.2">
      <c r="A874" s="8">
        <v>41477</v>
      </c>
      <c r="B874" s="4">
        <v>0.1</v>
      </c>
      <c r="C874" s="4">
        <v>1.233582</v>
      </c>
      <c r="D874" s="4">
        <v>0.1</v>
      </c>
      <c r="E874" s="4">
        <v>1.178007</v>
      </c>
      <c r="F874" s="4">
        <v>31200.016112470003</v>
      </c>
      <c r="G874" s="4">
        <v>203881.69714999999</v>
      </c>
      <c r="H874" s="7">
        <f t="shared" si="13"/>
        <v>101.33794179173876</v>
      </c>
    </row>
    <row r="875" spans="1:8" x14ac:dyDescent="0.2">
      <c r="A875" s="8">
        <v>41478</v>
      </c>
      <c r="B875" s="4">
        <v>2.5</v>
      </c>
      <c r="C875" s="4">
        <v>2.5</v>
      </c>
      <c r="D875" s="4">
        <v>2.0000110000000002</v>
      </c>
      <c r="E875" s="4">
        <v>2.091548</v>
      </c>
      <c r="F875" s="4">
        <v>13595.00894657</v>
      </c>
      <c r="G875" s="4">
        <v>88757.648029999997</v>
      </c>
      <c r="H875" s="7">
        <f t="shared" si="13"/>
        <v>101.34374872788887</v>
      </c>
    </row>
    <row r="876" spans="1:8" x14ac:dyDescent="0.2">
      <c r="A876" s="8">
        <v>41479</v>
      </c>
      <c r="B876" s="4">
        <v>2</v>
      </c>
      <c r="C876" s="4">
        <v>5.2947959999999998</v>
      </c>
      <c r="D876" s="4">
        <v>2</v>
      </c>
      <c r="E876" s="4">
        <v>5.0820610000000004</v>
      </c>
      <c r="F876" s="4">
        <v>23239.012861209998</v>
      </c>
      <c r="G876" s="4">
        <v>151641.19326</v>
      </c>
      <c r="H876" s="7">
        <f t="shared" si="13"/>
        <v>101.35785927893006</v>
      </c>
    </row>
    <row r="877" spans="1:8" x14ac:dyDescent="0.2">
      <c r="A877" s="8">
        <v>41480</v>
      </c>
      <c r="B877" s="4">
        <v>5.0999999999999996</v>
      </c>
      <c r="C877" s="4">
        <v>6.5439670000000003</v>
      </c>
      <c r="D877" s="4">
        <v>5.0999999999999996</v>
      </c>
      <c r="E877" s="4">
        <v>6.5439670000000003</v>
      </c>
      <c r="F877" s="4">
        <v>20709.020082430001</v>
      </c>
      <c r="G877" s="4">
        <v>135097.00621000002</v>
      </c>
      <c r="H877" s="7">
        <f t="shared" si="13"/>
        <v>101.37603140184272</v>
      </c>
    </row>
    <row r="878" spans="1:8" x14ac:dyDescent="0.2">
      <c r="A878" s="8">
        <v>41481</v>
      </c>
      <c r="B878" s="4">
        <v>5</v>
      </c>
      <c r="C878" s="4">
        <v>5.2790429999999997</v>
      </c>
      <c r="D878" s="4">
        <v>5</v>
      </c>
      <c r="E878" s="4">
        <v>5.2052880000000004</v>
      </c>
      <c r="F878" s="4">
        <v>41887.026541029998</v>
      </c>
      <c r="G878" s="4">
        <v>273306.97211999999</v>
      </c>
      <c r="H878" s="7">
        <f t="shared" si="13"/>
        <v>101.39048870156172</v>
      </c>
    </row>
    <row r="879" spans="1:8" x14ac:dyDescent="0.2">
      <c r="A879" s="8">
        <v>41484</v>
      </c>
      <c r="B879" s="4">
        <v>6</v>
      </c>
      <c r="C879" s="4">
        <v>8.0769079999999995</v>
      </c>
      <c r="D879" s="4">
        <v>6</v>
      </c>
      <c r="E879" s="4">
        <v>8.0698659999999993</v>
      </c>
      <c r="F879" s="4">
        <v>45867.018562840007</v>
      </c>
      <c r="G879" s="4">
        <v>299314.92144999997</v>
      </c>
      <c r="H879" s="7">
        <f t="shared" si="13"/>
        <v>101.4129053497123</v>
      </c>
    </row>
    <row r="880" spans="1:8" x14ac:dyDescent="0.2">
      <c r="A880" s="8">
        <v>41485</v>
      </c>
      <c r="B880" s="4">
        <v>6.6</v>
      </c>
      <c r="C880" s="4">
        <v>6.6</v>
      </c>
      <c r="D880" s="4">
        <v>4.8856349999999997</v>
      </c>
      <c r="E880" s="4">
        <v>4.8856349999999997</v>
      </c>
      <c r="F880" s="4">
        <v>30518.011174439998</v>
      </c>
      <c r="G880" s="4">
        <v>199294.78990999999</v>
      </c>
      <c r="H880" s="7">
        <f t="shared" si="13"/>
        <v>101.42647977272131</v>
      </c>
    </row>
    <row r="881" spans="1:8" x14ac:dyDescent="0.2">
      <c r="A881" s="8">
        <v>41486</v>
      </c>
      <c r="B881" s="4">
        <v>5</v>
      </c>
      <c r="C881" s="4">
        <v>5.0030229999999998</v>
      </c>
      <c r="D881" s="4">
        <v>1.466375</v>
      </c>
      <c r="E881" s="4">
        <v>1.466375</v>
      </c>
      <c r="F881" s="4">
        <v>25689.019403310002</v>
      </c>
      <c r="G881" s="4">
        <v>167387.88953000001</v>
      </c>
      <c r="H881" s="7">
        <f t="shared" si="13"/>
        <v>101.43055454681108</v>
      </c>
    </row>
    <row r="882" spans="1:8" x14ac:dyDescent="0.2">
      <c r="A882" s="8">
        <v>41487</v>
      </c>
      <c r="B882" s="4">
        <v>2</v>
      </c>
      <c r="C882" s="4">
        <v>2</v>
      </c>
      <c r="D882" s="4">
        <v>0.44131500000000001</v>
      </c>
      <c r="E882" s="4">
        <v>1.3693109999999999</v>
      </c>
      <c r="F882" s="4">
        <v>16904.01428263</v>
      </c>
      <c r="G882" s="4">
        <v>110030.68594</v>
      </c>
      <c r="H882" s="7">
        <f t="shared" si="13"/>
        <v>101.43435975158032</v>
      </c>
    </row>
    <row r="883" spans="1:8" x14ac:dyDescent="0.2">
      <c r="A883" s="8">
        <v>41488</v>
      </c>
      <c r="B883" s="4">
        <v>1.5</v>
      </c>
      <c r="C883" s="4">
        <v>3.2523420000000001</v>
      </c>
      <c r="D883" s="4">
        <v>1.5</v>
      </c>
      <c r="E883" s="4">
        <v>3.2421700000000002</v>
      </c>
      <c r="F883" s="4">
        <v>24807.009828220002</v>
      </c>
      <c r="G883" s="4">
        <v>161346.40541000001</v>
      </c>
      <c r="H883" s="7">
        <f t="shared" si="13"/>
        <v>101.44336981837911</v>
      </c>
    </row>
    <row r="884" spans="1:8" x14ac:dyDescent="0.2">
      <c r="A884" s="8">
        <v>41491</v>
      </c>
      <c r="B884" s="4">
        <v>5</v>
      </c>
      <c r="C884" s="4">
        <v>9.7666079999999997</v>
      </c>
      <c r="D884" s="4">
        <v>5</v>
      </c>
      <c r="E884" s="4">
        <v>9.7666079999999997</v>
      </c>
      <c r="F884" s="4">
        <v>65013.03274147</v>
      </c>
      <c r="G884" s="4">
        <v>422684.04362000001</v>
      </c>
      <c r="H884" s="7">
        <f t="shared" si="13"/>
        <v>101.47051386296036</v>
      </c>
    </row>
    <row r="885" spans="1:8" x14ac:dyDescent="0.2">
      <c r="A885" s="8">
        <v>41492</v>
      </c>
      <c r="B885" s="4">
        <v>10</v>
      </c>
      <c r="C885" s="4">
        <v>10.749881999999999</v>
      </c>
      <c r="D885" s="4">
        <v>9.1818190000000008</v>
      </c>
      <c r="E885" s="4">
        <v>10.257426000000001</v>
      </c>
      <c r="F885" s="4">
        <v>51572.021192079999</v>
      </c>
      <c r="G885" s="4">
        <v>335405.96506000002</v>
      </c>
      <c r="H885" s="7">
        <f t="shared" si="13"/>
        <v>101.4990296516489</v>
      </c>
    </row>
    <row r="886" spans="1:8" x14ac:dyDescent="0.2">
      <c r="A886" s="8">
        <v>41493</v>
      </c>
      <c r="B886" s="4">
        <v>5.5</v>
      </c>
      <c r="C886" s="4">
        <v>5.55</v>
      </c>
      <c r="D886" s="4">
        <v>4.5033700000000003</v>
      </c>
      <c r="E886" s="4">
        <v>4.5033700000000003</v>
      </c>
      <c r="F886" s="4">
        <v>28526.011144869997</v>
      </c>
      <c r="G886" s="4">
        <v>186031.11480000001</v>
      </c>
      <c r="H886" s="7">
        <f t="shared" si="13"/>
        <v>101.51155260192732</v>
      </c>
    </row>
    <row r="887" spans="1:8" x14ac:dyDescent="0.2">
      <c r="A887" s="8">
        <v>41494</v>
      </c>
      <c r="B887" s="4">
        <v>3.5</v>
      </c>
      <c r="C887" s="4">
        <v>3.5</v>
      </c>
      <c r="D887" s="4">
        <v>1.289474</v>
      </c>
      <c r="E887" s="4">
        <v>1.7936650000000001</v>
      </c>
      <c r="F887" s="4">
        <v>39140.017954110001</v>
      </c>
      <c r="G887" s="4">
        <v>255616.62718000001</v>
      </c>
      <c r="H887" s="7">
        <f t="shared" si="13"/>
        <v>101.5165410325848</v>
      </c>
    </row>
    <row r="888" spans="1:8" x14ac:dyDescent="0.2">
      <c r="A888" s="8">
        <v>41495</v>
      </c>
      <c r="B888" s="4">
        <v>1.5</v>
      </c>
      <c r="C888" s="4">
        <v>1.768518</v>
      </c>
      <c r="D888" s="4">
        <v>0.87345700000000004</v>
      </c>
      <c r="E888" s="4">
        <v>1.590921</v>
      </c>
      <c r="F888" s="4">
        <v>24098.019630079998</v>
      </c>
      <c r="G888" s="4">
        <v>157637.3365</v>
      </c>
      <c r="H888" s="7">
        <f t="shared" si="13"/>
        <v>101.52096582154304</v>
      </c>
    </row>
    <row r="889" spans="1:8" x14ac:dyDescent="0.2">
      <c r="A889" s="8">
        <v>41498</v>
      </c>
      <c r="B889" s="4">
        <v>0.5</v>
      </c>
      <c r="C889" s="4">
        <v>3.2444280000000001</v>
      </c>
      <c r="D889" s="4">
        <v>0.28518500000000002</v>
      </c>
      <c r="E889" s="4">
        <v>2.045353</v>
      </c>
      <c r="F889" s="4">
        <v>23720.020805569999</v>
      </c>
      <c r="G889" s="4">
        <v>154880.97161000001</v>
      </c>
      <c r="H889" s="7">
        <f t="shared" si="13"/>
        <v>101.52665475885829</v>
      </c>
    </row>
    <row r="890" spans="1:8" x14ac:dyDescent="0.2">
      <c r="A890" s="8">
        <v>41499</v>
      </c>
      <c r="B890" s="4">
        <v>0.1</v>
      </c>
      <c r="C890" s="4">
        <v>0.89471100000000003</v>
      </c>
      <c r="D890" s="4">
        <v>0.1</v>
      </c>
      <c r="E890" s="4">
        <v>0.87689300000000003</v>
      </c>
      <c r="F890" s="4">
        <v>32397.024360660002</v>
      </c>
      <c r="G890" s="4">
        <v>211620.77447</v>
      </c>
      <c r="H890" s="7">
        <f t="shared" si="13"/>
        <v>101.5290938824986</v>
      </c>
    </row>
    <row r="891" spans="1:8" x14ac:dyDescent="0.2">
      <c r="A891" s="8">
        <v>41500</v>
      </c>
      <c r="B891" s="4">
        <v>1</v>
      </c>
      <c r="C891" s="4">
        <v>1</v>
      </c>
      <c r="D891" s="4">
        <v>0.16044900000000001</v>
      </c>
      <c r="E891" s="4">
        <v>0.49526199999999998</v>
      </c>
      <c r="F891" s="4">
        <v>40069.02023314</v>
      </c>
      <c r="G891" s="4">
        <v>262146.02705000003</v>
      </c>
      <c r="H891" s="7">
        <f t="shared" si="13"/>
        <v>101.53047151269297</v>
      </c>
    </row>
    <row r="892" spans="1:8" x14ac:dyDescent="0.2">
      <c r="A892" s="8">
        <v>41501</v>
      </c>
      <c r="B892" s="4">
        <v>0.3</v>
      </c>
      <c r="C892" s="4">
        <v>0.54422800000000005</v>
      </c>
      <c r="D892" s="4">
        <v>0.16475000000000001</v>
      </c>
      <c r="E892" s="4">
        <v>0.53706500000000001</v>
      </c>
      <c r="F892" s="4">
        <v>19223.01240023</v>
      </c>
      <c r="G892" s="4">
        <v>125763.90187999999</v>
      </c>
      <c r="H892" s="7">
        <f t="shared" si="13"/>
        <v>101.53196544317743</v>
      </c>
    </row>
    <row r="893" spans="1:8" x14ac:dyDescent="0.2">
      <c r="A893" s="8">
        <v>41502</v>
      </c>
      <c r="B893" s="4">
        <v>1</v>
      </c>
      <c r="C893" s="4">
        <v>2.8903539999999999</v>
      </c>
      <c r="D893" s="4">
        <v>1</v>
      </c>
      <c r="E893" s="4">
        <v>1.2076739999999999</v>
      </c>
      <c r="F893" s="4">
        <v>25982.017098970002</v>
      </c>
      <c r="G893" s="4">
        <v>170228.76952999999</v>
      </c>
      <c r="H893" s="7">
        <f t="shared" si="13"/>
        <v>101.53532482714549</v>
      </c>
    </row>
    <row r="894" spans="1:8" x14ac:dyDescent="0.2">
      <c r="A894" s="8">
        <v>41505</v>
      </c>
      <c r="B894" s="4">
        <v>2</v>
      </c>
      <c r="C894" s="4">
        <v>2.9771869999999998</v>
      </c>
      <c r="D894" s="4">
        <v>0.61165199999999997</v>
      </c>
      <c r="E894" s="4">
        <v>0.61165199999999997</v>
      </c>
      <c r="F894" s="4">
        <v>40543.026705999997</v>
      </c>
      <c r="G894" s="4">
        <v>265786.19839999999</v>
      </c>
      <c r="H894" s="7">
        <f t="shared" si="13"/>
        <v>101.53702631439209</v>
      </c>
    </row>
    <row r="895" spans="1:8" x14ac:dyDescent="0.2">
      <c r="A895" s="8">
        <v>41506</v>
      </c>
      <c r="B895" s="4">
        <v>3</v>
      </c>
      <c r="C895" s="4">
        <v>3.042462</v>
      </c>
      <c r="D895" s="4">
        <v>1.043938</v>
      </c>
      <c r="E895" s="4">
        <v>1.043938</v>
      </c>
      <c r="F895" s="4">
        <v>35262.020175919999</v>
      </c>
      <c r="G895" s="4">
        <v>231271.8579</v>
      </c>
      <c r="H895" s="7">
        <f t="shared" si="13"/>
        <v>101.53993037905447</v>
      </c>
    </row>
    <row r="896" spans="1:8" x14ac:dyDescent="0.2">
      <c r="A896" s="8">
        <v>41507</v>
      </c>
      <c r="B896" s="4">
        <v>3</v>
      </c>
      <c r="C896" s="4">
        <v>3.4326919999999999</v>
      </c>
      <c r="D896" s="4">
        <v>0.55117799999999995</v>
      </c>
      <c r="E896" s="4">
        <v>0.55117799999999995</v>
      </c>
      <c r="F896" s="4">
        <v>39591.023260039998</v>
      </c>
      <c r="G896" s="4">
        <v>259715.45038999998</v>
      </c>
      <c r="H896" s="7">
        <f t="shared" si="13"/>
        <v>101.54146370989683</v>
      </c>
    </row>
    <row r="897" spans="1:8" x14ac:dyDescent="0.2">
      <c r="A897" s="8">
        <v>41508</v>
      </c>
      <c r="B897" s="4">
        <v>3</v>
      </c>
      <c r="C897" s="4">
        <v>6.6329339999999997</v>
      </c>
      <c r="D897" s="4">
        <v>3</v>
      </c>
      <c r="E897" s="4">
        <v>4.3830999999999998</v>
      </c>
      <c r="F897" s="4">
        <v>19053.01383819</v>
      </c>
      <c r="G897" s="4">
        <v>125069.01565</v>
      </c>
      <c r="H897" s="7">
        <f t="shared" si="13"/>
        <v>101.55365730961154</v>
      </c>
    </row>
    <row r="898" spans="1:8" x14ac:dyDescent="0.2">
      <c r="A898" s="8">
        <v>41509</v>
      </c>
      <c r="B898" s="4">
        <v>20</v>
      </c>
      <c r="C898" s="4">
        <v>20</v>
      </c>
      <c r="D898" s="4">
        <v>16.551034000000001</v>
      </c>
      <c r="E898" s="4">
        <v>17.374483000000001</v>
      </c>
      <c r="F898" s="4">
        <v>9164.00804384</v>
      </c>
      <c r="G898" s="4">
        <v>60111.564709999999</v>
      </c>
      <c r="H898" s="7">
        <f t="shared" si="13"/>
        <v>101.60199819433794</v>
      </c>
    </row>
    <row r="899" spans="1:8" x14ac:dyDescent="0.2">
      <c r="A899" s="8">
        <v>41512</v>
      </c>
      <c r="B899" s="4">
        <v>12</v>
      </c>
      <c r="C899" s="4">
        <v>12.708003</v>
      </c>
      <c r="D899" s="4">
        <v>9.9449989999999993</v>
      </c>
      <c r="E899" s="4">
        <v>12.107049</v>
      </c>
      <c r="F899" s="4">
        <v>49337.021290800003</v>
      </c>
      <c r="G899" s="4">
        <v>323882.50042</v>
      </c>
      <c r="H899" s="7">
        <f t="shared" si="13"/>
        <v>101.6356995743554</v>
      </c>
    </row>
    <row r="900" spans="1:8" x14ac:dyDescent="0.2">
      <c r="A900" s="8">
        <v>41513</v>
      </c>
      <c r="B900" s="4">
        <v>10</v>
      </c>
      <c r="C900" s="4">
        <v>13.614307</v>
      </c>
      <c r="D900" s="4">
        <v>10</v>
      </c>
      <c r="E900" s="4">
        <v>13.344169000000001</v>
      </c>
      <c r="F900" s="4">
        <v>11134.01038143</v>
      </c>
      <c r="G900" s="4">
        <v>73024.269590000011</v>
      </c>
      <c r="H900" s="7">
        <f t="shared" si="13"/>
        <v>101.6728569428911</v>
      </c>
    </row>
    <row r="901" spans="1:8" x14ac:dyDescent="0.2">
      <c r="A901" s="8">
        <v>41514</v>
      </c>
      <c r="B901" s="4">
        <v>2</v>
      </c>
      <c r="C901" s="4">
        <v>7.6972480000000001</v>
      </c>
      <c r="D901" s="4">
        <v>2</v>
      </c>
      <c r="E901" s="4">
        <v>5.9347859999999999</v>
      </c>
      <c r="F901" s="4">
        <v>32125.009615450002</v>
      </c>
      <c r="G901" s="4">
        <v>211126.50904</v>
      </c>
      <c r="H901" s="7">
        <f t="shared" ref="H901:H964" si="14">H900*(1+E901/100/365)</f>
        <v>101.68938863187643</v>
      </c>
    </row>
    <row r="902" spans="1:8" x14ac:dyDescent="0.2">
      <c r="A902" s="8">
        <v>41515</v>
      </c>
      <c r="B902" s="4">
        <v>3</v>
      </c>
      <c r="C902" s="4">
        <v>3</v>
      </c>
      <c r="D902" s="4">
        <v>1.94692</v>
      </c>
      <c r="E902" s="4">
        <v>2.4287459999999998</v>
      </c>
      <c r="F902" s="4">
        <v>34076.01189247</v>
      </c>
      <c r="G902" s="4">
        <v>222995.95502000002</v>
      </c>
      <c r="H902" s="7">
        <f t="shared" si="14"/>
        <v>101.69615514409239</v>
      </c>
    </row>
    <row r="903" spans="1:8" x14ac:dyDescent="0.2">
      <c r="A903" s="8">
        <v>41519</v>
      </c>
      <c r="B903" s="4">
        <v>7</v>
      </c>
      <c r="C903" s="4">
        <v>16.523413000000001</v>
      </c>
      <c r="D903" s="4">
        <v>7</v>
      </c>
      <c r="E903" s="4">
        <v>11.747589</v>
      </c>
      <c r="F903" s="4">
        <v>33499.023491650005</v>
      </c>
      <c r="G903" s="4">
        <v>218619.22268000001</v>
      </c>
      <c r="H903" s="7">
        <f t="shared" si="14"/>
        <v>101.72888622994206</v>
      </c>
    </row>
    <row r="904" spans="1:8" x14ac:dyDescent="0.2">
      <c r="A904" s="8">
        <v>41520</v>
      </c>
      <c r="B904" s="4">
        <v>3.1</v>
      </c>
      <c r="C904" s="4">
        <v>11.656840000000001</v>
      </c>
      <c r="D904" s="4">
        <v>3.1</v>
      </c>
      <c r="E904" s="4">
        <v>11.656840000000001</v>
      </c>
      <c r="F904" s="4">
        <v>37617.019081190003</v>
      </c>
      <c r="G904" s="4">
        <v>245397.73683000001</v>
      </c>
      <c r="H904" s="7">
        <f t="shared" si="14"/>
        <v>101.76137492446701</v>
      </c>
    </row>
    <row r="905" spans="1:8" x14ac:dyDescent="0.2">
      <c r="A905" s="8">
        <v>41521</v>
      </c>
      <c r="B905" s="4">
        <v>11</v>
      </c>
      <c r="C905" s="4">
        <v>11.535624</v>
      </c>
      <c r="D905" s="4">
        <v>10.366293000000001</v>
      </c>
      <c r="E905" s="4">
        <v>10.366293000000001</v>
      </c>
      <c r="F905" s="4">
        <v>26797.011626160001</v>
      </c>
      <c r="G905" s="4">
        <v>174995.17812999999</v>
      </c>
      <c r="H905" s="7">
        <f t="shared" si="14"/>
        <v>101.79027597182454</v>
      </c>
    </row>
    <row r="906" spans="1:8" x14ac:dyDescent="0.2">
      <c r="A906" s="8">
        <v>41522</v>
      </c>
      <c r="B906" s="4">
        <v>6.1</v>
      </c>
      <c r="C906" s="4">
        <v>8.7124199999999998</v>
      </c>
      <c r="D906" s="4">
        <v>4.4073310000000001</v>
      </c>
      <c r="E906" s="4">
        <v>4.4073310000000001</v>
      </c>
      <c r="F906" s="4">
        <v>19807.009389819999</v>
      </c>
      <c r="G906" s="4">
        <v>129398.37583</v>
      </c>
      <c r="H906" s="7">
        <f t="shared" si="14"/>
        <v>101.80256702494205</v>
      </c>
    </row>
    <row r="907" spans="1:8" x14ac:dyDescent="0.2">
      <c r="A907" s="8">
        <v>41523</v>
      </c>
      <c r="B907" s="4">
        <v>2</v>
      </c>
      <c r="C907" s="4">
        <v>2</v>
      </c>
      <c r="D907" s="4">
        <v>0.91103400000000001</v>
      </c>
      <c r="E907" s="4">
        <v>0.91103400000000001</v>
      </c>
      <c r="F907" s="4">
        <v>11628.008414540001</v>
      </c>
      <c r="G907" s="4">
        <v>75995.088010000007</v>
      </c>
      <c r="H907" s="7">
        <f t="shared" si="14"/>
        <v>101.80510800028031</v>
      </c>
    </row>
    <row r="908" spans="1:8" x14ac:dyDescent="0.2">
      <c r="A908" s="8">
        <v>41526</v>
      </c>
      <c r="B908" s="4">
        <v>3</v>
      </c>
      <c r="C908" s="4">
        <v>3</v>
      </c>
      <c r="D908" s="4">
        <v>0.712947</v>
      </c>
      <c r="E908" s="4">
        <v>0.712947</v>
      </c>
      <c r="F908" s="4">
        <v>17951.016788060002</v>
      </c>
      <c r="G908" s="4">
        <v>117257.93181000001</v>
      </c>
      <c r="H908" s="7">
        <f t="shared" si="14"/>
        <v>101.80709653853602</v>
      </c>
    </row>
    <row r="909" spans="1:8" x14ac:dyDescent="0.2">
      <c r="A909" s="8">
        <v>41527</v>
      </c>
      <c r="B909" s="4">
        <v>0.7</v>
      </c>
      <c r="C909" s="4">
        <v>1.0303469999999999</v>
      </c>
      <c r="D909" s="4">
        <v>0.55035699999999999</v>
      </c>
      <c r="E909" s="4">
        <v>0.88354699999999997</v>
      </c>
      <c r="F909" s="4">
        <v>24530.014238920001</v>
      </c>
      <c r="G909" s="4">
        <v>159940.10722999999</v>
      </c>
      <c r="H909" s="7">
        <f t="shared" si="14"/>
        <v>101.80956095921341</v>
      </c>
    </row>
    <row r="910" spans="1:8" x14ac:dyDescent="0.2">
      <c r="A910" s="8">
        <v>41528</v>
      </c>
      <c r="B910" s="4">
        <v>0.5</v>
      </c>
      <c r="C910" s="4">
        <v>1.3406750000000001</v>
      </c>
      <c r="D910" s="4">
        <v>0.5</v>
      </c>
      <c r="E910" s="4">
        <v>1.186126</v>
      </c>
      <c r="F910" s="4">
        <v>29315.011832599997</v>
      </c>
      <c r="G910" s="4">
        <v>190890.22487999999</v>
      </c>
      <c r="H910" s="7">
        <f t="shared" si="14"/>
        <v>101.812869424071</v>
      </c>
    </row>
    <row r="911" spans="1:8" x14ac:dyDescent="0.2">
      <c r="A911" s="8">
        <v>41529</v>
      </c>
      <c r="B911" s="4">
        <v>0.6</v>
      </c>
      <c r="C911" s="4">
        <v>0.6</v>
      </c>
      <c r="D911" s="4">
        <v>0.45188600000000001</v>
      </c>
      <c r="E911" s="4">
        <v>0.45188600000000001</v>
      </c>
      <c r="F911" s="4">
        <v>26879.014043529998</v>
      </c>
      <c r="G911" s="4">
        <v>175256.00863999999</v>
      </c>
      <c r="H911" s="7">
        <f t="shared" si="14"/>
        <v>101.81412991202478</v>
      </c>
    </row>
    <row r="912" spans="1:8" x14ac:dyDescent="0.2">
      <c r="A912" s="8">
        <v>41530</v>
      </c>
      <c r="B912" s="4">
        <v>0.5</v>
      </c>
      <c r="C912" s="4">
        <v>0.5</v>
      </c>
      <c r="D912" s="4">
        <v>0.24165500000000001</v>
      </c>
      <c r="E912" s="4">
        <v>0.24165500000000001</v>
      </c>
      <c r="F912" s="4">
        <v>24715.022618720002</v>
      </c>
      <c r="G912" s="4">
        <v>161230.49525000001</v>
      </c>
      <c r="H912" s="7">
        <f t="shared" si="14"/>
        <v>101.81480399130049</v>
      </c>
    </row>
    <row r="913" spans="1:8" x14ac:dyDescent="0.2">
      <c r="A913" s="8">
        <v>41533</v>
      </c>
      <c r="B913" s="4">
        <v>0.1</v>
      </c>
      <c r="C913" s="4">
        <v>0.42437999999999998</v>
      </c>
      <c r="D913" s="4">
        <v>0.1</v>
      </c>
      <c r="E913" s="4">
        <v>0.37152299999999999</v>
      </c>
      <c r="F913" s="4">
        <v>29850.023835869997</v>
      </c>
      <c r="G913" s="4">
        <v>194614.83789</v>
      </c>
      <c r="H913" s="7">
        <f t="shared" si="14"/>
        <v>101.81584033490113</v>
      </c>
    </row>
    <row r="914" spans="1:8" x14ac:dyDescent="0.2">
      <c r="A914" s="8">
        <v>41534</v>
      </c>
      <c r="B914" s="4">
        <v>0.2</v>
      </c>
      <c r="C914" s="4">
        <v>0.40067700000000001</v>
      </c>
      <c r="D914" s="4">
        <v>0.13750000000000001</v>
      </c>
      <c r="E914" s="4">
        <v>0.349136</v>
      </c>
      <c r="F914" s="4">
        <v>28997.017167259997</v>
      </c>
      <c r="G914" s="4">
        <v>189115.09271999999</v>
      </c>
      <c r="H914" s="7">
        <f t="shared" si="14"/>
        <v>101.81681424107185</v>
      </c>
    </row>
    <row r="915" spans="1:8" x14ac:dyDescent="0.2">
      <c r="A915" s="8">
        <v>41535</v>
      </c>
      <c r="B915" s="4">
        <v>0.4</v>
      </c>
      <c r="C915" s="4">
        <v>0.87447699999999995</v>
      </c>
      <c r="D915" s="4">
        <v>0.4</v>
      </c>
      <c r="E915" s="4">
        <v>0.59909699999999999</v>
      </c>
      <c r="F915" s="4">
        <v>42313.025643829998</v>
      </c>
      <c r="G915" s="4">
        <v>275744.70932999998</v>
      </c>
      <c r="H915" s="7">
        <f t="shared" si="14"/>
        <v>101.81848542320779</v>
      </c>
    </row>
    <row r="916" spans="1:8" x14ac:dyDescent="0.2">
      <c r="A916" s="8">
        <v>41536</v>
      </c>
      <c r="B916" s="4">
        <v>0.2</v>
      </c>
      <c r="C916" s="4">
        <v>0.2</v>
      </c>
      <c r="D916" s="4">
        <v>0.12734100000000001</v>
      </c>
      <c r="E916" s="4">
        <v>0.14297000000000001</v>
      </c>
      <c r="F916" s="4">
        <v>31627.02174964</v>
      </c>
      <c r="G916" s="4">
        <v>206753.10029</v>
      </c>
      <c r="H916" s="7">
        <f t="shared" si="14"/>
        <v>101.81888424482041</v>
      </c>
    </row>
    <row r="917" spans="1:8" x14ac:dyDescent="0.2">
      <c r="A917" s="8">
        <v>41537</v>
      </c>
      <c r="B917" s="4">
        <v>0.1</v>
      </c>
      <c r="C917" s="4">
        <v>0.1</v>
      </c>
      <c r="D917" s="4">
        <v>7.2895000000000001E-2</v>
      </c>
      <c r="E917" s="4">
        <v>7.3328000000000004E-2</v>
      </c>
      <c r="F917" s="4">
        <v>25748.01521052</v>
      </c>
      <c r="G917" s="4">
        <v>168199.73356999998</v>
      </c>
      <c r="H917" s="7">
        <f t="shared" si="14"/>
        <v>101.81908879756408</v>
      </c>
    </row>
    <row r="918" spans="1:8" x14ac:dyDescent="0.2">
      <c r="A918" s="8">
        <v>41540</v>
      </c>
      <c r="B918" s="4">
        <v>0.1</v>
      </c>
      <c r="C918" s="4">
        <v>0.1</v>
      </c>
      <c r="D918" s="4">
        <v>6.3136999999999999E-2</v>
      </c>
      <c r="E918" s="4">
        <v>6.8288000000000001E-2</v>
      </c>
      <c r="F918" s="4">
        <v>46075.025129779999</v>
      </c>
      <c r="G918" s="4">
        <v>301104.59502000001</v>
      </c>
      <c r="H918" s="7">
        <f t="shared" si="14"/>
        <v>101.81927929131575</v>
      </c>
    </row>
    <row r="919" spans="1:8" x14ac:dyDescent="0.2">
      <c r="A919" s="8">
        <v>41541</v>
      </c>
      <c r="B919" s="4">
        <v>7.0000000000000007E-2</v>
      </c>
      <c r="C919" s="4">
        <v>7.6936000000000004E-2</v>
      </c>
      <c r="D919" s="4">
        <v>5.3038000000000002E-2</v>
      </c>
      <c r="E919" s="4">
        <v>7.6936000000000004E-2</v>
      </c>
      <c r="F919" s="4">
        <v>59140.029689589996</v>
      </c>
      <c r="G919" s="4">
        <v>386788.94495999999</v>
      </c>
      <c r="H919" s="7">
        <f t="shared" si="14"/>
        <v>101.81949390961908</v>
      </c>
    </row>
    <row r="920" spans="1:8" x14ac:dyDescent="0.2">
      <c r="A920" s="8">
        <v>41542</v>
      </c>
      <c r="B920" s="4">
        <v>0.1</v>
      </c>
      <c r="C920" s="4">
        <v>0.74264200000000002</v>
      </c>
      <c r="D920" s="4">
        <v>0.1</v>
      </c>
      <c r="E920" s="4">
        <v>0.48917899999999997</v>
      </c>
      <c r="F920" s="4">
        <v>52343.028050330002</v>
      </c>
      <c r="G920" s="4">
        <v>341108.0355</v>
      </c>
      <c r="H920" s="7">
        <f t="shared" si="14"/>
        <v>101.82085851121391</v>
      </c>
    </row>
    <row r="921" spans="1:8" x14ac:dyDescent="0.2">
      <c r="A921" s="8">
        <v>41543</v>
      </c>
      <c r="B921" s="4">
        <v>0.11</v>
      </c>
      <c r="C921" s="4">
        <v>0.43054300000000001</v>
      </c>
      <c r="D921" s="4">
        <v>0.10012699999999999</v>
      </c>
      <c r="E921" s="4">
        <v>0.29151300000000002</v>
      </c>
      <c r="F921" s="4">
        <v>43412.027689670002</v>
      </c>
      <c r="G921" s="4">
        <v>282501.64435000002</v>
      </c>
      <c r="H921" s="7">
        <f t="shared" si="14"/>
        <v>101.82167171954067</v>
      </c>
    </row>
    <row r="922" spans="1:8" x14ac:dyDescent="0.2">
      <c r="A922" s="8">
        <v>41544</v>
      </c>
      <c r="B922" s="4">
        <v>0.3</v>
      </c>
      <c r="C922" s="4">
        <v>0.3</v>
      </c>
      <c r="D922" s="4">
        <v>0.18168300000000001</v>
      </c>
      <c r="E922" s="4">
        <v>0.25131599999999998</v>
      </c>
      <c r="F922" s="4">
        <v>28407.02361095</v>
      </c>
      <c r="G922" s="4">
        <v>184917.48221000002</v>
      </c>
      <c r="H922" s="7">
        <f t="shared" si="14"/>
        <v>101.82237279941053</v>
      </c>
    </row>
    <row r="923" spans="1:8" x14ac:dyDescent="0.2">
      <c r="A923" s="8">
        <v>41547</v>
      </c>
      <c r="B923" s="4">
        <v>0.3</v>
      </c>
      <c r="C923" s="4">
        <v>0.41972900000000002</v>
      </c>
      <c r="D923" s="4">
        <v>0.3</v>
      </c>
      <c r="E923" s="4">
        <v>0.37959199999999998</v>
      </c>
      <c r="F923" s="4">
        <v>28467.020445869999</v>
      </c>
      <c r="G923" s="4">
        <v>185079.12649</v>
      </c>
      <c r="H923" s="7">
        <f t="shared" si="14"/>
        <v>101.82343172977041</v>
      </c>
    </row>
    <row r="924" spans="1:8" x14ac:dyDescent="0.2">
      <c r="A924" s="8">
        <v>41548</v>
      </c>
      <c r="B924" s="4">
        <v>0.3</v>
      </c>
      <c r="C924" s="4">
        <v>0.3</v>
      </c>
      <c r="D924" s="4">
        <v>0.15454499999999999</v>
      </c>
      <c r="E924" s="4">
        <v>0.15920000000000001</v>
      </c>
      <c r="F924" s="4">
        <v>21584.018084259998</v>
      </c>
      <c r="G924" s="4">
        <v>140283.49202999999</v>
      </c>
      <c r="H924" s="7">
        <f t="shared" si="14"/>
        <v>101.82387584731373</v>
      </c>
    </row>
    <row r="925" spans="1:8" x14ac:dyDescent="0.2">
      <c r="A925" s="8">
        <v>41549</v>
      </c>
      <c r="B925" s="4">
        <v>0.3</v>
      </c>
      <c r="C925" s="4">
        <v>0.32405600000000001</v>
      </c>
      <c r="D925" s="4">
        <v>0.25651400000000002</v>
      </c>
      <c r="E925" s="4">
        <v>0.25651400000000002</v>
      </c>
      <c r="F925" s="4">
        <v>15645.012242569999</v>
      </c>
      <c r="G925" s="4">
        <v>101558.01517</v>
      </c>
      <c r="H925" s="7">
        <f t="shared" si="14"/>
        <v>101.82459144319563</v>
      </c>
    </row>
    <row r="926" spans="1:8" x14ac:dyDescent="0.2">
      <c r="A926" s="8">
        <v>41550</v>
      </c>
      <c r="B926" s="4">
        <v>0.5</v>
      </c>
      <c r="C926" s="4">
        <v>0.5</v>
      </c>
      <c r="D926" s="4">
        <v>0.15351400000000001</v>
      </c>
      <c r="E926" s="4">
        <v>0.28913699999999998</v>
      </c>
      <c r="F926" s="4">
        <v>28501.018920270002</v>
      </c>
      <c r="G926" s="4">
        <v>184963.45593</v>
      </c>
      <c r="H926" s="7">
        <f t="shared" si="14"/>
        <v>101.8253980529736</v>
      </c>
    </row>
    <row r="927" spans="1:8" x14ac:dyDescent="0.2">
      <c r="A927" s="8">
        <v>41551</v>
      </c>
      <c r="B927" s="4">
        <v>0.4</v>
      </c>
      <c r="C927" s="4">
        <v>0.48386200000000001</v>
      </c>
      <c r="D927" s="4">
        <v>0.27700000000000002</v>
      </c>
      <c r="E927" s="4">
        <v>0.47684700000000002</v>
      </c>
      <c r="F927" s="4">
        <v>27359.011884069998</v>
      </c>
      <c r="G927" s="4">
        <v>177483.04819999999</v>
      </c>
      <c r="H927" s="7">
        <f t="shared" si="14"/>
        <v>101.82672833066087</v>
      </c>
    </row>
    <row r="928" spans="1:8" x14ac:dyDescent="0.2">
      <c r="A928" s="8">
        <v>41554</v>
      </c>
      <c r="B928" s="4">
        <v>0.3</v>
      </c>
      <c r="C928" s="4">
        <v>0.78478700000000001</v>
      </c>
      <c r="D928" s="4">
        <v>0.198824</v>
      </c>
      <c r="E928" s="4">
        <v>0.73769700000000005</v>
      </c>
      <c r="F928" s="4">
        <v>23713.019803739997</v>
      </c>
      <c r="G928" s="4">
        <v>153711.1545</v>
      </c>
      <c r="H928" s="7">
        <f t="shared" si="14"/>
        <v>101.82878633811318</v>
      </c>
    </row>
    <row r="929" spans="1:8" x14ac:dyDescent="0.2">
      <c r="A929" s="8">
        <v>41555</v>
      </c>
      <c r="B929" s="4">
        <v>0.5</v>
      </c>
      <c r="C929" s="4">
        <v>2.4274450000000001</v>
      </c>
      <c r="D929" s="4">
        <v>0.388513</v>
      </c>
      <c r="E929" s="4">
        <v>2.4274450000000001</v>
      </c>
      <c r="F929" s="4">
        <v>35380.019966199994</v>
      </c>
      <c r="G929" s="4">
        <v>229219.43611000001</v>
      </c>
      <c r="H929" s="7">
        <f t="shared" si="14"/>
        <v>101.83555849642147</v>
      </c>
    </row>
    <row r="930" spans="1:8" x14ac:dyDescent="0.2">
      <c r="A930" s="8">
        <v>41556</v>
      </c>
      <c r="B930" s="4">
        <v>1</v>
      </c>
      <c r="C930" s="4">
        <v>4.6718339999999996</v>
      </c>
      <c r="D930" s="4">
        <v>0.70684400000000003</v>
      </c>
      <c r="E930" s="4">
        <v>4.5717990000000004</v>
      </c>
      <c r="F930" s="4">
        <v>26709.018408580003</v>
      </c>
      <c r="G930" s="4">
        <v>173120.42006</v>
      </c>
      <c r="H930" s="7">
        <f t="shared" si="14"/>
        <v>101.84831388558581</v>
      </c>
    </row>
    <row r="931" spans="1:8" x14ac:dyDescent="0.2">
      <c r="A931" s="8">
        <v>41557</v>
      </c>
      <c r="B931" s="4">
        <v>1</v>
      </c>
      <c r="C931" s="4">
        <v>14.760789000000001</v>
      </c>
      <c r="D931" s="4">
        <v>0.99310299999999996</v>
      </c>
      <c r="E931" s="4">
        <v>14.760789000000001</v>
      </c>
      <c r="F931" s="4">
        <v>19662.011399849998</v>
      </c>
      <c r="G931" s="4">
        <v>127344.63345000001</v>
      </c>
      <c r="H931" s="7">
        <f t="shared" si="14"/>
        <v>101.88950187110009</v>
      </c>
    </row>
    <row r="932" spans="1:8" x14ac:dyDescent="0.2">
      <c r="A932" s="8">
        <v>41558</v>
      </c>
      <c r="B932" s="4">
        <v>2</v>
      </c>
      <c r="C932" s="4">
        <v>15.06161</v>
      </c>
      <c r="D932" s="4">
        <v>1.661562</v>
      </c>
      <c r="E932" s="4">
        <v>8.1861540000000002</v>
      </c>
      <c r="F932" s="4">
        <v>43432.01720368</v>
      </c>
      <c r="G932" s="4">
        <v>282447.92351999995</v>
      </c>
      <c r="H932" s="7">
        <f t="shared" si="14"/>
        <v>101.91235346434118</v>
      </c>
    </row>
    <row r="933" spans="1:8" x14ac:dyDescent="0.2">
      <c r="A933" s="8">
        <v>41559</v>
      </c>
      <c r="B933" s="4">
        <v>1</v>
      </c>
      <c r="C933" s="4">
        <v>2.984391</v>
      </c>
      <c r="D933" s="4">
        <v>0.875</v>
      </c>
      <c r="E933" s="4">
        <v>2.4311980000000002</v>
      </c>
      <c r="F933" s="4">
        <v>40863.016402610003</v>
      </c>
      <c r="G933" s="4">
        <v>265862.17566999997</v>
      </c>
      <c r="H933" s="7">
        <f t="shared" si="14"/>
        <v>101.91914165913346</v>
      </c>
    </row>
    <row r="934" spans="1:8" x14ac:dyDescent="0.2">
      <c r="A934" s="8">
        <v>41563</v>
      </c>
      <c r="B934" s="4">
        <v>1</v>
      </c>
      <c r="C934" s="4">
        <v>2.7171270000000001</v>
      </c>
      <c r="D934" s="4">
        <v>0.875</v>
      </c>
      <c r="E934" s="4">
        <v>2.0399159999999998</v>
      </c>
      <c r="F934" s="4">
        <v>38140.018617730006</v>
      </c>
      <c r="G934" s="4">
        <v>248436.80711000002</v>
      </c>
      <c r="H934" s="7">
        <f t="shared" si="14"/>
        <v>101.92483772729173</v>
      </c>
    </row>
    <row r="935" spans="1:8" x14ac:dyDescent="0.2">
      <c r="A935" s="8">
        <v>41564</v>
      </c>
      <c r="B935" s="4">
        <v>1</v>
      </c>
      <c r="C935" s="4">
        <v>3.3343600000000002</v>
      </c>
      <c r="D935" s="4">
        <v>0.92753600000000003</v>
      </c>
      <c r="E935" s="4">
        <v>2.91764</v>
      </c>
      <c r="F935" s="4">
        <v>53322.026092400003</v>
      </c>
      <c r="G935" s="4">
        <v>346449.39305000001</v>
      </c>
      <c r="H935" s="7">
        <f t="shared" si="14"/>
        <v>101.93298512410122</v>
      </c>
    </row>
    <row r="936" spans="1:8" x14ac:dyDescent="0.2">
      <c r="A936" s="8">
        <v>41565</v>
      </c>
      <c r="B936" s="4">
        <v>1.01</v>
      </c>
      <c r="C936" s="4">
        <v>2.1246999999999998</v>
      </c>
      <c r="D936" s="4">
        <v>0.94374999999999998</v>
      </c>
      <c r="E936" s="4">
        <v>1.5844370000000001</v>
      </c>
      <c r="F936" s="4">
        <v>55993.018908870006</v>
      </c>
      <c r="G936" s="4">
        <v>363898.21870999999</v>
      </c>
      <c r="H936" s="7">
        <f t="shared" si="14"/>
        <v>101.93740995679029</v>
      </c>
    </row>
    <row r="937" spans="1:8" x14ac:dyDescent="0.2">
      <c r="A937" s="8">
        <v>41568</v>
      </c>
      <c r="B937" s="4">
        <v>1</v>
      </c>
      <c r="C937" s="4">
        <v>3.6383320000000001</v>
      </c>
      <c r="D937" s="4">
        <v>0.88</v>
      </c>
      <c r="E937" s="4">
        <v>3.6383320000000001</v>
      </c>
      <c r="F937" s="4">
        <v>42727.022750609998</v>
      </c>
      <c r="G937" s="4">
        <v>277754.81212999998</v>
      </c>
      <c r="H937" s="7">
        <f t="shared" si="14"/>
        <v>101.94757111132846</v>
      </c>
    </row>
    <row r="938" spans="1:8" x14ac:dyDescent="0.2">
      <c r="A938" s="8">
        <v>41569</v>
      </c>
      <c r="B938" s="4">
        <v>0.5</v>
      </c>
      <c r="C938" s="4">
        <v>3.5639400000000001</v>
      </c>
      <c r="D938" s="4">
        <v>0.5</v>
      </c>
      <c r="E938" s="4">
        <v>3.5639400000000001</v>
      </c>
      <c r="F938" s="4">
        <v>28621.018062840001</v>
      </c>
      <c r="G938" s="4">
        <v>186116.6476</v>
      </c>
      <c r="H938" s="7">
        <f t="shared" si="14"/>
        <v>101.9575254956185</v>
      </c>
    </row>
    <row r="939" spans="1:8" x14ac:dyDescent="0.2">
      <c r="A939" s="8">
        <v>41570</v>
      </c>
      <c r="B939" s="4">
        <v>1.3</v>
      </c>
      <c r="C939" s="4">
        <v>3.4660600000000001</v>
      </c>
      <c r="D939" s="4">
        <v>1.1331100000000001</v>
      </c>
      <c r="E939" s="4">
        <v>3.4660600000000001</v>
      </c>
      <c r="F939" s="4">
        <v>28544.010702490003</v>
      </c>
      <c r="G939" s="4">
        <v>185652.10212999998</v>
      </c>
      <c r="H939" s="7">
        <f t="shared" si="14"/>
        <v>101.9672074381067</v>
      </c>
    </row>
    <row r="940" spans="1:8" x14ac:dyDescent="0.2">
      <c r="A940" s="8">
        <v>41571</v>
      </c>
      <c r="B940" s="4">
        <v>2</v>
      </c>
      <c r="C940" s="4">
        <v>3.5921699999999999</v>
      </c>
      <c r="D940" s="4">
        <v>1.554</v>
      </c>
      <c r="E940" s="4">
        <v>3.5921699999999999</v>
      </c>
      <c r="F940" s="4">
        <v>31838.014308439997</v>
      </c>
      <c r="G940" s="4">
        <v>207116.92888999998</v>
      </c>
      <c r="H940" s="7">
        <f t="shared" si="14"/>
        <v>101.97724260368321</v>
      </c>
    </row>
    <row r="941" spans="1:8" x14ac:dyDescent="0.2">
      <c r="A941" s="8">
        <v>41572</v>
      </c>
      <c r="B941" s="4">
        <v>2.6</v>
      </c>
      <c r="C941" s="4">
        <v>4.2698039999999997</v>
      </c>
      <c r="D941" s="4">
        <v>2.3933629999999999</v>
      </c>
      <c r="E941" s="4">
        <v>4.2698039999999997</v>
      </c>
      <c r="F941" s="4">
        <v>36485.018510379996</v>
      </c>
      <c r="G941" s="4">
        <v>237223.78744999997</v>
      </c>
      <c r="H941" s="7">
        <f t="shared" si="14"/>
        <v>101.98917199651549</v>
      </c>
    </row>
    <row r="942" spans="1:8" x14ac:dyDescent="0.2">
      <c r="A942" s="8">
        <v>41575</v>
      </c>
      <c r="B942" s="4">
        <v>0.75</v>
      </c>
      <c r="C942" s="4">
        <v>3.5257209999999999</v>
      </c>
      <c r="D942" s="4">
        <v>0.75</v>
      </c>
      <c r="E942" s="4">
        <v>2.7496290000000001</v>
      </c>
      <c r="F942" s="4">
        <v>26024.013507039999</v>
      </c>
      <c r="G942" s="4">
        <v>168888.3996</v>
      </c>
      <c r="H942" s="7">
        <f t="shared" si="14"/>
        <v>101.99685507555679</v>
      </c>
    </row>
    <row r="943" spans="1:8" x14ac:dyDescent="0.2">
      <c r="A943" s="8">
        <v>41576</v>
      </c>
      <c r="B943" s="4">
        <v>4.5</v>
      </c>
      <c r="C943" s="4">
        <v>4.5</v>
      </c>
      <c r="D943" s="4">
        <v>1.3940170000000001</v>
      </c>
      <c r="E943" s="4">
        <v>1.6673439999999999</v>
      </c>
      <c r="F943" s="4">
        <v>25860.011026880002</v>
      </c>
      <c r="G943" s="4">
        <v>167519.6672</v>
      </c>
      <c r="H943" s="7">
        <f t="shared" si="14"/>
        <v>102.00151435896306</v>
      </c>
    </row>
    <row r="944" spans="1:8" x14ac:dyDescent="0.2">
      <c r="A944" s="8">
        <v>41577</v>
      </c>
      <c r="B944" s="4">
        <v>3.1</v>
      </c>
      <c r="C944" s="4">
        <v>3.1</v>
      </c>
      <c r="D944" s="4">
        <v>1.5926359999999999</v>
      </c>
      <c r="E944" s="4">
        <v>1.956812</v>
      </c>
      <c r="F944" s="4">
        <v>27195.018533369999</v>
      </c>
      <c r="G944" s="4">
        <v>176213.42922999998</v>
      </c>
      <c r="H944" s="7">
        <f t="shared" si="14"/>
        <v>102.00698279149226</v>
      </c>
    </row>
    <row r="945" spans="1:8" x14ac:dyDescent="0.2">
      <c r="A945" s="8">
        <v>41578</v>
      </c>
      <c r="B945" s="4">
        <v>2.8</v>
      </c>
      <c r="C945" s="4">
        <v>2.8333330000000001</v>
      </c>
      <c r="D945" s="4">
        <v>1.346549</v>
      </c>
      <c r="E945" s="4">
        <v>1.346549</v>
      </c>
      <c r="F945" s="4">
        <v>28339.018750939998</v>
      </c>
      <c r="G945" s="4">
        <v>183745.17763999998</v>
      </c>
      <c r="H945" s="7">
        <f t="shared" si="14"/>
        <v>102.010746007949</v>
      </c>
    </row>
    <row r="946" spans="1:8" x14ac:dyDescent="0.2">
      <c r="A946" s="8">
        <v>41579</v>
      </c>
      <c r="B946" s="4">
        <v>1.51</v>
      </c>
      <c r="C946" s="4">
        <v>1.51</v>
      </c>
      <c r="D946" s="4">
        <v>0.74420900000000001</v>
      </c>
      <c r="E946" s="4">
        <v>0.74420900000000001</v>
      </c>
      <c r="F946" s="4">
        <v>25300.01516227</v>
      </c>
      <c r="G946" s="4">
        <v>164019.54727000001</v>
      </c>
      <c r="H946" s="7">
        <f t="shared" si="14"/>
        <v>102.01282593439493</v>
      </c>
    </row>
    <row r="947" spans="1:8" x14ac:dyDescent="0.2">
      <c r="A947" s="8">
        <v>41582</v>
      </c>
      <c r="B947" s="4">
        <v>1</v>
      </c>
      <c r="C947" s="4">
        <v>1</v>
      </c>
      <c r="D947" s="4">
        <v>0.53269599999999995</v>
      </c>
      <c r="E947" s="4">
        <v>0.559423</v>
      </c>
      <c r="F947" s="4">
        <v>27109.02389054</v>
      </c>
      <c r="G947" s="4">
        <v>175644.83533</v>
      </c>
      <c r="H947" s="7">
        <f t="shared" si="14"/>
        <v>102.01438945004212</v>
      </c>
    </row>
    <row r="948" spans="1:8" x14ac:dyDescent="0.2">
      <c r="A948" s="8">
        <v>41583</v>
      </c>
      <c r="B948" s="4">
        <v>0.7</v>
      </c>
      <c r="C948" s="4">
        <v>0.7</v>
      </c>
      <c r="D948" s="4">
        <v>0.224138</v>
      </c>
      <c r="E948" s="4">
        <v>0.40729100000000001</v>
      </c>
      <c r="F948" s="4">
        <v>25024.019589009997</v>
      </c>
      <c r="G948" s="4">
        <v>162398.72537</v>
      </c>
      <c r="H948" s="7">
        <f t="shared" si="14"/>
        <v>102.01552779367755</v>
      </c>
    </row>
    <row r="949" spans="1:8" x14ac:dyDescent="0.2">
      <c r="A949" s="8">
        <v>41584</v>
      </c>
      <c r="B949" s="4">
        <v>0.72</v>
      </c>
      <c r="C949" s="4">
        <v>0.72</v>
      </c>
      <c r="D949" s="4">
        <v>0.17467199999999999</v>
      </c>
      <c r="E949" s="4">
        <v>0.41468699999999997</v>
      </c>
      <c r="F949" s="4">
        <v>24093.0177883</v>
      </c>
      <c r="G949" s="4">
        <v>156682.17330000002</v>
      </c>
      <c r="H949" s="7">
        <f t="shared" si="14"/>
        <v>102.01668682143575</v>
      </c>
    </row>
    <row r="950" spans="1:8" x14ac:dyDescent="0.2">
      <c r="A950" s="8">
        <v>41585</v>
      </c>
      <c r="B950" s="4">
        <v>0.1</v>
      </c>
      <c r="C950" s="4">
        <v>0.70159800000000005</v>
      </c>
      <c r="D950" s="4">
        <v>0.1</v>
      </c>
      <c r="E950" s="4">
        <v>0.69634399999999996</v>
      </c>
      <c r="F950" s="4">
        <v>26858.015280239997</v>
      </c>
      <c r="G950" s="4">
        <v>174788.59355000002</v>
      </c>
      <c r="H950" s="7">
        <f t="shared" si="14"/>
        <v>102.01863308740199</v>
      </c>
    </row>
    <row r="951" spans="1:8" x14ac:dyDescent="0.2">
      <c r="A951" s="8">
        <v>41586</v>
      </c>
      <c r="B951" s="4">
        <v>0.1</v>
      </c>
      <c r="C951" s="4">
        <v>0.28179199999999999</v>
      </c>
      <c r="D951" s="4">
        <v>0.1</v>
      </c>
      <c r="E951" s="4">
        <v>0.28179199999999999</v>
      </c>
      <c r="F951" s="4">
        <v>25994.0168433</v>
      </c>
      <c r="G951" s="4">
        <v>169231.88047</v>
      </c>
      <c r="H951" s="7">
        <f t="shared" si="14"/>
        <v>102.01942070478981</v>
      </c>
    </row>
    <row r="952" spans="1:8" x14ac:dyDescent="0.2">
      <c r="A952" s="8">
        <v>41589</v>
      </c>
      <c r="B952" s="4">
        <v>0.5</v>
      </c>
      <c r="C952" s="4">
        <v>0.64961000000000002</v>
      </c>
      <c r="D952" s="4">
        <v>0.17600499999999999</v>
      </c>
      <c r="E952" s="4">
        <v>0.64319800000000005</v>
      </c>
      <c r="F952" s="4">
        <v>25700.025917859999</v>
      </c>
      <c r="G952" s="4">
        <v>167754.7384</v>
      </c>
      <c r="H952" s="7">
        <f t="shared" si="14"/>
        <v>102.0212184770462</v>
      </c>
    </row>
    <row r="953" spans="1:8" x14ac:dyDescent="0.2">
      <c r="A953" s="8">
        <v>41590</v>
      </c>
      <c r="B953" s="4">
        <v>0.1</v>
      </c>
      <c r="C953" s="4">
        <v>0.49074800000000002</v>
      </c>
      <c r="D953" s="4">
        <v>0.1</v>
      </c>
      <c r="E953" s="4">
        <v>0.49074800000000002</v>
      </c>
      <c r="F953" s="4">
        <v>23237.01764211</v>
      </c>
      <c r="G953" s="4">
        <v>151618.28031</v>
      </c>
      <c r="H953" s="7">
        <f t="shared" si="14"/>
        <v>102.02259016770169</v>
      </c>
    </row>
    <row r="954" spans="1:8" x14ac:dyDescent="0.2">
      <c r="A954" s="8">
        <v>41591</v>
      </c>
      <c r="B954" s="4">
        <v>0.2</v>
      </c>
      <c r="C954" s="4">
        <v>0.711538</v>
      </c>
      <c r="D954" s="4">
        <v>0.16467999999999999</v>
      </c>
      <c r="E954" s="4">
        <v>0.711538</v>
      </c>
      <c r="F954" s="4">
        <v>23236.017598709997</v>
      </c>
      <c r="G954" s="4">
        <v>151760.28737000001</v>
      </c>
      <c r="H954" s="7">
        <f t="shared" si="14"/>
        <v>102.0245790156404</v>
      </c>
    </row>
    <row r="955" spans="1:8" x14ac:dyDescent="0.2">
      <c r="A955" s="8">
        <v>41592</v>
      </c>
      <c r="B955" s="4">
        <v>0.3</v>
      </c>
      <c r="C955" s="4">
        <v>0.3</v>
      </c>
      <c r="D955" s="4">
        <v>0.15407699999999999</v>
      </c>
      <c r="E955" s="4">
        <v>0.28567999999999999</v>
      </c>
      <c r="F955" s="4">
        <v>18293.015050830003</v>
      </c>
      <c r="G955" s="4">
        <v>119499.70637</v>
      </c>
      <c r="H955" s="7">
        <f t="shared" si="14"/>
        <v>102.02537754664679</v>
      </c>
    </row>
    <row r="956" spans="1:8" x14ac:dyDescent="0.2">
      <c r="A956" s="8">
        <v>41593</v>
      </c>
      <c r="B956" s="4">
        <v>0.3</v>
      </c>
      <c r="C956" s="4">
        <v>0.42364299999999999</v>
      </c>
      <c r="D956" s="4">
        <v>0.12631500000000001</v>
      </c>
      <c r="E956" s="4">
        <v>0.42364299999999999</v>
      </c>
      <c r="F956" s="4">
        <v>23500.014664490001</v>
      </c>
      <c r="G956" s="4">
        <v>153414.37958000001</v>
      </c>
      <c r="H956" s="7">
        <f t="shared" si="14"/>
        <v>102.02656172026377</v>
      </c>
    </row>
    <row r="957" spans="1:8" x14ac:dyDescent="0.2">
      <c r="A957" s="8">
        <v>41596</v>
      </c>
      <c r="B957" s="4">
        <v>0.1</v>
      </c>
      <c r="C957" s="4">
        <v>0.67132199999999997</v>
      </c>
      <c r="D957" s="4">
        <v>0.1</v>
      </c>
      <c r="E957" s="4">
        <v>0.67132199999999997</v>
      </c>
      <c r="F957" s="4">
        <v>26850.020806170003</v>
      </c>
      <c r="G957" s="4">
        <v>175181.18881999998</v>
      </c>
      <c r="H957" s="7">
        <f t="shared" si="14"/>
        <v>102.02843823192042</v>
      </c>
    </row>
    <row r="958" spans="1:8" x14ac:dyDescent="0.2">
      <c r="A958" s="8">
        <v>41597</v>
      </c>
      <c r="B958" s="4">
        <v>0.1</v>
      </c>
      <c r="C958" s="4">
        <v>1.9511000000000001</v>
      </c>
      <c r="D958" s="4">
        <v>0.1</v>
      </c>
      <c r="E958" s="4">
        <v>1.9511000000000001</v>
      </c>
      <c r="F958" s="4">
        <v>32822.018288699997</v>
      </c>
      <c r="G958" s="4">
        <v>214424.89246999999</v>
      </c>
      <c r="H958" s="7">
        <f t="shared" si="14"/>
        <v>102.03389214112136</v>
      </c>
    </row>
    <row r="959" spans="1:8" x14ac:dyDescent="0.2">
      <c r="A959" s="8">
        <v>41598</v>
      </c>
      <c r="B959" s="4">
        <v>0.11</v>
      </c>
      <c r="C959" s="4">
        <v>2.4437630000000001</v>
      </c>
      <c r="D959" s="4">
        <v>0.100007</v>
      </c>
      <c r="E959" s="4">
        <v>2.4437630000000001</v>
      </c>
      <c r="F959" s="4">
        <v>34579.022736779996</v>
      </c>
      <c r="G959" s="4">
        <v>226006.68455999999</v>
      </c>
      <c r="H959" s="7">
        <f t="shared" si="14"/>
        <v>102.04072355619972</v>
      </c>
    </row>
    <row r="960" spans="1:8" x14ac:dyDescent="0.2">
      <c r="A960" s="8">
        <v>41599</v>
      </c>
      <c r="B960" s="4">
        <v>0.15</v>
      </c>
      <c r="C960" s="4">
        <v>4.7939870000000004</v>
      </c>
      <c r="D960" s="4">
        <v>0.15</v>
      </c>
      <c r="E960" s="4">
        <v>4.7939870000000004</v>
      </c>
      <c r="F960" s="4">
        <v>35246.020413899998</v>
      </c>
      <c r="G960" s="4">
        <v>230607.30450999999</v>
      </c>
      <c r="H960" s="7">
        <f t="shared" si="14"/>
        <v>102.05412580009558</v>
      </c>
    </row>
    <row r="961" spans="1:8" x14ac:dyDescent="0.2">
      <c r="A961" s="8">
        <v>41600</v>
      </c>
      <c r="B961" s="4">
        <v>10</v>
      </c>
      <c r="C961" s="4">
        <v>11.954941</v>
      </c>
      <c r="D961" s="4">
        <v>6.5478350000000001</v>
      </c>
      <c r="E961" s="4">
        <v>8.8879280000000005</v>
      </c>
      <c r="F961" s="4">
        <v>48835.029241840006</v>
      </c>
      <c r="G961" s="4">
        <v>319600.97668999998</v>
      </c>
      <c r="H961" s="7">
        <f t="shared" si="14"/>
        <v>102.07897647741652</v>
      </c>
    </row>
    <row r="962" spans="1:8" x14ac:dyDescent="0.2">
      <c r="A962" s="8">
        <v>41603</v>
      </c>
      <c r="B962" s="4">
        <v>20</v>
      </c>
      <c r="C962" s="4">
        <v>35.683056000000001</v>
      </c>
      <c r="D962" s="4">
        <v>16.222221999999999</v>
      </c>
      <c r="E962" s="4">
        <v>25.848510999999998</v>
      </c>
      <c r="F962" s="4">
        <v>51333.041152809994</v>
      </c>
      <c r="G962" s="4">
        <v>336015.19383999996</v>
      </c>
      <c r="H962" s="7">
        <f t="shared" si="14"/>
        <v>102.15126660197392</v>
      </c>
    </row>
    <row r="963" spans="1:8" x14ac:dyDescent="0.2">
      <c r="A963" s="8">
        <v>41604</v>
      </c>
      <c r="B963" s="4">
        <v>5.5</v>
      </c>
      <c r="C963" s="4">
        <v>7.2459709999999999</v>
      </c>
      <c r="D963" s="4">
        <v>4.5090000000000003</v>
      </c>
      <c r="E963" s="4">
        <v>7.0082259999999996</v>
      </c>
      <c r="F963" s="4">
        <v>32654.025565889999</v>
      </c>
      <c r="G963" s="4">
        <v>213816.30155</v>
      </c>
      <c r="H963" s="7">
        <f t="shared" si="14"/>
        <v>102.17088027765975</v>
      </c>
    </row>
    <row r="964" spans="1:8" x14ac:dyDescent="0.2">
      <c r="A964" s="8">
        <v>41605</v>
      </c>
      <c r="B964" s="4">
        <v>10</v>
      </c>
      <c r="C964" s="4">
        <v>11.000000999999999</v>
      </c>
      <c r="D964" s="4">
        <v>5.1704290000000004</v>
      </c>
      <c r="E964" s="4">
        <v>5.1704290000000004</v>
      </c>
      <c r="F964" s="4">
        <v>28355.013822970002</v>
      </c>
      <c r="G964" s="4">
        <v>184867.73911000002</v>
      </c>
      <c r="H964" s="7">
        <f t="shared" si="14"/>
        <v>102.18535335388832</v>
      </c>
    </row>
    <row r="965" spans="1:8" x14ac:dyDescent="0.2">
      <c r="A965" s="8">
        <v>41606</v>
      </c>
      <c r="B965" s="4">
        <v>25</v>
      </c>
      <c r="C965" s="4">
        <v>25</v>
      </c>
      <c r="D965" s="4">
        <v>3.3030499999999998</v>
      </c>
      <c r="E965" s="4">
        <v>3.3030499999999998</v>
      </c>
      <c r="F965" s="4">
        <v>21778.01580782</v>
      </c>
      <c r="G965" s="4">
        <v>141369.78781000001</v>
      </c>
      <c r="H965" s="7">
        <f t="shared" ref="H965:H1028" si="15">H964*(1+E965/100/365)</f>
        <v>102.1946005684471</v>
      </c>
    </row>
    <row r="966" spans="1:8" x14ac:dyDescent="0.2">
      <c r="A966" s="8">
        <v>41607</v>
      </c>
      <c r="B966" s="4">
        <v>1</v>
      </c>
      <c r="C966" s="4">
        <v>1.0900460000000001</v>
      </c>
      <c r="D966" s="4">
        <v>0.47875000000000001</v>
      </c>
      <c r="E966" s="4">
        <v>0.78476800000000002</v>
      </c>
      <c r="F966" s="4">
        <v>22966.023458919997</v>
      </c>
      <c r="G966" s="4">
        <v>149440.54825999998</v>
      </c>
      <c r="H966" s="7">
        <f t="shared" si="15"/>
        <v>102.19679780275666</v>
      </c>
    </row>
    <row r="967" spans="1:8" x14ac:dyDescent="0.2">
      <c r="A967" s="8">
        <v>41611</v>
      </c>
      <c r="B967" s="4">
        <v>0.2</v>
      </c>
      <c r="C967" s="4">
        <v>1.5099100000000001</v>
      </c>
      <c r="D967" s="4">
        <v>0.19509000000000001</v>
      </c>
      <c r="E967" s="4">
        <v>1.5099100000000001</v>
      </c>
      <c r="F967" s="4">
        <v>23090.01747228</v>
      </c>
      <c r="G967" s="4">
        <v>149527.37649</v>
      </c>
      <c r="H967" s="7">
        <f t="shared" si="15"/>
        <v>102.2010254182901</v>
      </c>
    </row>
    <row r="968" spans="1:8" x14ac:dyDescent="0.2">
      <c r="A968" s="8">
        <v>41612</v>
      </c>
      <c r="B968" s="4">
        <v>0.1</v>
      </c>
      <c r="C968" s="4">
        <v>3.5261849999999999</v>
      </c>
      <c r="D968" s="4">
        <v>0.1</v>
      </c>
      <c r="E968" s="4">
        <v>3.4324180000000002</v>
      </c>
      <c r="F968" s="4">
        <v>28506.016563450001</v>
      </c>
      <c r="G968" s="4">
        <v>184504.96159999998</v>
      </c>
      <c r="H968" s="7">
        <f t="shared" si="15"/>
        <v>102.21063628511926</v>
      </c>
    </row>
    <row r="969" spans="1:8" x14ac:dyDescent="0.2">
      <c r="A969" s="8">
        <v>41613</v>
      </c>
      <c r="B969" s="4">
        <v>3.5</v>
      </c>
      <c r="C969" s="4">
        <v>3.7489180000000002</v>
      </c>
      <c r="D969" s="4">
        <v>2.290324</v>
      </c>
      <c r="E969" s="4">
        <v>2.3924609999999999</v>
      </c>
      <c r="F969" s="4">
        <v>17945.01151072</v>
      </c>
      <c r="G969" s="4">
        <v>116337.18971999999</v>
      </c>
      <c r="H969" s="7">
        <f t="shared" si="15"/>
        <v>102.21733587309454</v>
      </c>
    </row>
    <row r="970" spans="1:8" x14ac:dyDescent="0.2">
      <c r="A970" s="8">
        <v>41614</v>
      </c>
      <c r="B970" s="4">
        <v>1</v>
      </c>
      <c r="C970" s="4">
        <v>1</v>
      </c>
      <c r="D970" s="4">
        <v>0.39</v>
      </c>
      <c r="E970" s="4">
        <v>0.89205299999999998</v>
      </c>
      <c r="F970" s="4">
        <v>32201.02387796</v>
      </c>
      <c r="G970" s="4">
        <v>208758.66373</v>
      </c>
      <c r="H970" s="7">
        <f t="shared" si="15"/>
        <v>102.21983404517995</v>
      </c>
    </row>
    <row r="971" spans="1:8" x14ac:dyDescent="0.2">
      <c r="A971" s="8">
        <v>41617</v>
      </c>
      <c r="B971" s="4">
        <v>0.7</v>
      </c>
      <c r="C971" s="4">
        <v>0.79444099999999995</v>
      </c>
      <c r="D971" s="4">
        <v>0.46500000000000002</v>
      </c>
      <c r="E971" s="4">
        <v>0.79444099999999995</v>
      </c>
      <c r="F971" s="4">
        <v>20476.01038268</v>
      </c>
      <c r="G971" s="4">
        <v>132857.58098999999</v>
      </c>
      <c r="H971" s="7">
        <f t="shared" si="15"/>
        <v>102.22205891167799</v>
      </c>
    </row>
    <row r="972" spans="1:8" x14ac:dyDescent="0.2">
      <c r="A972" s="8">
        <v>41618</v>
      </c>
      <c r="B972" s="4">
        <v>1.3</v>
      </c>
      <c r="C972" s="4">
        <v>1.3272759999999999</v>
      </c>
      <c r="D972" s="4">
        <v>0.95420000000000005</v>
      </c>
      <c r="E972" s="4">
        <v>1.208634</v>
      </c>
      <c r="F972" s="4">
        <v>27867.01328761</v>
      </c>
      <c r="G972" s="4">
        <v>180404.04794999998</v>
      </c>
      <c r="H972" s="7">
        <f t="shared" si="15"/>
        <v>102.22544381732048</v>
      </c>
    </row>
    <row r="973" spans="1:8" x14ac:dyDescent="0.2">
      <c r="A973" s="8">
        <v>41619</v>
      </c>
      <c r="B973" s="4">
        <v>1</v>
      </c>
      <c r="C973" s="4">
        <v>1</v>
      </c>
      <c r="D973" s="4">
        <v>0.29544999999999999</v>
      </c>
      <c r="E973" s="4">
        <v>0.38473200000000002</v>
      </c>
      <c r="F973" s="4">
        <v>17520.008121819999</v>
      </c>
      <c r="G973" s="4">
        <v>113383.43337</v>
      </c>
      <c r="H973" s="7">
        <f t="shared" si="15"/>
        <v>102.22652133511366</v>
      </c>
    </row>
    <row r="974" spans="1:8" x14ac:dyDescent="0.2">
      <c r="A974" s="8">
        <v>41620</v>
      </c>
      <c r="B974" s="4">
        <v>0.1</v>
      </c>
      <c r="C974" s="4">
        <v>1.4171609999999999</v>
      </c>
      <c r="D974" s="4">
        <v>0.1</v>
      </c>
      <c r="E974" s="4">
        <v>1.4171609999999999</v>
      </c>
      <c r="F974" s="4">
        <v>16550.008228580002</v>
      </c>
      <c r="G974" s="4">
        <v>107321.23877</v>
      </c>
      <c r="H974" s="7">
        <f t="shared" si="15"/>
        <v>102.23049041563974</v>
      </c>
    </row>
    <row r="975" spans="1:8" x14ac:dyDescent="0.2">
      <c r="A975" s="8">
        <v>41621</v>
      </c>
      <c r="B975" s="4">
        <v>1.1000000000000001</v>
      </c>
      <c r="C975" s="4">
        <v>1.2429749999999999</v>
      </c>
      <c r="D975" s="4">
        <v>0.74350000000000005</v>
      </c>
      <c r="E975" s="4">
        <v>1.2429749999999999</v>
      </c>
      <c r="F975" s="4">
        <v>27437.010931099998</v>
      </c>
      <c r="G975" s="4">
        <v>178035.24061000001</v>
      </c>
      <c r="H975" s="7">
        <f t="shared" si="15"/>
        <v>102.2339717839637</v>
      </c>
    </row>
    <row r="976" spans="1:8" x14ac:dyDescent="0.2">
      <c r="A976" s="8">
        <v>41626</v>
      </c>
      <c r="B976" s="4">
        <v>1.1000000000000001</v>
      </c>
      <c r="C976" s="4">
        <v>4.8835009999999999</v>
      </c>
      <c r="D976" s="4">
        <v>1.018</v>
      </c>
      <c r="E976" s="4">
        <v>3.5743860000000001</v>
      </c>
      <c r="F976" s="4">
        <v>24796.014969650001</v>
      </c>
      <c r="G976" s="4">
        <v>161023.54029</v>
      </c>
      <c r="H976" s="7">
        <f t="shared" si="15"/>
        <v>102.24398339156558</v>
      </c>
    </row>
    <row r="977" spans="1:8" x14ac:dyDescent="0.2">
      <c r="A977" s="8">
        <v>41627</v>
      </c>
      <c r="B977" s="4">
        <v>2</v>
      </c>
      <c r="C977" s="4">
        <v>2.315115</v>
      </c>
      <c r="D977" s="4">
        <v>0.71399999999999997</v>
      </c>
      <c r="E977" s="4">
        <v>2.315115</v>
      </c>
      <c r="F977" s="4">
        <v>28200.013819810003</v>
      </c>
      <c r="G977" s="4">
        <v>183295.50747000001</v>
      </c>
      <c r="H977" s="7">
        <f t="shared" si="15"/>
        <v>102.25046850333571</v>
      </c>
    </row>
    <row r="978" spans="1:8" x14ac:dyDescent="0.2">
      <c r="A978" s="8">
        <v>41628</v>
      </c>
      <c r="B978" s="4">
        <v>1.2</v>
      </c>
      <c r="C978" s="4">
        <v>1.9257820000000001</v>
      </c>
      <c r="D978" s="4">
        <v>0.72206700000000001</v>
      </c>
      <c r="E978" s="4">
        <v>1.9257820000000001</v>
      </c>
      <c r="F978" s="4">
        <v>26247.012812869998</v>
      </c>
      <c r="G978" s="4">
        <v>170745.59468000001</v>
      </c>
      <c r="H978" s="7">
        <f t="shared" si="15"/>
        <v>102.25586335571201</v>
      </c>
    </row>
    <row r="979" spans="1:8" x14ac:dyDescent="0.2">
      <c r="A979" s="8">
        <v>41631</v>
      </c>
      <c r="B979" s="4">
        <v>1.01</v>
      </c>
      <c r="C979" s="4">
        <v>1.01</v>
      </c>
      <c r="D979" s="4">
        <v>0.26893299999999998</v>
      </c>
      <c r="E979" s="4">
        <v>0.668466</v>
      </c>
      <c r="F979" s="4">
        <v>18900.007925349997</v>
      </c>
      <c r="G979" s="4">
        <v>123046.92659999999</v>
      </c>
      <c r="H979" s="7">
        <f t="shared" si="15"/>
        <v>102.25773608360116</v>
      </c>
    </row>
    <row r="980" spans="1:8" x14ac:dyDescent="0.2">
      <c r="A980" s="8">
        <v>41632</v>
      </c>
      <c r="B980" s="4">
        <v>0.2</v>
      </c>
      <c r="C980" s="4">
        <v>0.92592600000000003</v>
      </c>
      <c r="D980" s="4">
        <v>0.11</v>
      </c>
      <c r="E980" s="4">
        <v>0.78888899999999995</v>
      </c>
      <c r="F980" s="4">
        <v>18450.007771700002</v>
      </c>
      <c r="G980" s="4">
        <v>119898.67281</v>
      </c>
      <c r="H980" s="7">
        <f t="shared" si="15"/>
        <v>102.25994622067408</v>
      </c>
    </row>
    <row r="981" spans="1:8" x14ac:dyDescent="0.2">
      <c r="A981" s="8">
        <v>41633</v>
      </c>
      <c r="B981" s="4">
        <v>1</v>
      </c>
      <c r="C981" s="4">
        <v>2.0739869999999998</v>
      </c>
      <c r="D981" s="4">
        <v>1</v>
      </c>
      <c r="E981" s="4">
        <v>1.055002</v>
      </c>
      <c r="F981" s="4">
        <v>25610.01629277</v>
      </c>
      <c r="G981" s="4">
        <v>166190.89092999999</v>
      </c>
      <c r="H981" s="7">
        <f t="shared" si="15"/>
        <v>102.26290195896949</v>
      </c>
    </row>
    <row r="982" spans="1:8" x14ac:dyDescent="0.2">
      <c r="A982" s="8">
        <v>41634</v>
      </c>
      <c r="B982" s="4">
        <v>1</v>
      </c>
      <c r="C982" s="4">
        <v>2.7827899999999999</v>
      </c>
      <c r="D982" s="4">
        <v>0.76</v>
      </c>
      <c r="E982" s="4">
        <v>2.7827899999999999</v>
      </c>
      <c r="F982" s="4">
        <v>34869.024760839995</v>
      </c>
      <c r="G982" s="4">
        <v>226672.46155000001</v>
      </c>
      <c r="H982" s="7">
        <f t="shared" si="15"/>
        <v>102.27069856666654</v>
      </c>
    </row>
    <row r="983" spans="1:8" x14ac:dyDescent="0.2">
      <c r="A983" s="8">
        <v>41635</v>
      </c>
      <c r="B983" s="4">
        <v>1.5</v>
      </c>
      <c r="C983" s="4">
        <v>2.9764849999999998</v>
      </c>
      <c r="D983" s="4">
        <v>1.5</v>
      </c>
      <c r="E983" s="4">
        <v>2.483962</v>
      </c>
      <c r="F983" s="4">
        <v>38926.017548199998</v>
      </c>
      <c r="G983" s="4">
        <v>253276.18938999998</v>
      </c>
      <c r="H983" s="7">
        <f t="shared" si="15"/>
        <v>102.27765847156935</v>
      </c>
    </row>
    <row r="984" spans="1:8" x14ac:dyDescent="0.2">
      <c r="A984" s="8">
        <v>41636</v>
      </c>
      <c r="B984" s="4">
        <v>5.5</v>
      </c>
      <c r="C984" s="4">
        <v>5.6666670000000003</v>
      </c>
      <c r="D984" s="4">
        <v>2.1377320000000002</v>
      </c>
      <c r="E984" s="4">
        <v>2.1377320000000002</v>
      </c>
      <c r="F984" s="4">
        <v>24144.0194577</v>
      </c>
      <c r="G984" s="4">
        <v>156881.21805000002</v>
      </c>
      <c r="H984" s="7">
        <f t="shared" si="15"/>
        <v>102.28364866947072</v>
      </c>
    </row>
    <row r="985" spans="1:8" x14ac:dyDescent="0.2">
      <c r="A985" s="8">
        <v>41638</v>
      </c>
      <c r="B985" s="4">
        <v>3</v>
      </c>
      <c r="C985" s="4">
        <v>3</v>
      </c>
      <c r="D985" s="4">
        <v>0.59869399999999995</v>
      </c>
      <c r="E985" s="4">
        <v>0.59869399999999995</v>
      </c>
      <c r="F985" s="4">
        <v>19150.00847669</v>
      </c>
      <c r="G985" s="4">
        <v>124666.41804</v>
      </c>
      <c r="H985" s="7">
        <f t="shared" si="15"/>
        <v>102.28532638472431</v>
      </c>
    </row>
    <row r="986" spans="1:8" x14ac:dyDescent="0.2">
      <c r="A986" s="8">
        <v>41639</v>
      </c>
      <c r="B986" s="4">
        <v>0.51</v>
      </c>
      <c r="C986" s="4">
        <v>2.2554180000000001</v>
      </c>
      <c r="D986" s="4">
        <v>0.51</v>
      </c>
      <c r="E986" s="4">
        <v>1.589685</v>
      </c>
      <c r="F986" s="4">
        <v>21435.01086378</v>
      </c>
      <c r="G986" s="4">
        <v>139134.17412000001</v>
      </c>
      <c r="H986" s="7">
        <f t="shared" si="15"/>
        <v>102.28978121894552</v>
      </c>
    </row>
    <row r="987" spans="1:8" x14ac:dyDescent="0.2">
      <c r="A987" s="8">
        <v>41645</v>
      </c>
      <c r="B987" s="4">
        <v>4</v>
      </c>
      <c r="C987" s="4">
        <v>4</v>
      </c>
      <c r="D987" s="4">
        <v>0.93000099999999997</v>
      </c>
      <c r="E987" s="4">
        <v>0.93000099999999997</v>
      </c>
      <c r="F987" s="4">
        <v>23009.01032714</v>
      </c>
      <c r="G987" s="4">
        <v>148954.55640999999</v>
      </c>
      <c r="H987" s="7">
        <f t="shared" si="15"/>
        <v>102.29238750932424</v>
      </c>
    </row>
    <row r="988" spans="1:8" x14ac:dyDescent="0.2">
      <c r="A988" s="8">
        <v>41647</v>
      </c>
      <c r="B988" s="4">
        <v>1.1000000000000001</v>
      </c>
      <c r="C988" s="4">
        <v>1.1000000000000001</v>
      </c>
      <c r="D988" s="4">
        <v>0.71025799999999994</v>
      </c>
      <c r="E988" s="4">
        <v>0.71025799999999994</v>
      </c>
      <c r="F988" s="4">
        <v>26349.013164779997</v>
      </c>
      <c r="G988" s="4">
        <v>170554.81372999999</v>
      </c>
      <c r="H988" s="7">
        <f t="shared" si="15"/>
        <v>102.29437802950417</v>
      </c>
    </row>
    <row r="989" spans="1:8" x14ac:dyDescent="0.2">
      <c r="A989" s="8">
        <v>41648</v>
      </c>
      <c r="B989" s="4">
        <v>0.3</v>
      </c>
      <c r="C989" s="4">
        <v>0.3</v>
      </c>
      <c r="D989" s="4">
        <v>0.14000000000000001</v>
      </c>
      <c r="E989" s="4">
        <v>0.17244300000000001</v>
      </c>
      <c r="F989" s="4">
        <v>13727.009452229999</v>
      </c>
      <c r="G989" s="4">
        <v>88842.207330000005</v>
      </c>
      <c r="H989" s="7">
        <f t="shared" si="15"/>
        <v>102.29486131578994</v>
      </c>
    </row>
    <row r="990" spans="1:8" x14ac:dyDescent="0.2">
      <c r="A990" s="8">
        <v>41649</v>
      </c>
      <c r="B990" s="4">
        <v>0.11</v>
      </c>
      <c r="C990" s="4">
        <v>0.11</v>
      </c>
      <c r="D990" s="4">
        <v>8.5182999999999995E-2</v>
      </c>
      <c r="E990" s="4">
        <v>0.10234600000000001</v>
      </c>
      <c r="F990" s="4">
        <v>13413.00892102</v>
      </c>
      <c r="G990" s="4">
        <v>86804.354909999995</v>
      </c>
      <c r="H990" s="7">
        <f t="shared" si="15"/>
        <v>102.29514815058107</v>
      </c>
    </row>
    <row r="991" spans="1:8" x14ac:dyDescent="0.2">
      <c r="A991" s="8">
        <v>41652</v>
      </c>
      <c r="B991" s="4">
        <v>0.11</v>
      </c>
      <c r="C991" s="4">
        <v>0.11</v>
      </c>
      <c r="D991" s="4">
        <v>8.4433999999999995E-2</v>
      </c>
      <c r="E991" s="4">
        <v>9.5887E-2</v>
      </c>
      <c r="F991" s="4">
        <v>10941.00646635</v>
      </c>
      <c r="G991" s="4">
        <v>70751.46448000001</v>
      </c>
      <c r="H991" s="7">
        <f t="shared" si="15"/>
        <v>102.29541688413919</v>
      </c>
    </row>
    <row r="992" spans="1:8" x14ac:dyDescent="0.2">
      <c r="A992" s="8">
        <v>41653</v>
      </c>
      <c r="B992" s="4">
        <v>1</v>
      </c>
      <c r="C992" s="4">
        <v>1</v>
      </c>
      <c r="D992" s="4">
        <v>6.5795999999999993E-2</v>
      </c>
      <c r="E992" s="4">
        <v>6.5795999999999993E-2</v>
      </c>
      <c r="F992" s="4">
        <v>5853.0085041400007</v>
      </c>
      <c r="G992" s="4">
        <v>37819.905039999998</v>
      </c>
      <c r="H992" s="7">
        <f t="shared" si="15"/>
        <v>102.29560128494053</v>
      </c>
    </row>
    <row r="993" spans="1:8" x14ac:dyDescent="0.2">
      <c r="A993" s="8">
        <v>41654</v>
      </c>
      <c r="B993" s="4">
        <v>0.1</v>
      </c>
      <c r="C993" s="4">
        <v>0.12901599999999999</v>
      </c>
      <c r="D993" s="4">
        <v>0.1</v>
      </c>
      <c r="E993" s="4">
        <v>0.12901599999999999</v>
      </c>
      <c r="F993" s="4">
        <v>19300.01959593</v>
      </c>
      <c r="G993" s="4">
        <v>124524.28926999999</v>
      </c>
      <c r="H993" s="7">
        <f t="shared" si="15"/>
        <v>102.29596286766095</v>
      </c>
    </row>
    <row r="994" spans="1:8" x14ac:dyDescent="0.2">
      <c r="A994" s="8">
        <v>41655</v>
      </c>
      <c r="B994" s="4">
        <v>0.15</v>
      </c>
      <c r="C994" s="4">
        <v>1.3460490000000001</v>
      </c>
      <c r="D994" s="4">
        <v>0.15</v>
      </c>
      <c r="E994" s="4">
        <v>1.3460490000000001</v>
      </c>
      <c r="F994" s="4">
        <v>26449.021608359999</v>
      </c>
      <c r="G994" s="4">
        <v>170451.90181000001</v>
      </c>
      <c r="H994" s="7">
        <f t="shared" si="15"/>
        <v>102.29973534378485</v>
      </c>
    </row>
    <row r="995" spans="1:8" x14ac:dyDescent="0.2">
      <c r="A995" s="8">
        <v>41656</v>
      </c>
      <c r="B995" s="4">
        <v>2</v>
      </c>
      <c r="C995" s="4">
        <v>3.02</v>
      </c>
      <c r="D995" s="4">
        <v>1.5218849999999999</v>
      </c>
      <c r="E995" s="4">
        <v>1.5218849999999999</v>
      </c>
      <c r="F995" s="4">
        <v>23059.014711749998</v>
      </c>
      <c r="G995" s="4">
        <v>148604.85087999998</v>
      </c>
      <c r="H995" s="7">
        <f t="shared" si="15"/>
        <v>102.30400078029781</v>
      </c>
    </row>
    <row r="996" spans="1:8" x14ac:dyDescent="0.2">
      <c r="A996" s="8">
        <v>41659</v>
      </c>
      <c r="B996" s="4">
        <v>0.5</v>
      </c>
      <c r="C996" s="4">
        <v>0.59919199999999995</v>
      </c>
      <c r="D996" s="4">
        <v>0.41860700000000001</v>
      </c>
      <c r="E996" s="4">
        <v>0.46387800000000001</v>
      </c>
      <c r="F996" s="4">
        <v>17643.014162660002</v>
      </c>
      <c r="G996" s="4">
        <v>113627.96523</v>
      </c>
      <c r="H996" s="7">
        <f t="shared" si="15"/>
        <v>102.3053009604423</v>
      </c>
    </row>
    <row r="997" spans="1:8" x14ac:dyDescent="0.2">
      <c r="A997" s="8">
        <v>41660</v>
      </c>
      <c r="B997" s="4">
        <v>0.5</v>
      </c>
      <c r="C997" s="4">
        <v>4.3530620000000004</v>
      </c>
      <c r="D997" s="4">
        <v>0.38</v>
      </c>
      <c r="E997" s="4">
        <v>3.3215400000000002</v>
      </c>
      <c r="F997" s="4">
        <v>26740.01461781</v>
      </c>
      <c r="G997" s="4">
        <v>172182.96603000001</v>
      </c>
      <c r="H997" s="7">
        <f t="shared" si="15"/>
        <v>102.31461085494509</v>
      </c>
    </row>
    <row r="998" spans="1:8" x14ac:dyDescent="0.2">
      <c r="A998" s="8">
        <v>41661</v>
      </c>
      <c r="B998" s="4">
        <v>1</v>
      </c>
      <c r="C998" s="4">
        <v>3.0573429999999999</v>
      </c>
      <c r="D998" s="4">
        <v>0.7</v>
      </c>
      <c r="E998" s="4">
        <v>3.016934</v>
      </c>
      <c r="F998" s="4">
        <v>30406.024401330003</v>
      </c>
      <c r="G998" s="4">
        <v>195990.87533000001</v>
      </c>
      <c r="H998" s="7">
        <f t="shared" si="15"/>
        <v>102.32306774338851</v>
      </c>
    </row>
    <row r="999" spans="1:8" x14ac:dyDescent="0.2">
      <c r="A999" s="8">
        <v>41662</v>
      </c>
      <c r="B999" s="4">
        <v>0.5</v>
      </c>
      <c r="C999" s="4">
        <v>5.1785259999999997</v>
      </c>
      <c r="D999" s="4">
        <v>0.5</v>
      </c>
      <c r="E999" s="4">
        <v>4.517252</v>
      </c>
      <c r="F999" s="4">
        <v>28559.021457029998</v>
      </c>
      <c r="G999" s="4">
        <v>184132.95588999998</v>
      </c>
      <c r="H999" s="7">
        <f t="shared" si="15"/>
        <v>102.3357312798929</v>
      </c>
    </row>
    <row r="1000" spans="1:8" x14ac:dyDescent="0.2">
      <c r="A1000" s="8">
        <v>41663</v>
      </c>
      <c r="B1000" s="4">
        <v>2</v>
      </c>
      <c r="C1000" s="4">
        <v>4.3241350000000001</v>
      </c>
      <c r="D1000" s="4">
        <v>1.95</v>
      </c>
      <c r="E1000" s="4">
        <v>2.7438630000000002</v>
      </c>
      <c r="F1000" s="4">
        <v>28442.01412924</v>
      </c>
      <c r="G1000" s="4">
        <v>183390.38059000002</v>
      </c>
      <c r="H1000" s="7">
        <f t="shared" si="15"/>
        <v>102.34342429980074</v>
      </c>
    </row>
    <row r="1001" spans="1:8" x14ac:dyDescent="0.2">
      <c r="A1001" s="8">
        <v>41666</v>
      </c>
      <c r="B1001" s="4">
        <v>0.5</v>
      </c>
      <c r="C1001" s="4">
        <v>2.5561090000000002</v>
      </c>
      <c r="D1001" s="4">
        <v>0.5</v>
      </c>
      <c r="E1001" s="4">
        <v>1.9307460000000001</v>
      </c>
      <c r="F1001" s="4">
        <v>23746.007611749999</v>
      </c>
      <c r="G1001" s="4">
        <v>153032.20736</v>
      </c>
      <c r="H1001" s="7">
        <f t="shared" si="15"/>
        <v>102.34883797533755</v>
      </c>
    </row>
    <row r="1002" spans="1:8" x14ac:dyDescent="0.2">
      <c r="A1002" s="8">
        <v>41667</v>
      </c>
      <c r="B1002" s="4">
        <v>1</v>
      </c>
      <c r="C1002" s="4">
        <v>2.3860009999999998</v>
      </c>
      <c r="D1002" s="4">
        <v>0.91</v>
      </c>
      <c r="E1002" s="4">
        <v>2.2701850000000001</v>
      </c>
      <c r="F1002" s="4">
        <v>28151.01130514</v>
      </c>
      <c r="G1002" s="4">
        <v>181210.24336000002</v>
      </c>
      <c r="H1002" s="7">
        <f t="shared" si="15"/>
        <v>102.35520375059068</v>
      </c>
    </row>
    <row r="1003" spans="1:8" x14ac:dyDescent="0.2">
      <c r="A1003" s="8">
        <v>41668</v>
      </c>
      <c r="B1003" s="4">
        <v>5</v>
      </c>
      <c r="C1003" s="4">
        <v>5.4792129999999997</v>
      </c>
      <c r="D1003" s="4">
        <v>3.2489499999999998</v>
      </c>
      <c r="E1003" s="4">
        <v>3.2489499999999998</v>
      </c>
      <c r="F1003" s="4">
        <v>28885.026078340001</v>
      </c>
      <c r="G1003" s="4">
        <v>185755.7947</v>
      </c>
      <c r="H1003" s="7">
        <f t="shared" si="15"/>
        <v>102.36431462563795</v>
      </c>
    </row>
    <row r="1004" spans="1:8" x14ac:dyDescent="0.2">
      <c r="A1004" s="8">
        <v>41669</v>
      </c>
      <c r="B1004" s="4">
        <v>3</v>
      </c>
      <c r="C1004" s="4">
        <v>4.628253</v>
      </c>
      <c r="D1004" s="4">
        <v>1.9221600000000001</v>
      </c>
      <c r="E1004" s="4">
        <v>1.9221600000000001</v>
      </c>
      <c r="F1004" s="4">
        <v>26291.016728679999</v>
      </c>
      <c r="G1004" s="4">
        <v>169030.58202</v>
      </c>
      <c r="H1004" s="7">
        <f t="shared" si="15"/>
        <v>102.36970532676126</v>
      </c>
    </row>
    <row r="1005" spans="1:8" x14ac:dyDescent="0.2">
      <c r="A1005" s="8">
        <v>41670</v>
      </c>
      <c r="B1005" s="4">
        <v>2.7</v>
      </c>
      <c r="C1005" s="4">
        <v>2.7</v>
      </c>
      <c r="D1005" s="4">
        <v>2.058694</v>
      </c>
      <c r="E1005" s="4">
        <v>2.0864820000000002</v>
      </c>
      <c r="F1005" s="4">
        <v>35123.015793639999</v>
      </c>
      <c r="G1005" s="4">
        <v>225871.48419999998</v>
      </c>
      <c r="H1005" s="7">
        <f t="shared" si="15"/>
        <v>102.37555717737797</v>
      </c>
    </row>
    <row r="1006" spans="1:8" x14ac:dyDescent="0.2">
      <c r="A1006" s="8">
        <v>41673</v>
      </c>
      <c r="B1006" s="4">
        <v>5</v>
      </c>
      <c r="C1006" s="4">
        <v>5.4677059999999997</v>
      </c>
      <c r="D1006" s="4">
        <v>2.6530960000000001</v>
      </c>
      <c r="E1006" s="4">
        <v>2.6530960000000001</v>
      </c>
      <c r="F1006" s="4">
        <v>22770.017466339999</v>
      </c>
      <c r="G1006" s="4">
        <v>146440.39788999999</v>
      </c>
      <c r="H1006" s="7">
        <f t="shared" si="15"/>
        <v>102.38299860700113</v>
      </c>
    </row>
    <row r="1007" spans="1:8" x14ac:dyDescent="0.2">
      <c r="A1007" s="8">
        <v>41674</v>
      </c>
      <c r="B1007" s="4">
        <v>4.5</v>
      </c>
      <c r="C1007" s="4">
        <v>4.5</v>
      </c>
      <c r="D1007" s="4">
        <v>1.0186360000000001</v>
      </c>
      <c r="E1007" s="4">
        <v>1.03257</v>
      </c>
      <c r="F1007" s="4">
        <v>20565.01151068</v>
      </c>
      <c r="G1007" s="4">
        <v>132140.40677</v>
      </c>
      <c r="H1007" s="7">
        <f t="shared" si="15"/>
        <v>102.38589497995652</v>
      </c>
    </row>
    <row r="1008" spans="1:8" x14ac:dyDescent="0.2">
      <c r="A1008" s="8">
        <v>41675</v>
      </c>
      <c r="B1008" s="4">
        <v>5</v>
      </c>
      <c r="C1008" s="4">
        <v>5</v>
      </c>
      <c r="D1008" s="4">
        <v>1.5089220000000001</v>
      </c>
      <c r="E1008" s="4">
        <v>1.5089220000000001</v>
      </c>
      <c r="F1008" s="4">
        <v>17485.010344669998</v>
      </c>
      <c r="G1008" s="4">
        <v>112313.78690000001</v>
      </c>
      <c r="H1008" s="7">
        <f t="shared" si="15"/>
        <v>102.39012764651611</v>
      </c>
    </row>
    <row r="1009" spans="1:8" x14ac:dyDescent="0.2">
      <c r="A1009" s="8">
        <v>41676</v>
      </c>
      <c r="B1009" s="4">
        <v>3.5</v>
      </c>
      <c r="C1009" s="4">
        <v>3.5</v>
      </c>
      <c r="D1009" s="4">
        <v>1.177395</v>
      </c>
      <c r="E1009" s="4">
        <v>1.1961250000000001</v>
      </c>
      <c r="F1009" s="4">
        <v>15501.01065353</v>
      </c>
      <c r="G1009" s="4">
        <v>99710.604999999996</v>
      </c>
      <c r="H1009" s="7">
        <f t="shared" si="15"/>
        <v>102.39348302710327</v>
      </c>
    </row>
    <row r="1010" spans="1:8" x14ac:dyDescent="0.2">
      <c r="A1010" s="8">
        <v>41677</v>
      </c>
      <c r="B1010" s="4">
        <v>1.5</v>
      </c>
      <c r="C1010" s="4">
        <v>1.5</v>
      </c>
      <c r="D1010" s="4">
        <v>0.94599599999999995</v>
      </c>
      <c r="E1010" s="4">
        <v>1.0740179999999999</v>
      </c>
      <c r="F1010" s="4">
        <v>29401.019688939999</v>
      </c>
      <c r="G1010" s="4">
        <v>189074.08159000002</v>
      </c>
      <c r="H1010" s="7">
        <f t="shared" si="15"/>
        <v>102.3964959707705</v>
      </c>
    </row>
    <row r="1011" spans="1:8" x14ac:dyDescent="0.2">
      <c r="A1011" s="8">
        <v>41680</v>
      </c>
      <c r="B1011" s="4">
        <v>3.5</v>
      </c>
      <c r="C1011" s="4">
        <v>3.5</v>
      </c>
      <c r="D1011" s="4">
        <v>1.062743</v>
      </c>
      <c r="E1011" s="4">
        <v>1.062743</v>
      </c>
      <c r="F1011" s="4">
        <v>21325.013538900002</v>
      </c>
      <c r="G1011" s="4">
        <v>137085.45605000001</v>
      </c>
      <c r="H1011" s="7">
        <f t="shared" si="15"/>
        <v>102.39947737239564</v>
      </c>
    </row>
    <row r="1012" spans="1:8" x14ac:dyDescent="0.2">
      <c r="A1012" s="8">
        <v>41681</v>
      </c>
      <c r="B1012" s="4">
        <v>5</v>
      </c>
      <c r="C1012" s="4">
        <v>7.8132729999999997</v>
      </c>
      <c r="D1012" s="4">
        <v>4.6166510000000001</v>
      </c>
      <c r="E1012" s="4">
        <v>6.4102189999999997</v>
      </c>
      <c r="F1012" s="4">
        <v>15126.01173805</v>
      </c>
      <c r="G1012" s="4">
        <v>92288.052089999997</v>
      </c>
      <c r="H1012" s="7">
        <f t="shared" si="15"/>
        <v>102.41746101829818</v>
      </c>
    </row>
    <row r="1013" spans="1:8" x14ac:dyDescent="0.2">
      <c r="A1013" s="8">
        <v>41682</v>
      </c>
      <c r="B1013" s="4">
        <v>5.5</v>
      </c>
      <c r="C1013" s="4">
        <v>5.6172370000000003</v>
      </c>
      <c r="D1013" s="4">
        <v>2.4560200000000001</v>
      </c>
      <c r="E1013" s="4">
        <v>2.4560200000000001</v>
      </c>
      <c r="F1013" s="4">
        <v>17785.020378410001</v>
      </c>
      <c r="G1013" s="4">
        <v>96395.774340000004</v>
      </c>
      <c r="H1013" s="7">
        <f t="shared" si="15"/>
        <v>102.42435250686285</v>
      </c>
    </row>
    <row r="1014" spans="1:8" x14ac:dyDescent="0.2">
      <c r="A1014" s="8">
        <v>41683</v>
      </c>
      <c r="B1014" s="4">
        <v>5.5</v>
      </c>
      <c r="C1014" s="4">
        <v>5.5</v>
      </c>
      <c r="D1014" s="4">
        <v>1.1947030000000001</v>
      </c>
      <c r="E1014" s="4">
        <v>1.1947030000000001</v>
      </c>
      <c r="F1014" s="4">
        <v>13776.01622311</v>
      </c>
      <c r="G1014" s="4">
        <v>74666.754589999997</v>
      </c>
      <c r="H1014" s="7">
        <f t="shared" si="15"/>
        <v>102.4277050186769</v>
      </c>
    </row>
    <row r="1015" spans="1:8" x14ac:dyDescent="0.2">
      <c r="A1015" s="8">
        <v>41684</v>
      </c>
      <c r="B1015" s="4">
        <v>2</v>
      </c>
      <c r="C1015" s="4">
        <v>2.7491639999999999</v>
      </c>
      <c r="D1015" s="4">
        <v>0.50745700000000005</v>
      </c>
      <c r="E1015" s="4">
        <v>0.50745700000000005</v>
      </c>
      <c r="F1015" s="4">
        <v>12525.013674889999</v>
      </c>
      <c r="G1015" s="4">
        <v>67882.573709999997</v>
      </c>
      <c r="H1015" s="7">
        <f t="shared" si="15"/>
        <v>102.42912906404419</v>
      </c>
    </row>
    <row r="1016" spans="1:8" x14ac:dyDescent="0.2">
      <c r="A1016" s="8">
        <v>41687</v>
      </c>
      <c r="B1016" s="4">
        <v>4</v>
      </c>
      <c r="C1016" s="4">
        <v>4</v>
      </c>
      <c r="D1016" s="4">
        <v>0.96122399999999997</v>
      </c>
      <c r="E1016" s="4">
        <v>0.96122399999999997</v>
      </c>
      <c r="F1016" s="4">
        <v>15769.02219806</v>
      </c>
      <c r="G1016" s="4">
        <v>85468.955050000004</v>
      </c>
      <c r="H1016" s="7">
        <f t="shared" si="15"/>
        <v>102.43182652533612</v>
      </c>
    </row>
    <row r="1017" spans="1:8" x14ac:dyDescent="0.2">
      <c r="A1017" s="8">
        <v>41688</v>
      </c>
      <c r="B1017" s="4">
        <v>1</v>
      </c>
      <c r="C1017" s="4">
        <v>1.0718700000000001</v>
      </c>
      <c r="D1017" s="4">
        <v>0.63527299999999998</v>
      </c>
      <c r="E1017" s="4">
        <v>0.63527299999999998</v>
      </c>
      <c r="F1017" s="4">
        <v>14307.01493449</v>
      </c>
      <c r="G1017" s="4">
        <v>77540.593699999998</v>
      </c>
      <c r="H1017" s="7">
        <f t="shared" si="15"/>
        <v>102.43360932461647</v>
      </c>
    </row>
    <row r="1018" spans="1:8" x14ac:dyDescent="0.2">
      <c r="A1018" s="8">
        <v>41689</v>
      </c>
      <c r="B1018" s="4">
        <v>3.4</v>
      </c>
      <c r="C1018" s="4">
        <v>3.446726</v>
      </c>
      <c r="D1018" s="4">
        <v>0.69454300000000002</v>
      </c>
      <c r="E1018" s="4">
        <v>0.98303799999999997</v>
      </c>
      <c r="F1018" s="4">
        <v>22085.024395970002</v>
      </c>
      <c r="G1018" s="4">
        <v>119676.08323999999</v>
      </c>
      <c r="H1018" s="7">
        <f t="shared" si="15"/>
        <v>102.4363681227108</v>
      </c>
    </row>
    <row r="1019" spans="1:8" x14ac:dyDescent="0.2">
      <c r="A1019" s="8">
        <v>41690</v>
      </c>
      <c r="B1019" s="4">
        <v>0.5</v>
      </c>
      <c r="C1019" s="4">
        <v>0.7</v>
      </c>
      <c r="D1019" s="4">
        <v>0.33066699999999999</v>
      </c>
      <c r="E1019" s="4">
        <v>0.44162299999999999</v>
      </c>
      <c r="F1019" s="4">
        <v>10970.017694979999</v>
      </c>
      <c r="G1019" s="4">
        <v>59361.567600000002</v>
      </c>
      <c r="H1019" s="7">
        <f t="shared" si="15"/>
        <v>102.43760752699023</v>
      </c>
    </row>
    <row r="1020" spans="1:8" x14ac:dyDescent="0.2">
      <c r="A1020" s="8">
        <v>41691</v>
      </c>
      <c r="B1020" s="4">
        <v>0.5</v>
      </c>
      <c r="C1020" s="4">
        <v>1.226736</v>
      </c>
      <c r="D1020" s="4">
        <v>0.5</v>
      </c>
      <c r="E1020" s="4">
        <v>1.0632090000000001</v>
      </c>
      <c r="F1020" s="4">
        <v>8195.0076887399991</v>
      </c>
      <c r="G1020" s="4">
        <v>44309.314350000001</v>
      </c>
      <c r="H1020" s="7">
        <f t="shared" si="15"/>
        <v>102.44059143346314</v>
      </c>
    </row>
    <row r="1021" spans="1:8" x14ac:dyDescent="0.2">
      <c r="A1021" s="8">
        <v>41694</v>
      </c>
      <c r="B1021" s="4">
        <v>2</v>
      </c>
      <c r="C1021" s="4">
        <v>4.1536200000000001</v>
      </c>
      <c r="D1021" s="4">
        <v>1.976923</v>
      </c>
      <c r="E1021" s="4">
        <v>4.094862</v>
      </c>
      <c r="F1021" s="4">
        <v>21530.023335599999</v>
      </c>
      <c r="G1021" s="4">
        <v>116687.56887</v>
      </c>
      <c r="H1021" s="7">
        <f t="shared" si="15"/>
        <v>102.45208403853486</v>
      </c>
    </row>
    <row r="1022" spans="1:8" x14ac:dyDescent="0.2">
      <c r="A1022" s="8">
        <v>41695</v>
      </c>
      <c r="B1022" s="4">
        <v>0.6</v>
      </c>
      <c r="C1022" s="4">
        <v>6.194134</v>
      </c>
      <c r="D1022" s="4">
        <v>0.55866700000000002</v>
      </c>
      <c r="E1022" s="4">
        <v>4.9774370000000001</v>
      </c>
      <c r="F1022" s="4">
        <v>28598.02196803</v>
      </c>
      <c r="G1022" s="4">
        <v>155028.03693999999</v>
      </c>
      <c r="H1022" s="7">
        <f t="shared" si="15"/>
        <v>102.46605523836557</v>
      </c>
    </row>
    <row r="1023" spans="1:8" x14ac:dyDescent="0.2">
      <c r="A1023" s="8">
        <v>41696</v>
      </c>
      <c r="B1023" s="4">
        <v>9.9969830000000002</v>
      </c>
      <c r="C1023" s="4">
        <v>9.9969830000000002</v>
      </c>
      <c r="D1023" s="4">
        <v>3.956947</v>
      </c>
      <c r="E1023" s="4">
        <v>3.956947</v>
      </c>
      <c r="F1023" s="4">
        <v>22139.015139089999</v>
      </c>
      <c r="G1023" s="4">
        <v>119851.74932999999</v>
      </c>
      <c r="H1023" s="7">
        <f t="shared" si="15"/>
        <v>102.47716353288276</v>
      </c>
    </row>
    <row r="1024" spans="1:8" x14ac:dyDescent="0.2">
      <c r="A1024" s="8">
        <v>41697</v>
      </c>
      <c r="B1024" s="4">
        <v>10</v>
      </c>
      <c r="C1024" s="4">
        <v>16.288574000000001</v>
      </c>
      <c r="D1024" s="4">
        <v>10</v>
      </c>
      <c r="E1024" s="4">
        <v>12.224914</v>
      </c>
      <c r="F1024" s="4">
        <v>46368.016189139998</v>
      </c>
      <c r="G1024" s="4">
        <v>251917.94083000001</v>
      </c>
      <c r="H1024" s="7">
        <f t="shared" si="15"/>
        <v>102.51148612222943</v>
      </c>
    </row>
    <row r="1025" spans="1:8" x14ac:dyDescent="0.2">
      <c r="A1025" s="8">
        <v>41698</v>
      </c>
      <c r="B1025" s="4">
        <v>4</v>
      </c>
      <c r="C1025" s="4">
        <v>16.186432</v>
      </c>
      <c r="D1025" s="4">
        <v>4</v>
      </c>
      <c r="E1025" s="4">
        <v>14.168022000000001</v>
      </c>
      <c r="F1025" s="4">
        <v>40191.015510239995</v>
      </c>
      <c r="G1025" s="4">
        <v>218334.50409999999</v>
      </c>
      <c r="H1025" s="7">
        <f t="shared" si="15"/>
        <v>102.55127749183579</v>
      </c>
    </row>
    <row r="1026" spans="1:8" x14ac:dyDescent="0.2">
      <c r="A1026" s="8">
        <v>41701</v>
      </c>
      <c r="B1026" s="4">
        <v>15</v>
      </c>
      <c r="C1026" s="4">
        <v>15.085497999999999</v>
      </c>
      <c r="D1026" s="4">
        <v>12.999998</v>
      </c>
      <c r="E1026" s="4">
        <v>15.084641</v>
      </c>
      <c r="F1026" s="4">
        <v>49896.022754980004</v>
      </c>
      <c r="G1026" s="4">
        <v>271070.91192000004</v>
      </c>
      <c r="H1026" s="7">
        <f t="shared" si="15"/>
        <v>102.59365966183732</v>
      </c>
    </row>
    <row r="1027" spans="1:8" x14ac:dyDescent="0.2">
      <c r="A1027" s="8">
        <v>41702</v>
      </c>
      <c r="B1027" s="4">
        <v>16</v>
      </c>
      <c r="C1027" s="4">
        <v>50.881718999999997</v>
      </c>
      <c r="D1027" s="4">
        <v>16</v>
      </c>
      <c r="E1027" s="4">
        <v>50.881718999999997</v>
      </c>
      <c r="F1027" s="4">
        <v>53759.039250959999</v>
      </c>
      <c r="G1027" s="4">
        <v>294634.65555999998</v>
      </c>
      <c r="H1027" s="7">
        <f t="shared" si="15"/>
        <v>102.73667724436048</v>
      </c>
    </row>
    <row r="1028" spans="1:8" x14ac:dyDescent="0.2">
      <c r="A1028" s="8">
        <v>41703</v>
      </c>
      <c r="B1028" s="4">
        <v>80</v>
      </c>
      <c r="C1028" s="4">
        <v>80</v>
      </c>
      <c r="D1028" s="4">
        <v>63.552709999999998</v>
      </c>
      <c r="E1028" s="4">
        <v>71.649619999999999</v>
      </c>
      <c r="F1028" s="4">
        <v>31078.01641883</v>
      </c>
      <c r="G1028" s="4">
        <v>170964.99294999999</v>
      </c>
      <c r="H1028" s="7">
        <f t="shared" si="15"/>
        <v>102.93834967955557</v>
      </c>
    </row>
    <row r="1029" spans="1:8" x14ac:dyDescent="0.2">
      <c r="A1029" s="8">
        <v>41704</v>
      </c>
      <c r="B1029" s="4">
        <v>50</v>
      </c>
      <c r="C1029" s="4">
        <v>50</v>
      </c>
      <c r="D1029" s="4">
        <v>32.100475000000003</v>
      </c>
      <c r="E1029" s="4">
        <v>32.100475000000003</v>
      </c>
      <c r="F1029" s="4">
        <v>26523.0151339</v>
      </c>
      <c r="G1029" s="4">
        <v>145658.82327000002</v>
      </c>
      <c r="H1029" s="7">
        <f t="shared" ref="H1029:H1092" si="16">H1028*(1+E1029/100/365)</f>
        <v>103.02888036230708</v>
      </c>
    </row>
    <row r="1030" spans="1:8" x14ac:dyDescent="0.2">
      <c r="A1030" s="8">
        <v>41705</v>
      </c>
      <c r="B1030" s="4">
        <v>40</v>
      </c>
      <c r="C1030" s="4">
        <v>40</v>
      </c>
      <c r="D1030" s="4">
        <v>15.585925</v>
      </c>
      <c r="E1030" s="4">
        <v>15.585925</v>
      </c>
      <c r="F1030" s="4">
        <v>38308.02057945</v>
      </c>
      <c r="G1030" s="4">
        <v>210391.14991000001</v>
      </c>
      <c r="H1030" s="7">
        <f t="shared" si="16"/>
        <v>103.07287489387313</v>
      </c>
    </row>
    <row r="1031" spans="1:8" x14ac:dyDescent="0.2">
      <c r="A1031" s="8">
        <v>41709</v>
      </c>
      <c r="B1031" s="4">
        <v>15</v>
      </c>
      <c r="C1031" s="4">
        <v>20.305166</v>
      </c>
      <c r="D1031" s="4">
        <v>15</v>
      </c>
      <c r="E1031" s="4">
        <v>17.570867</v>
      </c>
      <c r="F1031" s="4">
        <v>63925.030388970001</v>
      </c>
      <c r="G1031" s="4">
        <v>351101.39173000003</v>
      </c>
      <c r="H1031" s="7">
        <f t="shared" si="16"/>
        <v>103.12249351787499</v>
      </c>
    </row>
    <row r="1032" spans="1:8" x14ac:dyDescent="0.2">
      <c r="A1032" s="8">
        <v>41710</v>
      </c>
      <c r="B1032" s="4">
        <v>25</v>
      </c>
      <c r="C1032" s="4">
        <v>27.111113</v>
      </c>
      <c r="D1032" s="4">
        <v>24.738935000000001</v>
      </c>
      <c r="E1032" s="4">
        <v>25.733885000000001</v>
      </c>
      <c r="F1032" s="4">
        <v>45235.023776679998</v>
      </c>
      <c r="G1032" s="4">
        <v>248366.6819</v>
      </c>
      <c r="H1032" s="7">
        <f t="shared" si="16"/>
        <v>103.19519878880928</v>
      </c>
    </row>
    <row r="1033" spans="1:8" x14ac:dyDescent="0.2">
      <c r="A1033" s="8">
        <v>41711</v>
      </c>
      <c r="B1033" s="4">
        <v>20</v>
      </c>
      <c r="C1033" s="4">
        <v>23.992712999999998</v>
      </c>
      <c r="D1033" s="4">
        <v>19.199997</v>
      </c>
      <c r="E1033" s="4">
        <v>23.776381000000001</v>
      </c>
      <c r="F1033" s="4">
        <v>22583.015114130001</v>
      </c>
      <c r="G1033" s="4">
        <v>124014.36087999999</v>
      </c>
      <c r="H1033" s="7">
        <f t="shared" si="16"/>
        <v>103.26242093576198</v>
      </c>
    </row>
    <row r="1034" spans="1:8" x14ac:dyDescent="0.2">
      <c r="A1034" s="8">
        <v>41712</v>
      </c>
      <c r="B1034" s="4">
        <v>40</v>
      </c>
      <c r="C1034" s="4">
        <v>61.638835</v>
      </c>
      <c r="D1034" s="4">
        <v>33.275590999999999</v>
      </c>
      <c r="E1034" s="4">
        <v>33.275590999999999</v>
      </c>
      <c r="F1034" s="4">
        <v>39350.021916879996</v>
      </c>
      <c r="G1034" s="4">
        <v>216090.18075</v>
      </c>
      <c r="H1034" s="7">
        <f t="shared" si="16"/>
        <v>103.35656115726138</v>
      </c>
    </row>
    <row r="1035" spans="1:8" x14ac:dyDescent="0.2">
      <c r="A1035" s="8">
        <v>41715</v>
      </c>
      <c r="B1035" s="4">
        <v>35</v>
      </c>
      <c r="C1035" s="4">
        <v>35</v>
      </c>
      <c r="D1035" s="4">
        <v>20.201229999999999</v>
      </c>
      <c r="E1035" s="4">
        <v>20.201229999999999</v>
      </c>
      <c r="F1035" s="4">
        <v>19108.013824919999</v>
      </c>
      <c r="G1035" s="4">
        <v>104954.48651999999</v>
      </c>
      <c r="H1035" s="7">
        <f t="shared" si="16"/>
        <v>103.41376470969828</v>
      </c>
    </row>
    <row r="1036" spans="1:8" x14ac:dyDescent="0.2">
      <c r="A1036" s="8">
        <v>41716</v>
      </c>
      <c r="B1036" s="4">
        <v>27</v>
      </c>
      <c r="C1036" s="4">
        <v>27.892887999999999</v>
      </c>
      <c r="D1036" s="4">
        <v>19.538795</v>
      </c>
      <c r="E1036" s="4">
        <v>19.538795</v>
      </c>
      <c r="F1036" s="4">
        <v>27977.019480359999</v>
      </c>
      <c r="G1036" s="4">
        <v>153669.22712</v>
      </c>
      <c r="H1036" s="7">
        <f t="shared" si="16"/>
        <v>103.46912307541996</v>
      </c>
    </row>
    <row r="1037" spans="1:8" x14ac:dyDescent="0.2">
      <c r="A1037" s="8">
        <v>41717</v>
      </c>
      <c r="B1037" s="4">
        <v>7.01</v>
      </c>
      <c r="C1037" s="4">
        <v>21.749184</v>
      </c>
      <c r="D1037" s="4">
        <v>7.01</v>
      </c>
      <c r="E1037" s="4">
        <v>12.703438999999999</v>
      </c>
      <c r="F1037" s="4">
        <v>34709.01379787</v>
      </c>
      <c r="G1037" s="4">
        <v>190666.96216</v>
      </c>
      <c r="H1037" s="7">
        <f t="shared" si="16"/>
        <v>103.50513440948495</v>
      </c>
    </row>
    <row r="1038" spans="1:8" x14ac:dyDescent="0.2">
      <c r="A1038" s="8">
        <v>41718</v>
      </c>
      <c r="B1038" s="4">
        <v>5</v>
      </c>
      <c r="C1038" s="4">
        <v>5.2913040000000002</v>
      </c>
      <c r="D1038" s="4">
        <v>1.502559</v>
      </c>
      <c r="E1038" s="4">
        <v>1.502559</v>
      </c>
      <c r="F1038" s="4">
        <v>23762.013729909999</v>
      </c>
      <c r="G1038" s="4">
        <v>130546.16928</v>
      </c>
      <c r="H1038" s="7">
        <f t="shared" si="16"/>
        <v>103.50939530184804</v>
      </c>
    </row>
    <row r="1039" spans="1:8" x14ac:dyDescent="0.2">
      <c r="A1039" s="8">
        <v>41724</v>
      </c>
      <c r="B1039" s="4">
        <v>1.5</v>
      </c>
      <c r="C1039" s="4">
        <v>2.3148490000000002</v>
      </c>
      <c r="D1039" s="4">
        <v>1.5</v>
      </c>
      <c r="E1039" s="4">
        <v>1.838098</v>
      </c>
      <c r="F1039" s="4">
        <v>17119.011590589998</v>
      </c>
      <c r="G1039" s="4">
        <v>94019.176120000004</v>
      </c>
      <c r="H1039" s="7">
        <f t="shared" si="16"/>
        <v>103.51460791588875</v>
      </c>
    </row>
    <row r="1040" spans="1:8" x14ac:dyDescent="0.2">
      <c r="A1040" s="8">
        <v>41725</v>
      </c>
      <c r="B1040" s="4">
        <v>4.5</v>
      </c>
      <c r="C1040" s="4">
        <v>4.5</v>
      </c>
      <c r="D1040" s="4">
        <v>3.1754920000000002</v>
      </c>
      <c r="E1040" s="4">
        <v>3.1754920000000002</v>
      </c>
      <c r="F1040" s="4">
        <v>18374.011205119998</v>
      </c>
      <c r="G1040" s="4">
        <v>100928.37797</v>
      </c>
      <c r="H1040" s="7">
        <f t="shared" si="16"/>
        <v>103.5236136640893</v>
      </c>
    </row>
    <row r="1041" spans="1:8" x14ac:dyDescent="0.2">
      <c r="A1041" s="8">
        <v>41726</v>
      </c>
      <c r="B1041" s="4">
        <v>3</v>
      </c>
      <c r="C1041" s="4">
        <v>3</v>
      </c>
      <c r="D1041" s="4">
        <v>1.58971</v>
      </c>
      <c r="E1041" s="4">
        <v>1.623729</v>
      </c>
      <c r="F1041" s="4">
        <v>29984.010466280004</v>
      </c>
      <c r="G1041" s="4">
        <v>164711.10999999999</v>
      </c>
      <c r="H1041" s="7">
        <f t="shared" si="16"/>
        <v>103.52821898720411</v>
      </c>
    </row>
    <row r="1042" spans="1:8" x14ac:dyDescent="0.2">
      <c r="A1042" s="8">
        <v>41729</v>
      </c>
      <c r="B1042" s="4">
        <v>3</v>
      </c>
      <c r="C1042" s="4">
        <v>3</v>
      </c>
      <c r="D1042" s="4">
        <v>0.93850800000000001</v>
      </c>
      <c r="E1042" s="4">
        <v>0.93850800000000001</v>
      </c>
      <c r="F1042" s="4">
        <v>15319.017270479999</v>
      </c>
      <c r="G1042" s="4">
        <v>84142.685209999996</v>
      </c>
      <c r="H1042" s="7">
        <f t="shared" si="16"/>
        <v>103.53088096149851</v>
      </c>
    </row>
    <row r="1043" spans="1:8" x14ac:dyDescent="0.2">
      <c r="A1043" s="8">
        <v>41730</v>
      </c>
      <c r="B1043" s="4">
        <v>0.51</v>
      </c>
      <c r="C1043" s="4">
        <v>0.51</v>
      </c>
      <c r="D1043" s="4">
        <v>0.25841999999999998</v>
      </c>
      <c r="E1043" s="4">
        <v>0.25841999999999998</v>
      </c>
      <c r="F1043" s="4">
        <v>14401.012720819999</v>
      </c>
      <c r="G1043" s="4">
        <v>79096.021999999997</v>
      </c>
      <c r="H1043" s="7">
        <f t="shared" si="16"/>
        <v>103.53161396013573</v>
      </c>
    </row>
    <row r="1044" spans="1:8" x14ac:dyDescent="0.2">
      <c r="A1044" s="8">
        <v>41731</v>
      </c>
      <c r="B1044" s="4">
        <v>1</v>
      </c>
      <c r="C1044" s="4">
        <v>1</v>
      </c>
      <c r="D1044" s="4">
        <v>0.41383799999999998</v>
      </c>
      <c r="E1044" s="4">
        <v>0.41383799999999998</v>
      </c>
      <c r="F1044" s="4">
        <v>9026.0174559200004</v>
      </c>
      <c r="G1044" s="4">
        <v>49585.32905</v>
      </c>
      <c r="H1044" s="7">
        <f t="shared" si="16"/>
        <v>103.53278780441129</v>
      </c>
    </row>
    <row r="1045" spans="1:8" x14ac:dyDescent="0.2">
      <c r="A1045" s="8">
        <v>41732</v>
      </c>
      <c r="B1045" s="4">
        <v>0.2</v>
      </c>
      <c r="C1045" s="4">
        <v>0.24823200000000001</v>
      </c>
      <c r="D1045" s="4">
        <v>0.16845399999999999</v>
      </c>
      <c r="E1045" s="4">
        <v>0.24267</v>
      </c>
      <c r="F1045" s="4">
        <v>17344.012594700002</v>
      </c>
      <c r="G1045" s="4">
        <v>95286.301480000009</v>
      </c>
      <c r="H1045" s="7">
        <f t="shared" si="16"/>
        <v>103.53347614144188</v>
      </c>
    </row>
    <row r="1046" spans="1:8" x14ac:dyDescent="0.2">
      <c r="A1046" s="8">
        <v>41733</v>
      </c>
      <c r="B1046" s="4">
        <v>0.2</v>
      </c>
      <c r="C1046" s="4">
        <v>0.33641199999999999</v>
      </c>
      <c r="D1046" s="4">
        <v>0.19444400000000001</v>
      </c>
      <c r="E1046" s="4">
        <v>0.30019899999999999</v>
      </c>
      <c r="F1046" s="4">
        <v>20405.014039810001</v>
      </c>
      <c r="G1046" s="4">
        <v>112084.66922</v>
      </c>
      <c r="H1046" s="7">
        <f t="shared" si="16"/>
        <v>103.53432766598993</v>
      </c>
    </row>
    <row r="1047" spans="1:8" x14ac:dyDescent="0.2">
      <c r="A1047" s="8">
        <v>41736</v>
      </c>
      <c r="B1047" s="4">
        <v>0.2</v>
      </c>
      <c r="C1047" s="4">
        <v>0.51590000000000003</v>
      </c>
      <c r="D1047" s="4">
        <v>0.14658199999999999</v>
      </c>
      <c r="E1047" s="4">
        <v>0.51429800000000003</v>
      </c>
      <c r="F1047" s="4">
        <v>14889.014132850001</v>
      </c>
      <c r="G1047" s="4">
        <v>81794.287379999994</v>
      </c>
      <c r="H1047" s="7">
        <f t="shared" si="16"/>
        <v>103.53578650154198</v>
      </c>
    </row>
    <row r="1048" spans="1:8" x14ac:dyDescent="0.2">
      <c r="A1048" s="8">
        <v>41737</v>
      </c>
      <c r="B1048" s="4">
        <v>0.55000000000000004</v>
      </c>
      <c r="C1048" s="4">
        <v>0.56264000000000003</v>
      </c>
      <c r="D1048" s="4">
        <v>0.48694399999999999</v>
      </c>
      <c r="E1048" s="4">
        <v>0.48694399999999999</v>
      </c>
      <c r="F1048" s="4">
        <v>13442.013338969999</v>
      </c>
      <c r="G1048" s="4">
        <v>73840.987340000007</v>
      </c>
      <c r="H1048" s="7">
        <f t="shared" si="16"/>
        <v>103.5371677653782</v>
      </c>
    </row>
    <row r="1049" spans="1:8" x14ac:dyDescent="0.2">
      <c r="A1049" s="8">
        <v>41738</v>
      </c>
      <c r="B1049" s="4">
        <v>4</v>
      </c>
      <c r="C1049" s="4">
        <v>4.1500000000000004</v>
      </c>
      <c r="D1049" s="4">
        <v>1.3817649999999999</v>
      </c>
      <c r="E1049" s="4">
        <v>1.3817649999999999</v>
      </c>
      <c r="F1049" s="4">
        <v>16837.014517569998</v>
      </c>
      <c r="G1049" s="4">
        <v>92475.501250000001</v>
      </c>
      <c r="H1049" s="7">
        <f t="shared" si="16"/>
        <v>103.54108732797046</v>
      </c>
    </row>
    <row r="1050" spans="1:8" x14ac:dyDescent="0.2">
      <c r="A1050" s="8">
        <v>41739</v>
      </c>
      <c r="B1050" s="4">
        <v>3</v>
      </c>
      <c r="C1050" s="4">
        <v>3.033223</v>
      </c>
      <c r="D1050" s="4">
        <v>0.84096499999999996</v>
      </c>
      <c r="E1050" s="4">
        <v>1.020087</v>
      </c>
      <c r="F1050" s="4">
        <v>23219.014861709999</v>
      </c>
      <c r="G1050" s="4">
        <v>127569.99537</v>
      </c>
      <c r="H1050" s="7">
        <f t="shared" si="16"/>
        <v>103.54398105172795</v>
      </c>
    </row>
    <row r="1051" spans="1:8" x14ac:dyDescent="0.2">
      <c r="A1051" s="8">
        <v>41740</v>
      </c>
      <c r="B1051" s="4">
        <v>0.5</v>
      </c>
      <c r="C1051" s="4">
        <v>0.99019599999999997</v>
      </c>
      <c r="D1051" s="4">
        <v>0.29728199999999999</v>
      </c>
      <c r="E1051" s="4">
        <v>0.66683899999999996</v>
      </c>
      <c r="F1051" s="4">
        <v>21479.010970509997</v>
      </c>
      <c r="G1051" s="4">
        <v>118003.57634999999</v>
      </c>
      <c r="H1051" s="7">
        <f t="shared" si="16"/>
        <v>103.54587275487262</v>
      </c>
    </row>
    <row r="1052" spans="1:8" x14ac:dyDescent="0.2">
      <c r="A1052" s="8">
        <v>41743</v>
      </c>
      <c r="B1052" s="4">
        <v>3</v>
      </c>
      <c r="C1052" s="4">
        <v>3</v>
      </c>
      <c r="D1052" s="4">
        <v>0.97977300000000001</v>
      </c>
      <c r="E1052" s="4">
        <v>1.1661779999999999</v>
      </c>
      <c r="F1052" s="4">
        <v>26938.022032230001</v>
      </c>
      <c r="G1052" s="4">
        <v>147986.71666000001</v>
      </c>
      <c r="H1052" s="7">
        <f t="shared" si="16"/>
        <v>103.54918105401775</v>
      </c>
    </row>
    <row r="1053" spans="1:8" x14ac:dyDescent="0.2">
      <c r="A1053" s="8">
        <v>41744</v>
      </c>
      <c r="B1053" s="4">
        <v>2.2999999999999998</v>
      </c>
      <c r="C1053" s="4">
        <v>3.1583079999999999</v>
      </c>
      <c r="D1053" s="4">
        <v>1.6601049999999999</v>
      </c>
      <c r="E1053" s="4">
        <v>1.6601049999999999</v>
      </c>
      <c r="F1053" s="4">
        <v>22641.015806349998</v>
      </c>
      <c r="G1053" s="4">
        <v>124353.35756</v>
      </c>
      <c r="H1053" s="7">
        <f t="shared" si="16"/>
        <v>103.55389071191402</v>
      </c>
    </row>
    <row r="1054" spans="1:8" x14ac:dyDescent="0.2">
      <c r="A1054" s="8">
        <v>41745</v>
      </c>
      <c r="B1054" s="4">
        <v>2</v>
      </c>
      <c r="C1054" s="4">
        <v>2</v>
      </c>
      <c r="D1054" s="4">
        <v>0.41894799999999999</v>
      </c>
      <c r="E1054" s="4">
        <v>0.64769100000000002</v>
      </c>
      <c r="F1054" s="4">
        <v>24405.018665659998</v>
      </c>
      <c r="G1054" s="4">
        <v>134071.40945000001</v>
      </c>
      <c r="H1054" s="7">
        <f t="shared" si="16"/>
        <v>103.55572827144906</v>
      </c>
    </row>
    <row r="1055" spans="1:8" x14ac:dyDescent="0.2">
      <c r="A1055" s="8">
        <v>41746</v>
      </c>
      <c r="B1055" s="4">
        <v>3</v>
      </c>
      <c r="C1055" s="4">
        <v>3.3333330000000001</v>
      </c>
      <c r="D1055" s="4">
        <v>1.11711</v>
      </c>
      <c r="E1055" s="4">
        <v>1.11711</v>
      </c>
      <c r="F1055" s="4">
        <v>10320.011718649999</v>
      </c>
      <c r="G1055" s="4">
        <v>56684.67381</v>
      </c>
      <c r="H1055" s="7">
        <f t="shared" si="16"/>
        <v>103.55889767253424</v>
      </c>
    </row>
    <row r="1056" spans="1:8" x14ac:dyDescent="0.2">
      <c r="A1056" s="8">
        <v>41747</v>
      </c>
      <c r="B1056" s="4">
        <v>1</v>
      </c>
      <c r="C1056" s="4">
        <v>1.1959059999999999</v>
      </c>
      <c r="D1056" s="4">
        <v>0.7</v>
      </c>
      <c r="E1056" s="4">
        <v>0.70940599999999998</v>
      </c>
      <c r="F1056" s="4">
        <v>19137.0173411</v>
      </c>
      <c r="G1056" s="4">
        <v>105119.56795</v>
      </c>
      <c r="H1056" s="7">
        <f t="shared" si="16"/>
        <v>103.56091042057156</v>
      </c>
    </row>
    <row r="1057" spans="1:8" x14ac:dyDescent="0.2">
      <c r="A1057" s="8">
        <v>41750</v>
      </c>
      <c r="B1057" s="4">
        <v>3.75</v>
      </c>
      <c r="C1057" s="4">
        <v>3.75</v>
      </c>
      <c r="D1057" s="4">
        <v>0.68397699999999995</v>
      </c>
      <c r="E1057" s="4">
        <v>0.68397699999999995</v>
      </c>
      <c r="F1057" s="4">
        <v>12541.00550435</v>
      </c>
      <c r="G1057" s="4">
        <v>68880.131280000001</v>
      </c>
      <c r="H1057" s="7">
        <f t="shared" si="16"/>
        <v>103.56285105840242</v>
      </c>
    </row>
    <row r="1058" spans="1:8" x14ac:dyDescent="0.2">
      <c r="A1058" s="8">
        <v>41751</v>
      </c>
      <c r="B1058" s="4">
        <v>2.5</v>
      </c>
      <c r="C1058" s="4">
        <v>2.5</v>
      </c>
      <c r="D1058" s="4">
        <v>0.45057199999999997</v>
      </c>
      <c r="E1058" s="4">
        <v>0.45057199999999997</v>
      </c>
      <c r="F1058" s="4">
        <v>8471.0044934300004</v>
      </c>
      <c r="G1058" s="4">
        <v>46538.866549999999</v>
      </c>
      <c r="H1058" s="7">
        <f t="shared" si="16"/>
        <v>103.56412948363329</v>
      </c>
    </row>
    <row r="1059" spans="1:8" x14ac:dyDescent="0.2">
      <c r="A1059" s="8">
        <v>41752</v>
      </c>
      <c r="B1059" s="4">
        <v>0.5</v>
      </c>
      <c r="C1059" s="4">
        <v>0.5</v>
      </c>
      <c r="D1059" s="4">
        <v>0.29497299999999999</v>
      </c>
      <c r="E1059" s="4">
        <v>0.29497299999999999</v>
      </c>
      <c r="F1059" s="4">
        <v>11040.003959780001</v>
      </c>
      <c r="G1059" s="4">
        <v>60656.029689999996</v>
      </c>
      <c r="H1059" s="7">
        <f t="shared" si="16"/>
        <v>103.56496643218033</v>
      </c>
    </row>
    <row r="1060" spans="1:8" x14ac:dyDescent="0.2">
      <c r="A1060" s="8">
        <v>41753</v>
      </c>
      <c r="B1060" s="4">
        <v>1</v>
      </c>
      <c r="C1060" s="4">
        <v>1.2742500000000001</v>
      </c>
      <c r="D1060" s="4">
        <v>0.76752100000000001</v>
      </c>
      <c r="E1060" s="4">
        <v>0.76752100000000001</v>
      </c>
      <c r="F1060" s="4">
        <v>7220.0082626000003</v>
      </c>
      <c r="G1060" s="4">
        <v>39668.195490000006</v>
      </c>
      <c r="H1060" s="7">
        <f t="shared" si="16"/>
        <v>103.56714419345707</v>
      </c>
    </row>
    <row r="1061" spans="1:8" x14ac:dyDescent="0.2">
      <c r="A1061" s="8">
        <v>41754</v>
      </c>
      <c r="B1061" s="4">
        <v>0.5</v>
      </c>
      <c r="C1061" s="4">
        <v>0.94149700000000003</v>
      </c>
      <c r="D1061" s="4">
        <v>0.39996199999999998</v>
      </c>
      <c r="E1061" s="4">
        <v>0.39996199999999998</v>
      </c>
      <c r="F1061" s="4">
        <v>10441.00644157</v>
      </c>
      <c r="G1061" s="4">
        <v>57365.015329999995</v>
      </c>
      <c r="H1061" s="7">
        <f t="shared" si="16"/>
        <v>103.56827906803585</v>
      </c>
    </row>
    <row r="1062" spans="1:8" x14ac:dyDescent="0.2">
      <c r="A1062" s="8">
        <v>41757</v>
      </c>
      <c r="B1062" s="4">
        <v>0.5</v>
      </c>
      <c r="C1062" s="4">
        <v>1.4574469999999999</v>
      </c>
      <c r="D1062" s="4">
        <v>0.5</v>
      </c>
      <c r="E1062" s="4">
        <v>1.0273810000000001</v>
      </c>
      <c r="F1062" s="4">
        <v>8400.0022136999996</v>
      </c>
      <c r="G1062" s="4">
        <v>46148.787020000003</v>
      </c>
      <c r="H1062" s="7">
        <f t="shared" si="16"/>
        <v>103.57119424836783</v>
      </c>
    </row>
    <row r="1063" spans="1:8" x14ac:dyDescent="0.2">
      <c r="A1063" s="8">
        <v>41758</v>
      </c>
      <c r="B1063" s="4">
        <v>1</v>
      </c>
      <c r="C1063" s="4">
        <v>1</v>
      </c>
      <c r="D1063" s="4">
        <v>0.40082200000000001</v>
      </c>
      <c r="E1063" s="4">
        <v>0.40082200000000001</v>
      </c>
      <c r="F1063" s="4">
        <v>18615.01227264</v>
      </c>
      <c r="G1063" s="4">
        <v>102252.19596</v>
      </c>
      <c r="H1063" s="7">
        <f t="shared" si="16"/>
        <v>103.57233160763417</v>
      </c>
    </row>
    <row r="1064" spans="1:8" x14ac:dyDescent="0.2">
      <c r="A1064" s="8">
        <v>41759</v>
      </c>
      <c r="B1064" s="4">
        <v>1</v>
      </c>
      <c r="C1064" s="4">
        <v>1</v>
      </c>
      <c r="D1064" s="4">
        <v>0.31229200000000001</v>
      </c>
      <c r="E1064" s="4">
        <v>0.31229200000000001</v>
      </c>
      <c r="F1064" s="4">
        <v>24829.016463960001</v>
      </c>
      <c r="G1064" s="4">
        <v>136378.20754</v>
      </c>
      <c r="H1064" s="7">
        <f t="shared" si="16"/>
        <v>103.57321776682821</v>
      </c>
    </row>
    <row r="1065" spans="1:8" x14ac:dyDescent="0.2">
      <c r="A1065" s="8">
        <v>41763</v>
      </c>
      <c r="B1065" s="4">
        <v>0.5</v>
      </c>
      <c r="C1065" s="4">
        <v>0.5</v>
      </c>
      <c r="D1065" s="4">
        <v>0.224916</v>
      </c>
      <c r="E1065" s="4">
        <v>0.224916</v>
      </c>
      <c r="F1065" s="4">
        <v>15418.01257176</v>
      </c>
      <c r="G1065" s="4">
        <v>84705.046519999989</v>
      </c>
      <c r="H1065" s="7">
        <f t="shared" si="16"/>
        <v>103.57385599350896</v>
      </c>
    </row>
    <row r="1066" spans="1:8" x14ac:dyDescent="0.2">
      <c r="A1066" s="8">
        <v>41764</v>
      </c>
      <c r="B1066" s="4">
        <v>0.75</v>
      </c>
      <c r="C1066" s="4">
        <v>1.1529879999999999</v>
      </c>
      <c r="D1066" s="4">
        <v>0.75</v>
      </c>
      <c r="E1066" s="4">
        <v>0.79114899999999999</v>
      </c>
      <c r="F1066" s="4">
        <v>22934.01243445</v>
      </c>
      <c r="G1066" s="4">
        <v>125997.21151000001</v>
      </c>
      <c r="H1066" s="7">
        <f t="shared" si="16"/>
        <v>103.57610098947049</v>
      </c>
    </row>
    <row r="1067" spans="1:8" x14ac:dyDescent="0.2">
      <c r="A1067" s="8">
        <v>41765</v>
      </c>
      <c r="B1067" s="4">
        <v>1</v>
      </c>
      <c r="C1067" s="4">
        <v>1</v>
      </c>
      <c r="D1067" s="4">
        <v>0.43847199999999997</v>
      </c>
      <c r="E1067" s="4">
        <v>0.43847199999999997</v>
      </c>
      <c r="F1067" s="4">
        <v>19916.014214029998</v>
      </c>
      <c r="G1067" s="4">
        <v>109422.63726999999</v>
      </c>
      <c r="H1067" s="7">
        <f t="shared" si="16"/>
        <v>103.57734524207743</v>
      </c>
    </row>
    <row r="1068" spans="1:8" x14ac:dyDescent="0.2">
      <c r="A1068" s="8">
        <v>41770</v>
      </c>
      <c r="B1068" s="4">
        <v>2.4</v>
      </c>
      <c r="C1068" s="4">
        <v>2.4</v>
      </c>
      <c r="D1068" s="4">
        <v>0.42434500000000003</v>
      </c>
      <c r="E1068" s="4">
        <v>0.62363999999999997</v>
      </c>
      <c r="F1068" s="4">
        <v>21785.017813779999</v>
      </c>
      <c r="G1068" s="4">
        <v>119605.89551999999</v>
      </c>
      <c r="H1068" s="7">
        <f t="shared" si="16"/>
        <v>103.57911496743598</v>
      </c>
    </row>
    <row r="1069" spans="1:8" x14ac:dyDescent="0.2">
      <c r="A1069" s="8">
        <v>41771</v>
      </c>
      <c r="B1069" s="4">
        <v>1.3</v>
      </c>
      <c r="C1069" s="4">
        <v>1.45445</v>
      </c>
      <c r="D1069" s="4">
        <v>0.622776</v>
      </c>
      <c r="E1069" s="4">
        <v>0.622776</v>
      </c>
      <c r="F1069" s="4">
        <v>23037.026516670001</v>
      </c>
      <c r="G1069" s="4">
        <v>126549.25576</v>
      </c>
      <c r="H1069" s="7">
        <f t="shared" si="16"/>
        <v>103.58088227118675</v>
      </c>
    </row>
    <row r="1070" spans="1:8" x14ac:dyDescent="0.2">
      <c r="A1070" s="8">
        <v>41772</v>
      </c>
      <c r="B1070" s="4">
        <v>1</v>
      </c>
      <c r="C1070" s="4">
        <v>1.188863</v>
      </c>
      <c r="D1070" s="4">
        <v>0.68673399999999996</v>
      </c>
      <c r="E1070" s="4">
        <v>0.68673399999999996</v>
      </c>
      <c r="F1070" s="4">
        <v>11044.0091725</v>
      </c>
      <c r="G1070" s="4">
        <v>60674.701520000002</v>
      </c>
      <c r="H1070" s="7">
        <f t="shared" si="16"/>
        <v>103.58283110717595</v>
      </c>
    </row>
    <row r="1071" spans="1:8" x14ac:dyDescent="0.2">
      <c r="A1071" s="8">
        <v>41773</v>
      </c>
      <c r="B1071" s="4">
        <v>1</v>
      </c>
      <c r="C1071" s="4">
        <v>1</v>
      </c>
      <c r="D1071" s="4">
        <v>0.37620599999999998</v>
      </c>
      <c r="E1071" s="4">
        <v>0.37620599999999998</v>
      </c>
      <c r="F1071" s="4">
        <v>19585.012840119998</v>
      </c>
      <c r="G1071" s="4">
        <v>107580.40556</v>
      </c>
      <c r="H1071" s="7">
        <f t="shared" si="16"/>
        <v>103.58389873683511</v>
      </c>
    </row>
    <row r="1072" spans="1:8" x14ac:dyDescent="0.2">
      <c r="A1072" s="8">
        <v>41774</v>
      </c>
      <c r="B1072" s="4">
        <v>1</v>
      </c>
      <c r="C1072" s="4">
        <v>1</v>
      </c>
      <c r="D1072" s="4">
        <v>0.42727300000000001</v>
      </c>
      <c r="E1072" s="4">
        <v>0.50592599999999999</v>
      </c>
      <c r="F1072" s="4">
        <v>27335.014098389998</v>
      </c>
      <c r="G1072" s="4">
        <v>150167.63224000001</v>
      </c>
      <c r="H1072" s="7">
        <f t="shared" si="16"/>
        <v>103.58533451183655</v>
      </c>
    </row>
    <row r="1073" spans="1:8" x14ac:dyDescent="0.2">
      <c r="A1073" s="8">
        <v>41775</v>
      </c>
      <c r="B1073" s="4">
        <v>1</v>
      </c>
      <c r="C1073" s="4">
        <v>2.3082009999999999</v>
      </c>
      <c r="D1073" s="4">
        <v>1</v>
      </c>
      <c r="E1073" s="4">
        <v>1.083887</v>
      </c>
      <c r="F1073" s="4">
        <v>26711.014027510002</v>
      </c>
      <c r="G1073" s="4">
        <v>146755.74982</v>
      </c>
      <c r="H1073" s="7">
        <f t="shared" si="16"/>
        <v>103.58841053368498</v>
      </c>
    </row>
    <row r="1074" spans="1:8" x14ac:dyDescent="0.2">
      <c r="A1074" s="8">
        <v>41778</v>
      </c>
      <c r="B1074" s="4">
        <v>1</v>
      </c>
      <c r="C1074" s="4">
        <v>1</v>
      </c>
      <c r="D1074" s="4">
        <v>0.65102400000000005</v>
      </c>
      <c r="E1074" s="4">
        <v>0.65102400000000005</v>
      </c>
      <c r="F1074" s="4">
        <v>18401.014486930002</v>
      </c>
      <c r="G1074" s="4">
        <v>101098.9203</v>
      </c>
      <c r="H1074" s="7">
        <f t="shared" si="16"/>
        <v>103.59025816495566</v>
      </c>
    </row>
    <row r="1075" spans="1:8" x14ac:dyDescent="0.2">
      <c r="A1075" s="8">
        <v>41779</v>
      </c>
      <c r="B1075" s="4">
        <v>1</v>
      </c>
      <c r="C1075" s="4">
        <v>1</v>
      </c>
      <c r="D1075" s="4">
        <v>0.42595</v>
      </c>
      <c r="E1075" s="4">
        <v>0.428564</v>
      </c>
      <c r="F1075" s="4">
        <v>10835.010024520001</v>
      </c>
      <c r="G1075" s="4">
        <v>59467.673020000002</v>
      </c>
      <c r="H1075" s="7">
        <f t="shared" si="16"/>
        <v>103.59147446784333</v>
      </c>
    </row>
    <row r="1076" spans="1:8" x14ac:dyDescent="0.2">
      <c r="A1076" s="8">
        <v>41780</v>
      </c>
      <c r="B1076" s="4">
        <v>1</v>
      </c>
      <c r="C1076" s="4">
        <v>1</v>
      </c>
      <c r="D1076" s="4">
        <v>0.19000400000000001</v>
      </c>
      <c r="E1076" s="4">
        <v>0.19000400000000001</v>
      </c>
      <c r="F1076" s="4">
        <v>16747.01417133</v>
      </c>
      <c r="G1076" s="4">
        <v>91809.737229999999</v>
      </c>
      <c r="H1076" s="7">
        <f t="shared" si="16"/>
        <v>103.59201372248758</v>
      </c>
    </row>
    <row r="1077" spans="1:8" x14ac:dyDescent="0.2">
      <c r="A1077" s="8">
        <v>41781</v>
      </c>
      <c r="B1077" s="4">
        <v>0.3</v>
      </c>
      <c r="C1077" s="4">
        <v>0.3</v>
      </c>
      <c r="D1077" s="4">
        <v>0.18674399999999999</v>
      </c>
      <c r="E1077" s="4">
        <v>0.20662700000000001</v>
      </c>
      <c r="F1077" s="4">
        <v>21351.01671254</v>
      </c>
      <c r="G1077" s="4">
        <v>117043.17901000001</v>
      </c>
      <c r="H1077" s="7">
        <f t="shared" si="16"/>
        <v>103.59260015829634</v>
      </c>
    </row>
    <row r="1078" spans="1:8" x14ac:dyDescent="0.2">
      <c r="A1078" s="8">
        <v>41782</v>
      </c>
      <c r="B1078" s="4">
        <v>0.94994999999999996</v>
      </c>
      <c r="C1078" s="4">
        <v>2.8753839999999999</v>
      </c>
      <c r="D1078" s="4">
        <v>0.9</v>
      </c>
      <c r="E1078" s="4">
        <v>2.2156259999999999</v>
      </c>
      <c r="F1078" s="4">
        <v>23582.014837729999</v>
      </c>
      <c r="G1078" s="4">
        <v>129046.81425</v>
      </c>
      <c r="H1078" s="7">
        <f t="shared" si="16"/>
        <v>103.59888844482562</v>
      </c>
    </row>
    <row r="1079" spans="1:8" x14ac:dyDescent="0.2">
      <c r="A1079" s="8">
        <v>41785</v>
      </c>
      <c r="B1079" s="4">
        <v>4.9999229999999999</v>
      </c>
      <c r="C1079" s="4">
        <v>4.9999229999999999</v>
      </c>
      <c r="D1079" s="4">
        <v>1.444123</v>
      </c>
      <c r="E1079" s="4">
        <v>1.444123</v>
      </c>
      <c r="F1079" s="4">
        <v>13943.016151559999</v>
      </c>
      <c r="G1079" s="4">
        <v>76224.667349999989</v>
      </c>
      <c r="H1079" s="7">
        <f t="shared" si="16"/>
        <v>103.6029873362661</v>
      </c>
    </row>
    <row r="1080" spans="1:8" x14ac:dyDescent="0.2">
      <c r="A1080" s="8">
        <v>41786</v>
      </c>
      <c r="B1080" s="4">
        <v>4</v>
      </c>
      <c r="C1080" s="4">
        <v>4</v>
      </c>
      <c r="D1080" s="4">
        <v>0.54818599999999995</v>
      </c>
      <c r="E1080" s="4">
        <v>0.54818599999999995</v>
      </c>
      <c r="F1080" s="4">
        <v>11741.00446932</v>
      </c>
      <c r="G1080" s="4">
        <v>63997.626020000003</v>
      </c>
      <c r="H1080" s="7">
        <f t="shared" si="16"/>
        <v>103.6045433282446</v>
      </c>
    </row>
    <row r="1081" spans="1:8" x14ac:dyDescent="0.2">
      <c r="A1081" s="8">
        <v>41787</v>
      </c>
      <c r="B1081" s="4">
        <v>0.7</v>
      </c>
      <c r="C1081" s="4">
        <v>0.85</v>
      </c>
      <c r="D1081" s="4">
        <v>0.48780499999999999</v>
      </c>
      <c r="E1081" s="4">
        <v>0.48780499999999999</v>
      </c>
      <c r="F1081" s="4">
        <v>8200.0059021699999</v>
      </c>
      <c r="G1081" s="4">
        <v>44574.93967</v>
      </c>
      <c r="H1081" s="7">
        <f t="shared" si="16"/>
        <v>103.60592795329278</v>
      </c>
    </row>
    <row r="1082" spans="1:8" x14ac:dyDescent="0.2">
      <c r="A1082" s="8">
        <v>41788</v>
      </c>
      <c r="B1082" s="4">
        <v>0.5</v>
      </c>
      <c r="C1082" s="4">
        <v>0.56410300000000002</v>
      </c>
      <c r="D1082" s="4">
        <v>0.32267600000000002</v>
      </c>
      <c r="E1082" s="4">
        <v>0.32267600000000002</v>
      </c>
      <c r="F1082" s="4">
        <v>14685.00982322</v>
      </c>
      <c r="G1082" s="4">
        <v>80027.301489999998</v>
      </c>
      <c r="H1082" s="7">
        <f t="shared" si="16"/>
        <v>103.60684387511219</v>
      </c>
    </row>
    <row r="1083" spans="1:8" x14ac:dyDescent="0.2">
      <c r="A1083" s="8">
        <v>41789</v>
      </c>
      <c r="B1083" s="4">
        <v>0.75</v>
      </c>
      <c r="C1083" s="4">
        <v>1.3772089999999999</v>
      </c>
      <c r="D1083" s="4">
        <v>0.55120499999999995</v>
      </c>
      <c r="E1083" s="4">
        <v>0.55120499999999995</v>
      </c>
      <c r="F1083" s="4">
        <v>35607.021217490001</v>
      </c>
      <c r="G1083" s="4">
        <v>194043.71236</v>
      </c>
      <c r="H1083" s="7">
        <f t="shared" si="16"/>
        <v>103.6084084945746</v>
      </c>
    </row>
    <row r="1084" spans="1:8" x14ac:dyDescent="0.2">
      <c r="A1084" s="8">
        <v>41792</v>
      </c>
      <c r="B1084" s="4">
        <v>0.5</v>
      </c>
      <c r="C1084" s="4">
        <v>0.5</v>
      </c>
      <c r="D1084" s="4">
        <v>0.33491199999999999</v>
      </c>
      <c r="E1084" s="4">
        <v>0.33491199999999999</v>
      </c>
      <c r="F1084" s="4">
        <v>14999.015665219998</v>
      </c>
      <c r="G1084" s="4">
        <v>81734.050819999989</v>
      </c>
      <c r="H1084" s="7">
        <f t="shared" si="16"/>
        <v>103.60935917126791</v>
      </c>
    </row>
    <row r="1085" spans="1:8" x14ac:dyDescent="0.2">
      <c r="A1085" s="8">
        <v>41793</v>
      </c>
      <c r="B1085" s="4">
        <v>3.5</v>
      </c>
      <c r="C1085" s="4">
        <v>3.5</v>
      </c>
      <c r="D1085" s="4">
        <v>0.84609599999999996</v>
      </c>
      <c r="E1085" s="4">
        <v>0.84786899999999998</v>
      </c>
      <c r="F1085" s="4">
        <v>22079.026792290002</v>
      </c>
      <c r="G1085" s="4">
        <v>120328.22929</v>
      </c>
      <c r="H1085" s="7">
        <f t="shared" si="16"/>
        <v>103.61176594287753</v>
      </c>
    </row>
    <row r="1086" spans="1:8" x14ac:dyDescent="0.2">
      <c r="A1086" s="8">
        <v>41794</v>
      </c>
      <c r="B1086" s="4">
        <v>0.6</v>
      </c>
      <c r="C1086" s="4">
        <v>0.82183799999999996</v>
      </c>
      <c r="D1086" s="4">
        <v>0.54823500000000003</v>
      </c>
      <c r="E1086" s="4">
        <v>0.54823500000000003</v>
      </c>
      <c r="F1086" s="4">
        <v>11274.012694049999</v>
      </c>
      <c r="G1086" s="4">
        <v>61435.41332</v>
      </c>
      <c r="H1086" s="7">
        <f t="shared" si="16"/>
        <v>103.61332220579538</v>
      </c>
    </row>
    <row r="1087" spans="1:8" x14ac:dyDescent="0.2">
      <c r="A1087" s="8">
        <v>41795</v>
      </c>
      <c r="B1087" s="4">
        <v>3</v>
      </c>
      <c r="C1087" s="4">
        <v>3</v>
      </c>
      <c r="D1087" s="4">
        <v>0.81960900000000003</v>
      </c>
      <c r="E1087" s="4">
        <v>0.81960900000000003</v>
      </c>
      <c r="F1087" s="4">
        <v>20744.016910099999</v>
      </c>
      <c r="G1087" s="4">
        <v>113040.25344</v>
      </c>
      <c r="H1087" s="7">
        <f t="shared" si="16"/>
        <v>103.6156488472036</v>
      </c>
    </row>
    <row r="1088" spans="1:8" x14ac:dyDescent="0.2">
      <c r="A1088" s="8">
        <v>41796</v>
      </c>
      <c r="B1088" s="4">
        <v>1</v>
      </c>
      <c r="C1088" s="4">
        <v>1</v>
      </c>
      <c r="D1088" s="4">
        <v>0.54125299999999998</v>
      </c>
      <c r="E1088" s="4">
        <v>0.54125299999999998</v>
      </c>
      <c r="F1088" s="4">
        <v>14127.007996</v>
      </c>
      <c r="G1088" s="4">
        <v>76982.22438</v>
      </c>
      <c r="H1088" s="7">
        <f t="shared" si="16"/>
        <v>103.61718534804704</v>
      </c>
    </row>
    <row r="1089" spans="1:8" x14ac:dyDescent="0.2">
      <c r="A1089" s="8">
        <v>41799</v>
      </c>
      <c r="B1089" s="4">
        <v>2.8</v>
      </c>
      <c r="C1089" s="4">
        <v>2.8</v>
      </c>
      <c r="D1089" s="4">
        <v>0.52059100000000003</v>
      </c>
      <c r="E1089" s="4">
        <v>0.53969400000000001</v>
      </c>
      <c r="F1089" s="4">
        <v>19460.01665256</v>
      </c>
      <c r="G1089" s="4">
        <v>106043.35812999999</v>
      </c>
      <c r="H1089" s="7">
        <f t="shared" si="16"/>
        <v>103.61871744594374</v>
      </c>
    </row>
    <row r="1090" spans="1:8" x14ac:dyDescent="0.2">
      <c r="A1090" s="8">
        <v>41800</v>
      </c>
      <c r="B1090" s="4">
        <v>2</v>
      </c>
      <c r="C1090" s="4">
        <v>2</v>
      </c>
      <c r="D1090" s="4">
        <v>1.015657</v>
      </c>
      <c r="E1090" s="4">
        <v>1.145316</v>
      </c>
      <c r="F1090" s="4">
        <v>18350.01211928</v>
      </c>
      <c r="G1090" s="4">
        <v>99994.616769999993</v>
      </c>
      <c r="H1090" s="7">
        <f t="shared" si="16"/>
        <v>103.62196884799828</v>
      </c>
    </row>
    <row r="1091" spans="1:8" x14ac:dyDescent="0.2">
      <c r="A1091" s="8">
        <v>41801</v>
      </c>
      <c r="B1091" s="4">
        <v>0.8</v>
      </c>
      <c r="C1091" s="4">
        <v>0.8</v>
      </c>
      <c r="D1091" s="4">
        <v>0.53642500000000004</v>
      </c>
      <c r="E1091" s="4">
        <v>0.53642500000000004</v>
      </c>
      <c r="F1091" s="4">
        <v>16843.011726500001</v>
      </c>
      <c r="G1091" s="4">
        <v>91782.528090000007</v>
      </c>
      <c r="H1091" s="7">
        <f t="shared" si="16"/>
        <v>103.62349173607059</v>
      </c>
    </row>
    <row r="1092" spans="1:8" x14ac:dyDescent="0.2">
      <c r="A1092" s="8">
        <v>41802</v>
      </c>
      <c r="B1092" s="4">
        <v>2</v>
      </c>
      <c r="C1092" s="4">
        <v>2</v>
      </c>
      <c r="D1092" s="4">
        <v>0.63275700000000001</v>
      </c>
      <c r="E1092" s="4">
        <v>0.64692499999999997</v>
      </c>
      <c r="F1092" s="4">
        <v>14274.012749059999</v>
      </c>
      <c r="G1092" s="4">
        <v>77783.296530000007</v>
      </c>
      <c r="H1092" s="7">
        <f t="shared" si="16"/>
        <v>103.62532835599912</v>
      </c>
    </row>
    <row r="1093" spans="1:8" x14ac:dyDescent="0.2">
      <c r="A1093" s="8">
        <v>41803</v>
      </c>
      <c r="B1093" s="4">
        <v>1.5</v>
      </c>
      <c r="C1093" s="4">
        <v>1.5</v>
      </c>
      <c r="D1093" s="4">
        <v>0.790049</v>
      </c>
      <c r="E1093" s="4">
        <v>0.790049</v>
      </c>
      <c r="F1093" s="4">
        <v>12583.007596379999</v>
      </c>
      <c r="G1093" s="4">
        <v>68568.511750000005</v>
      </c>
      <c r="H1093" s="7">
        <f t="shared" ref="H1093:H1156" si="17">H1092*(1+E1093/100/365)</f>
        <v>103.62757134468519</v>
      </c>
    </row>
    <row r="1094" spans="1:8" x14ac:dyDescent="0.2">
      <c r="A1094" s="8">
        <v>41806</v>
      </c>
      <c r="B1094" s="4">
        <v>1.9</v>
      </c>
      <c r="C1094" s="4">
        <v>1.9</v>
      </c>
      <c r="D1094" s="4">
        <v>0.81530499999999995</v>
      </c>
      <c r="E1094" s="4">
        <v>1.527431</v>
      </c>
      <c r="F1094" s="4">
        <v>14036.009560959999</v>
      </c>
      <c r="G1094" s="4">
        <v>76486.347139999998</v>
      </c>
      <c r="H1094" s="7">
        <f t="shared" si="17"/>
        <v>103.63190789166948</v>
      </c>
    </row>
    <row r="1095" spans="1:8" x14ac:dyDescent="0.2">
      <c r="A1095" s="8">
        <v>41807</v>
      </c>
      <c r="B1095" s="4">
        <v>1</v>
      </c>
      <c r="C1095" s="4">
        <v>2.3242859999999999</v>
      </c>
      <c r="D1095" s="4">
        <v>0.82713199999999998</v>
      </c>
      <c r="E1095" s="4">
        <v>0.82713199999999998</v>
      </c>
      <c r="F1095" s="4">
        <v>23476.016181709998</v>
      </c>
      <c r="G1095" s="4">
        <v>127927.72154000001</v>
      </c>
      <c r="H1095" s="7">
        <f t="shared" si="17"/>
        <v>103.63425630994998</v>
      </c>
    </row>
    <row r="1096" spans="1:8" x14ac:dyDescent="0.2">
      <c r="A1096" s="8">
        <v>41808</v>
      </c>
      <c r="B1096" s="4">
        <v>2.9998999999999998</v>
      </c>
      <c r="C1096" s="4">
        <v>2.9998999999999998</v>
      </c>
      <c r="D1096" s="4">
        <v>0.61944699999999997</v>
      </c>
      <c r="E1096" s="4">
        <v>0.669956</v>
      </c>
      <c r="F1096" s="4">
        <v>4086.0025764400002</v>
      </c>
      <c r="G1096" s="4">
        <v>22265.830610000001</v>
      </c>
      <c r="H1096" s="7">
        <f t="shared" si="17"/>
        <v>103.6361585124656</v>
      </c>
    </row>
    <row r="1097" spans="1:8" x14ac:dyDescent="0.2">
      <c r="A1097" s="8">
        <v>41809</v>
      </c>
      <c r="B1097" s="4">
        <v>1</v>
      </c>
      <c r="C1097" s="4">
        <v>1</v>
      </c>
      <c r="D1097" s="4">
        <v>0.42864099999999999</v>
      </c>
      <c r="E1097" s="4">
        <v>0.47033799999999998</v>
      </c>
      <c r="F1097" s="4">
        <v>12777.00299413</v>
      </c>
      <c r="G1097" s="4">
        <v>69625.649819999991</v>
      </c>
      <c r="H1097" s="7">
        <f t="shared" si="17"/>
        <v>103.63749396516485</v>
      </c>
    </row>
    <row r="1098" spans="1:8" x14ac:dyDescent="0.2">
      <c r="A1098" s="8">
        <v>41810</v>
      </c>
      <c r="B1098" s="4">
        <v>1</v>
      </c>
      <c r="C1098" s="4">
        <v>1.858231</v>
      </c>
      <c r="D1098" s="4">
        <v>1</v>
      </c>
      <c r="E1098" s="4">
        <v>1.0211049999999999</v>
      </c>
      <c r="F1098" s="4">
        <v>18886.01566211</v>
      </c>
      <c r="G1098" s="4">
        <v>102915.45783</v>
      </c>
      <c r="H1098" s="7">
        <f t="shared" si="17"/>
        <v>103.64039327374773</v>
      </c>
    </row>
    <row r="1099" spans="1:8" x14ac:dyDescent="0.2">
      <c r="A1099" s="8">
        <v>41813</v>
      </c>
      <c r="B1099" s="4">
        <v>1.4</v>
      </c>
      <c r="C1099" s="4">
        <v>1.6358980000000001</v>
      </c>
      <c r="D1099" s="4">
        <v>1.1789419999999999</v>
      </c>
      <c r="E1099" s="4">
        <v>1.1789419999999999</v>
      </c>
      <c r="F1099" s="4">
        <v>17510.015141849999</v>
      </c>
      <c r="G1099" s="4">
        <v>95422.425790000008</v>
      </c>
      <c r="H1099" s="7">
        <f t="shared" si="17"/>
        <v>103.64374083573477</v>
      </c>
    </row>
    <row r="1100" spans="1:8" x14ac:dyDescent="0.2">
      <c r="A1100" s="8">
        <v>41814</v>
      </c>
      <c r="B1100" s="4">
        <v>1.5</v>
      </c>
      <c r="C1100" s="4">
        <v>1.5</v>
      </c>
      <c r="D1100" s="4">
        <v>0.795207</v>
      </c>
      <c r="E1100" s="4">
        <v>0.795207</v>
      </c>
      <c r="F1100" s="4">
        <v>23673.015973590002</v>
      </c>
      <c r="G1100" s="4">
        <v>129015.29226999999</v>
      </c>
      <c r="H1100" s="7">
        <f t="shared" si="17"/>
        <v>103.6459988693846</v>
      </c>
    </row>
    <row r="1101" spans="1:8" x14ac:dyDescent="0.2">
      <c r="A1101" s="8">
        <v>41815</v>
      </c>
      <c r="B1101" s="4">
        <v>1.5</v>
      </c>
      <c r="C1101" s="4">
        <v>1.5</v>
      </c>
      <c r="D1101" s="4">
        <v>0.83171499999999998</v>
      </c>
      <c r="E1101" s="4">
        <v>0.83171499999999998</v>
      </c>
      <c r="F1101" s="4">
        <v>23134.016487689998</v>
      </c>
      <c r="G1101" s="4">
        <v>126064.06456</v>
      </c>
      <c r="H1101" s="7">
        <f t="shared" si="17"/>
        <v>103.64836062094487</v>
      </c>
    </row>
    <row r="1102" spans="1:8" x14ac:dyDescent="0.2">
      <c r="A1102" s="8">
        <v>41816</v>
      </c>
      <c r="B1102" s="4">
        <v>1.4</v>
      </c>
      <c r="C1102" s="4">
        <v>1.4</v>
      </c>
      <c r="D1102" s="4">
        <v>0.53428699999999996</v>
      </c>
      <c r="E1102" s="4">
        <v>0.53428699999999996</v>
      </c>
      <c r="F1102" s="4">
        <v>17447.01081335</v>
      </c>
      <c r="G1102" s="4">
        <v>95079.077969999998</v>
      </c>
      <c r="H1102" s="7">
        <f t="shared" si="17"/>
        <v>103.64987782564764</v>
      </c>
    </row>
    <row r="1103" spans="1:8" x14ac:dyDescent="0.2">
      <c r="A1103" s="8">
        <v>41817</v>
      </c>
      <c r="B1103" s="4">
        <v>1.9</v>
      </c>
      <c r="C1103" s="4">
        <v>1.9</v>
      </c>
      <c r="D1103" s="4">
        <v>0.73142200000000002</v>
      </c>
      <c r="E1103" s="4">
        <v>0.73142200000000002</v>
      </c>
      <c r="F1103" s="4">
        <v>13804.006718229999</v>
      </c>
      <c r="G1103" s="4">
        <v>75222.095360000007</v>
      </c>
      <c r="H1103" s="7">
        <f t="shared" si="17"/>
        <v>103.65195486128979</v>
      </c>
    </row>
    <row r="1104" spans="1:8" x14ac:dyDescent="0.2">
      <c r="A1104" s="8">
        <v>41820</v>
      </c>
      <c r="B1104" s="4">
        <v>0.8</v>
      </c>
      <c r="C1104" s="4">
        <v>0.99336000000000002</v>
      </c>
      <c r="D1104" s="4">
        <v>0.6028</v>
      </c>
      <c r="E1104" s="4">
        <v>0.68403000000000003</v>
      </c>
      <c r="F1104" s="4">
        <v>18772.017707679999</v>
      </c>
      <c r="G1104" s="4">
        <v>102288.67539</v>
      </c>
      <c r="H1104" s="7">
        <f t="shared" si="17"/>
        <v>103.65389735571949</v>
      </c>
    </row>
    <row r="1105" spans="1:8" x14ac:dyDescent="0.2">
      <c r="A1105" s="8">
        <v>41821</v>
      </c>
      <c r="B1105" s="4">
        <v>1</v>
      </c>
      <c r="C1105" s="4">
        <v>1</v>
      </c>
      <c r="D1105" s="4">
        <v>0.76113600000000003</v>
      </c>
      <c r="E1105" s="4">
        <v>0.76113600000000003</v>
      </c>
      <c r="F1105" s="4">
        <v>17316.015686709998</v>
      </c>
      <c r="G1105" s="4">
        <v>94354.924150000006</v>
      </c>
      <c r="H1105" s="7">
        <f t="shared" si="17"/>
        <v>103.6560588547008</v>
      </c>
    </row>
    <row r="1106" spans="1:8" x14ac:dyDescent="0.2">
      <c r="A1106" s="8">
        <v>41822</v>
      </c>
      <c r="B1106" s="4">
        <v>1</v>
      </c>
      <c r="C1106" s="4">
        <v>1.1392519999999999</v>
      </c>
      <c r="D1106" s="4">
        <v>0.66183000000000003</v>
      </c>
      <c r="E1106" s="4">
        <v>1.1187450000000001</v>
      </c>
      <c r="F1106" s="4">
        <v>17360.011391740001</v>
      </c>
      <c r="G1106" s="4">
        <v>94594.656659999993</v>
      </c>
      <c r="H1106" s="7">
        <f t="shared" si="17"/>
        <v>103.65923596970255</v>
      </c>
    </row>
    <row r="1107" spans="1:8" x14ac:dyDescent="0.2">
      <c r="A1107" s="8">
        <v>41823</v>
      </c>
      <c r="B1107" s="4">
        <v>1.9</v>
      </c>
      <c r="C1107" s="4">
        <v>2.8809710000000002</v>
      </c>
      <c r="D1107" s="4">
        <v>1.609021</v>
      </c>
      <c r="E1107" s="4">
        <v>2.8809710000000002</v>
      </c>
      <c r="F1107" s="4">
        <v>9570.0063134100001</v>
      </c>
      <c r="G1107" s="4">
        <v>52146.939380000003</v>
      </c>
      <c r="H1107" s="7">
        <f t="shared" si="17"/>
        <v>103.6674178670371</v>
      </c>
    </row>
    <row r="1108" spans="1:8" x14ac:dyDescent="0.2">
      <c r="A1108" s="8">
        <v>41824</v>
      </c>
      <c r="B1108" s="4">
        <v>3</v>
      </c>
      <c r="C1108" s="4">
        <v>3.0700769999999999</v>
      </c>
      <c r="D1108" s="4">
        <v>2.4392960000000001</v>
      </c>
      <c r="E1108" s="4">
        <v>2.4500479999999998</v>
      </c>
      <c r="F1108" s="4">
        <v>20976.007369930001</v>
      </c>
      <c r="G1108" s="4">
        <v>114298.20933</v>
      </c>
      <c r="H1108" s="7">
        <f t="shared" si="17"/>
        <v>103.67437650127847</v>
      </c>
    </row>
    <row r="1109" spans="1:8" x14ac:dyDescent="0.2">
      <c r="A1109" s="8">
        <v>41828</v>
      </c>
      <c r="B1109" s="4">
        <v>1.5</v>
      </c>
      <c r="C1109" s="4">
        <v>1.8149999999999999</v>
      </c>
      <c r="D1109" s="4">
        <v>0.75641099999999994</v>
      </c>
      <c r="E1109" s="4">
        <v>0.75641099999999994</v>
      </c>
      <c r="F1109" s="4">
        <v>15497.0132407</v>
      </c>
      <c r="G1109" s="4">
        <v>84443.184609999997</v>
      </c>
      <c r="H1109" s="7">
        <f t="shared" si="17"/>
        <v>103.67652500645117</v>
      </c>
    </row>
    <row r="1110" spans="1:8" x14ac:dyDescent="0.2">
      <c r="A1110" s="8">
        <v>41829</v>
      </c>
      <c r="B1110" s="4">
        <v>1.7</v>
      </c>
      <c r="C1110" s="4">
        <v>1.7</v>
      </c>
      <c r="D1110" s="4">
        <v>0.82555400000000001</v>
      </c>
      <c r="E1110" s="4">
        <v>0.82555400000000001</v>
      </c>
      <c r="F1110" s="4">
        <v>10202.01640219</v>
      </c>
      <c r="G1110" s="4">
        <v>55590.760649999997</v>
      </c>
      <c r="H1110" s="7">
        <f t="shared" si="17"/>
        <v>103.67886995357242</v>
      </c>
    </row>
    <row r="1111" spans="1:8" x14ac:dyDescent="0.2">
      <c r="A1111" s="8">
        <v>41830</v>
      </c>
      <c r="B1111" s="4">
        <v>0.51</v>
      </c>
      <c r="C1111" s="4">
        <v>0.84423199999999998</v>
      </c>
      <c r="D1111" s="4">
        <v>0.51</v>
      </c>
      <c r="E1111" s="4">
        <v>0.60687000000000002</v>
      </c>
      <c r="F1111" s="4">
        <v>13053.00817977</v>
      </c>
      <c r="G1111" s="4">
        <v>71125.807430000001</v>
      </c>
      <c r="H1111" s="7">
        <f t="shared" si="17"/>
        <v>103.68059377811512</v>
      </c>
    </row>
    <row r="1112" spans="1:8" x14ac:dyDescent="0.2">
      <c r="A1112" s="8">
        <v>41831</v>
      </c>
      <c r="B1112" s="4">
        <v>1.5</v>
      </c>
      <c r="C1112" s="4">
        <v>3.0059800000000001</v>
      </c>
      <c r="D1112" s="4">
        <v>1.21852</v>
      </c>
      <c r="E1112" s="4">
        <v>3.0059800000000001</v>
      </c>
      <c r="F1112" s="4">
        <v>21154.013264910001</v>
      </c>
      <c r="G1112" s="4">
        <v>115268.16293000001</v>
      </c>
      <c r="H1112" s="7">
        <f t="shared" si="17"/>
        <v>103.68913245732843</v>
      </c>
    </row>
    <row r="1113" spans="1:8" x14ac:dyDescent="0.2">
      <c r="A1113" s="8">
        <v>41834</v>
      </c>
      <c r="B1113" s="4">
        <v>3</v>
      </c>
      <c r="C1113" s="4">
        <v>5.3349039999999999</v>
      </c>
      <c r="D1113" s="4">
        <v>2.9175559999999998</v>
      </c>
      <c r="E1113" s="4">
        <v>5.2113269999999998</v>
      </c>
      <c r="F1113" s="4">
        <v>11230.010614319999</v>
      </c>
      <c r="G1113" s="4">
        <v>61192.298479999998</v>
      </c>
      <c r="H1113" s="7">
        <f t="shared" si="17"/>
        <v>103.70393678542654</v>
      </c>
    </row>
    <row r="1114" spans="1:8" x14ac:dyDescent="0.2">
      <c r="A1114" s="8">
        <v>41835</v>
      </c>
      <c r="B1114" s="4">
        <v>3</v>
      </c>
      <c r="C1114" s="4">
        <v>3</v>
      </c>
      <c r="D1114" s="4">
        <v>1.621823</v>
      </c>
      <c r="E1114" s="4">
        <v>1.621823</v>
      </c>
      <c r="F1114" s="4">
        <v>11012.0054595</v>
      </c>
      <c r="G1114" s="4">
        <v>60004.388960000004</v>
      </c>
      <c r="H1114" s="7">
        <f t="shared" si="17"/>
        <v>103.70854471501198</v>
      </c>
    </row>
    <row r="1115" spans="1:8" x14ac:dyDescent="0.2">
      <c r="A1115" s="8">
        <v>41836</v>
      </c>
      <c r="B1115" s="4">
        <v>0.5</v>
      </c>
      <c r="C1115" s="4">
        <v>0.5</v>
      </c>
      <c r="D1115" s="4">
        <v>0.223695</v>
      </c>
      <c r="E1115" s="4">
        <v>0.223695</v>
      </c>
      <c r="F1115" s="4">
        <v>7335.0079194799991</v>
      </c>
      <c r="G1115" s="4">
        <v>39968.438979999999</v>
      </c>
      <c r="H1115" s="7">
        <f t="shared" si="17"/>
        <v>103.70918030632458</v>
      </c>
    </row>
    <row r="1116" spans="1:8" x14ac:dyDescent="0.2">
      <c r="A1116" s="8">
        <v>41837</v>
      </c>
      <c r="B1116" s="4">
        <v>1.7</v>
      </c>
      <c r="C1116" s="4">
        <v>1.7</v>
      </c>
      <c r="D1116" s="4">
        <v>0.69282600000000005</v>
      </c>
      <c r="E1116" s="4">
        <v>0.69282600000000005</v>
      </c>
      <c r="F1116" s="4">
        <v>15529.01519258</v>
      </c>
      <c r="G1116" s="4">
        <v>84617.563170000009</v>
      </c>
      <c r="H1116" s="7">
        <f t="shared" si="17"/>
        <v>103.71114886568226</v>
      </c>
    </row>
    <row r="1117" spans="1:8" x14ac:dyDescent="0.2">
      <c r="A1117" s="8">
        <v>41838</v>
      </c>
      <c r="B1117" s="4">
        <v>1.4999</v>
      </c>
      <c r="C1117" s="4">
        <v>1.4999480000000001</v>
      </c>
      <c r="D1117" s="4">
        <v>0.86982400000000004</v>
      </c>
      <c r="E1117" s="4">
        <v>0.86982400000000004</v>
      </c>
      <c r="F1117" s="4">
        <v>13229.01377813</v>
      </c>
      <c r="G1117" s="4">
        <v>72084.861519999991</v>
      </c>
      <c r="H1117" s="7">
        <f t="shared" si="17"/>
        <v>103.71362038476038</v>
      </c>
    </row>
    <row r="1118" spans="1:8" x14ac:dyDescent="0.2">
      <c r="A1118" s="8">
        <v>41841</v>
      </c>
      <c r="B1118" s="4">
        <v>1.7</v>
      </c>
      <c r="C1118" s="4">
        <v>1.7</v>
      </c>
      <c r="D1118" s="4">
        <v>0.51186399999999999</v>
      </c>
      <c r="E1118" s="4">
        <v>0.51186399999999999</v>
      </c>
      <c r="F1118" s="4">
        <v>6937.0095813600001</v>
      </c>
      <c r="G1118" s="4">
        <v>37797.687460000001</v>
      </c>
      <c r="H1118" s="7">
        <f t="shared" si="17"/>
        <v>103.71507483047503</v>
      </c>
    </row>
    <row r="1119" spans="1:8" x14ac:dyDescent="0.2">
      <c r="A1119" s="8">
        <v>41842</v>
      </c>
      <c r="B1119" s="4">
        <v>0.5</v>
      </c>
      <c r="C1119" s="4">
        <v>0.83788099999999999</v>
      </c>
      <c r="D1119" s="4">
        <v>0.45288200000000001</v>
      </c>
      <c r="E1119" s="4">
        <v>0.822349</v>
      </c>
      <c r="F1119" s="4">
        <v>8770.0148553799991</v>
      </c>
      <c r="G1119" s="4">
        <v>47785.184200000003</v>
      </c>
      <c r="H1119" s="7">
        <f t="shared" si="17"/>
        <v>103.71741154247701</v>
      </c>
    </row>
    <row r="1120" spans="1:8" x14ac:dyDescent="0.2">
      <c r="A1120" s="8">
        <v>41843</v>
      </c>
      <c r="B1120" s="4">
        <v>0.7</v>
      </c>
      <c r="C1120" s="4">
        <v>0.83125899999999997</v>
      </c>
      <c r="D1120" s="4">
        <v>0.7</v>
      </c>
      <c r="E1120" s="4">
        <v>0.79131499999999999</v>
      </c>
      <c r="F1120" s="4">
        <v>7241.0066618400006</v>
      </c>
      <c r="G1120" s="4">
        <v>39454.076529999998</v>
      </c>
      <c r="H1120" s="7">
        <f t="shared" si="17"/>
        <v>103.71966012175139</v>
      </c>
    </row>
    <row r="1121" spans="1:8" x14ac:dyDescent="0.2">
      <c r="A1121" s="8">
        <v>41844</v>
      </c>
      <c r="B1121" s="4">
        <v>2</v>
      </c>
      <c r="C1121" s="4">
        <v>2.2051349999999998</v>
      </c>
      <c r="D1121" s="4">
        <v>1.612236</v>
      </c>
      <c r="E1121" s="4">
        <v>1.742839</v>
      </c>
      <c r="F1121" s="4">
        <v>19265.011808299998</v>
      </c>
      <c r="G1121" s="4">
        <v>104974.99895000001</v>
      </c>
      <c r="H1121" s="7">
        <f t="shared" si="17"/>
        <v>103.72461263322334</v>
      </c>
    </row>
    <row r="1122" spans="1:8" x14ac:dyDescent="0.2">
      <c r="A1122" s="8">
        <v>41845</v>
      </c>
      <c r="B1122" s="4">
        <v>1.5</v>
      </c>
      <c r="C1122" s="4">
        <v>1.5538689999999999</v>
      </c>
      <c r="D1122" s="4">
        <v>0.476273</v>
      </c>
      <c r="E1122" s="4">
        <v>0.476273</v>
      </c>
      <c r="F1122" s="4">
        <v>21124.015506619999</v>
      </c>
      <c r="G1122" s="4">
        <v>115104.70525</v>
      </c>
      <c r="H1122" s="7">
        <f t="shared" si="17"/>
        <v>103.72596609164616</v>
      </c>
    </row>
    <row r="1123" spans="1:8" x14ac:dyDescent="0.2">
      <c r="A1123" s="8">
        <v>41848</v>
      </c>
      <c r="B1123" s="4">
        <v>2.5</v>
      </c>
      <c r="C1123" s="4">
        <v>2.5</v>
      </c>
      <c r="D1123" s="4">
        <v>0.57506800000000002</v>
      </c>
      <c r="E1123" s="4">
        <v>0.57506800000000002</v>
      </c>
      <c r="F1123" s="4">
        <v>19116.015404150003</v>
      </c>
      <c r="G1123" s="4">
        <v>104163.11793000001</v>
      </c>
      <c r="H1123" s="7">
        <f t="shared" si="17"/>
        <v>103.7276003240809</v>
      </c>
    </row>
    <row r="1124" spans="1:8" x14ac:dyDescent="0.2">
      <c r="A1124" s="8">
        <v>41849</v>
      </c>
      <c r="B1124" s="4">
        <v>0.8</v>
      </c>
      <c r="C1124" s="4">
        <v>0.8</v>
      </c>
      <c r="D1124" s="4">
        <v>0.32669900000000002</v>
      </c>
      <c r="E1124" s="4">
        <v>0.32669900000000002</v>
      </c>
      <c r="F1124" s="4">
        <v>22428.02128678</v>
      </c>
      <c r="G1124" s="4">
        <v>122203.57047000001</v>
      </c>
      <c r="H1124" s="7">
        <f t="shared" si="17"/>
        <v>103.72852875430824</v>
      </c>
    </row>
    <row r="1125" spans="1:8" x14ac:dyDescent="0.2">
      <c r="A1125" s="8">
        <v>41850</v>
      </c>
      <c r="B1125" s="4">
        <v>1</v>
      </c>
      <c r="C1125" s="4">
        <v>2.1785429999999999</v>
      </c>
      <c r="D1125" s="4">
        <v>1</v>
      </c>
      <c r="E1125" s="4">
        <v>1.8657060000000001</v>
      </c>
      <c r="F1125" s="4">
        <v>18863.01585226</v>
      </c>
      <c r="G1125" s="4">
        <v>102778.92363999999</v>
      </c>
      <c r="H1125" s="7">
        <f t="shared" si="17"/>
        <v>103.73383086221149</v>
      </c>
    </row>
    <row r="1126" spans="1:8" x14ac:dyDescent="0.2">
      <c r="A1126" s="8">
        <v>41851</v>
      </c>
      <c r="B1126" s="4">
        <v>3</v>
      </c>
      <c r="C1126" s="4">
        <v>3.8811239999999998</v>
      </c>
      <c r="D1126" s="4">
        <v>3</v>
      </c>
      <c r="E1126" s="4">
        <v>3.8811239999999998</v>
      </c>
      <c r="F1126" s="4">
        <v>15084.01175833</v>
      </c>
      <c r="G1126" s="4">
        <v>82300.369739999995</v>
      </c>
      <c r="H1126" s="7">
        <f t="shared" si="17"/>
        <v>103.74486110496686</v>
      </c>
    </row>
    <row r="1127" spans="1:8" x14ac:dyDescent="0.2">
      <c r="A1127" s="8">
        <v>41852</v>
      </c>
      <c r="B1127" s="4">
        <v>4</v>
      </c>
      <c r="C1127" s="4">
        <v>4.2973520000000001</v>
      </c>
      <c r="D1127" s="4">
        <v>3.1788750000000001</v>
      </c>
      <c r="E1127" s="4">
        <v>3.1788750000000001</v>
      </c>
      <c r="F1127" s="4">
        <v>35925.024449159995</v>
      </c>
      <c r="G1127" s="4">
        <v>197303.51734999998</v>
      </c>
      <c r="H1127" s="7">
        <f t="shared" si="17"/>
        <v>103.75389650072974</v>
      </c>
    </row>
    <row r="1128" spans="1:8" x14ac:dyDescent="0.2">
      <c r="A1128" s="8">
        <v>41855</v>
      </c>
      <c r="B1128" s="4">
        <v>4</v>
      </c>
      <c r="C1128" s="4">
        <v>4.25</v>
      </c>
      <c r="D1128" s="4">
        <v>1.8131090000000001</v>
      </c>
      <c r="E1128" s="4">
        <v>1.8131090000000001</v>
      </c>
      <c r="F1128" s="4">
        <v>19902.014259539999</v>
      </c>
      <c r="G1128" s="4">
        <v>109321.69326999999</v>
      </c>
      <c r="H1128" s="7">
        <f t="shared" si="17"/>
        <v>103.75905039452509</v>
      </c>
    </row>
    <row r="1129" spans="1:8" x14ac:dyDescent="0.2">
      <c r="A1129" s="8">
        <v>41856</v>
      </c>
      <c r="B1129" s="4">
        <v>1</v>
      </c>
      <c r="C1129" s="4">
        <v>1.416957</v>
      </c>
      <c r="D1129" s="4">
        <v>0.88986600000000005</v>
      </c>
      <c r="E1129" s="4">
        <v>1.416957</v>
      </c>
      <c r="F1129" s="4">
        <v>16901.011034629999</v>
      </c>
      <c r="G1129" s="4">
        <v>92842.293109999999</v>
      </c>
      <c r="H1129" s="7">
        <f t="shared" si="17"/>
        <v>103.76307839761466</v>
      </c>
    </row>
    <row r="1130" spans="1:8" x14ac:dyDescent="0.2">
      <c r="A1130" s="8">
        <v>41857</v>
      </c>
      <c r="B1130" s="4">
        <v>3.5</v>
      </c>
      <c r="C1130" s="4">
        <v>3.5</v>
      </c>
      <c r="D1130" s="4">
        <v>2.3361879999999999</v>
      </c>
      <c r="E1130" s="4">
        <v>2.3361879999999999</v>
      </c>
      <c r="F1130" s="4">
        <v>18017.007333329999</v>
      </c>
      <c r="G1130" s="4">
        <v>98994.545819999999</v>
      </c>
      <c r="H1130" s="7">
        <f t="shared" si="17"/>
        <v>103.76971976908303</v>
      </c>
    </row>
    <row r="1131" spans="1:8" x14ac:dyDescent="0.2">
      <c r="A1131" s="8">
        <v>41858</v>
      </c>
      <c r="B1131" s="4">
        <v>2.8</v>
      </c>
      <c r="C1131" s="4">
        <v>2.8</v>
      </c>
      <c r="D1131" s="4">
        <v>1.7265919999999999</v>
      </c>
      <c r="E1131" s="4">
        <v>1.7265919999999999</v>
      </c>
      <c r="F1131" s="4">
        <v>22536.012477369997</v>
      </c>
      <c r="G1131" s="4">
        <v>123824.24437</v>
      </c>
      <c r="H1131" s="7">
        <f t="shared" si="17"/>
        <v>103.77462848053496</v>
      </c>
    </row>
    <row r="1132" spans="1:8" x14ac:dyDescent="0.2">
      <c r="A1132" s="8">
        <v>41859</v>
      </c>
      <c r="B1132" s="4">
        <v>2</v>
      </c>
      <c r="C1132" s="4">
        <v>3.4614859999999998</v>
      </c>
      <c r="D1132" s="4">
        <v>2</v>
      </c>
      <c r="E1132" s="4">
        <v>3.2599300000000002</v>
      </c>
      <c r="F1132" s="4">
        <v>22909.022467239996</v>
      </c>
      <c r="G1132" s="4">
        <v>125873.74984</v>
      </c>
      <c r="H1132" s="7">
        <f t="shared" si="17"/>
        <v>103.78389691956572</v>
      </c>
    </row>
    <row r="1133" spans="1:8" x14ac:dyDescent="0.2">
      <c r="A1133" s="8">
        <v>41862</v>
      </c>
      <c r="B1133" s="4">
        <v>3.5</v>
      </c>
      <c r="C1133" s="4">
        <v>3.6793710000000002</v>
      </c>
      <c r="D1133" s="4">
        <v>2.7911510000000002</v>
      </c>
      <c r="E1133" s="4">
        <v>3.173165</v>
      </c>
      <c r="F1133" s="4">
        <v>29044.012763450002</v>
      </c>
      <c r="G1133" s="4">
        <v>159582.48775</v>
      </c>
      <c r="H1133" s="7">
        <f t="shared" si="17"/>
        <v>103.7929194792717</v>
      </c>
    </row>
    <row r="1134" spans="1:8" x14ac:dyDescent="0.2">
      <c r="A1134" s="8">
        <v>41863</v>
      </c>
      <c r="B1134" s="4">
        <v>4</v>
      </c>
      <c r="C1134" s="4">
        <v>4.187163</v>
      </c>
      <c r="D1134" s="4">
        <v>3.2123900000000001</v>
      </c>
      <c r="E1134" s="4">
        <v>3.7524839999999999</v>
      </c>
      <c r="F1134" s="4">
        <v>25263.017114210001</v>
      </c>
      <c r="G1134" s="4">
        <v>138807.78633</v>
      </c>
      <c r="H1134" s="7">
        <f t="shared" si="17"/>
        <v>103.80359019898839</v>
      </c>
    </row>
    <row r="1135" spans="1:8" x14ac:dyDescent="0.2">
      <c r="A1135" s="8">
        <v>41864</v>
      </c>
      <c r="B1135" s="4">
        <v>4.5</v>
      </c>
      <c r="C1135" s="4">
        <v>4.5</v>
      </c>
      <c r="D1135" s="4">
        <v>3.0566300000000002</v>
      </c>
      <c r="E1135" s="4">
        <v>3.0566300000000002</v>
      </c>
      <c r="F1135" s="4">
        <v>19230.013867920003</v>
      </c>
      <c r="G1135" s="4">
        <v>105659.41689000001</v>
      </c>
      <c r="H1135" s="7">
        <f t="shared" si="17"/>
        <v>103.81228305290374</v>
      </c>
    </row>
    <row r="1136" spans="1:8" x14ac:dyDescent="0.2">
      <c r="A1136" s="8">
        <v>41865</v>
      </c>
      <c r="B1136" s="4">
        <v>2.5</v>
      </c>
      <c r="C1136" s="4">
        <v>3.0502799999999999</v>
      </c>
      <c r="D1136" s="4">
        <v>1.537633</v>
      </c>
      <c r="E1136" s="4">
        <v>1.537633</v>
      </c>
      <c r="F1136" s="4">
        <v>22400.0152839</v>
      </c>
      <c r="G1136" s="4">
        <v>123077.00706999999</v>
      </c>
      <c r="H1136" s="7">
        <f t="shared" si="17"/>
        <v>103.81665634584149</v>
      </c>
    </row>
    <row r="1137" spans="1:8" x14ac:dyDescent="0.2">
      <c r="A1137" s="8">
        <v>41866</v>
      </c>
      <c r="B1137" s="4">
        <v>3.5</v>
      </c>
      <c r="C1137" s="4">
        <v>3.5</v>
      </c>
      <c r="D1137" s="4">
        <v>1.2384599999999999</v>
      </c>
      <c r="E1137" s="4">
        <v>1.2384599999999999</v>
      </c>
      <c r="F1137" s="4">
        <v>14922.00616115</v>
      </c>
      <c r="G1137" s="4">
        <v>81989.044859999995</v>
      </c>
      <c r="H1137" s="7">
        <f t="shared" si="17"/>
        <v>103.82017888765569</v>
      </c>
    </row>
    <row r="1138" spans="1:8" x14ac:dyDescent="0.2">
      <c r="A1138" s="8">
        <v>41869</v>
      </c>
      <c r="B1138" s="4">
        <v>3</v>
      </c>
      <c r="C1138" s="4">
        <v>3.2222219999999999</v>
      </c>
      <c r="D1138" s="4">
        <v>1.0672379999999999</v>
      </c>
      <c r="E1138" s="4">
        <v>1.0672379999999999</v>
      </c>
      <c r="F1138" s="4">
        <v>15057.00654171</v>
      </c>
      <c r="G1138" s="4">
        <v>82730.805200000003</v>
      </c>
      <c r="H1138" s="7">
        <f t="shared" si="17"/>
        <v>103.82321452710981</v>
      </c>
    </row>
    <row r="1139" spans="1:8" x14ac:dyDescent="0.2">
      <c r="A1139" s="8">
        <v>41870</v>
      </c>
      <c r="B1139" s="4">
        <v>1</v>
      </c>
      <c r="C1139" s="4">
        <v>1</v>
      </c>
      <c r="D1139" s="4">
        <v>0.63197999999999999</v>
      </c>
      <c r="E1139" s="4">
        <v>0.63197999999999999</v>
      </c>
      <c r="F1139" s="4">
        <v>12702.007959009999</v>
      </c>
      <c r="G1139" s="4">
        <v>69791.252529999998</v>
      </c>
      <c r="H1139" s="7">
        <f t="shared" si="17"/>
        <v>103.8250121762911</v>
      </c>
    </row>
    <row r="1140" spans="1:8" x14ac:dyDescent="0.2">
      <c r="A1140" s="8">
        <v>41871</v>
      </c>
      <c r="B1140" s="4">
        <v>3</v>
      </c>
      <c r="C1140" s="4">
        <v>3</v>
      </c>
      <c r="D1140" s="4">
        <v>0.77597099999999997</v>
      </c>
      <c r="E1140" s="4">
        <v>0.77597099999999997</v>
      </c>
      <c r="F1140" s="4">
        <v>17503.018462569999</v>
      </c>
      <c r="G1140" s="4">
        <v>96170.431120000008</v>
      </c>
      <c r="H1140" s="7">
        <f t="shared" si="17"/>
        <v>103.82721944200406</v>
      </c>
    </row>
    <row r="1141" spans="1:8" x14ac:dyDescent="0.2">
      <c r="A1141" s="8">
        <v>41872</v>
      </c>
      <c r="B1141" s="4">
        <v>1</v>
      </c>
      <c r="C1141" s="4">
        <v>1.571429</v>
      </c>
      <c r="D1141" s="4">
        <v>1</v>
      </c>
      <c r="E1141" s="4">
        <v>1.222696</v>
      </c>
      <c r="F1141" s="4">
        <v>18907.014201779999</v>
      </c>
      <c r="G1141" s="4">
        <v>103884.6934</v>
      </c>
      <c r="H1141" s="7">
        <f t="shared" si="17"/>
        <v>103.83069750024798</v>
      </c>
    </row>
    <row r="1142" spans="1:8" x14ac:dyDescent="0.2">
      <c r="A1142" s="8">
        <v>41873</v>
      </c>
      <c r="B1142" s="4">
        <v>3</v>
      </c>
      <c r="C1142" s="4">
        <v>3</v>
      </c>
      <c r="D1142" s="4">
        <v>2.137931</v>
      </c>
      <c r="E1142" s="4">
        <v>2.490157</v>
      </c>
      <c r="F1142" s="4">
        <v>24179.024275779997</v>
      </c>
      <c r="G1142" s="4">
        <v>132851.78170999998</v>
      </c>
      <c r="H1142" s="7">
        <f t="shared" si="17"/>
        <v>103.83778119170537</v>
      </c>
    </row>
    <row r="1143" spans="1:8" x14ac:dyDescent="0.2">
      <c r="A1143" s="8">
        <v>41876</v>
      </c>
      <c r="B1143" s="4">
        <v>2.5</v>
      </c>
      <c r="C1143" s="4">
        <v>4.0475329999999996</v>
      </c>
      <c r="D1143" s="4">
        <v>2.5</v>
      </c>
      <c r="E1143" s="4">
        <v>3.8769369999999999</v>
      </c>
      <c r="F1143" s="4">
        <v>52013.041322290002</v>
      </c>
      <c r="G1143" s="4">
        <v>285785.94133</v>
      </c>
      <c r="H1143" s="7">
        <f t="shared" si="17"/>
        <v>103.84881057625057</v>
      </c>
    </row>
    <row r="1144" spans="1:8" x14ac:dyDescent="0.2">
      <c r="A1144" s="8">
        <v>41877</v>
      </c>
      <c r="B1144" s="4">
        <v>4</v>
      </c>
      <c r="C1144" s="4">
        <v>4.7990120000000003</v>
      </c>
      <c r="D1144" s="4">
        <v>4</v>
      </c>
      <c r="E1144" s="4">
        <v>4.4703359999999996</v>
      </c>
      <c r="F1144" s="4">
        <v>42396.025901769994</v>
      </c>
      <c r="G1144" s="4">
        <v>232945.19721000001</v>
      </c>
      <c r="H1144" s="7">
        <f t="shared" si="17"/>
        <v>103.86152945505815</v>
      </c>
    </row>
    <row r="1145" spans="1:8" x14ac:dyDescent="0.2">
      <c r="A1145" s="8">
        <v>41878</v>
      </c>
      <c r="B1145" s="4">
        <v>4.9999000000000002</v>
      </c>
      <c r="C1145" s="4">
        <v>4.9999000000000002</v>
      </c>
      <c r="D1145" s="4">
        <v>2.9046959999999999</v>
      </c>
      <c r="E1145" s="4">
        <v>3.083494</v>
      </c>
      <c r="F1145" s="4">
        <v>35874.024600279998</v>
      </c>
      <c r="G1145" s="4">
        <v>197110.02525000001</v>
      </c>
      <c r="H1145" s="7">
        <f t="shared" si="17"/>
        <v>103.87030360308296</v>
      </c>
    </row>
    <row r="1146" spans="1:8" x14ac:dyDescent="0.2">
      <c r="A1146" s="8">
        <v>41879</v>
      </c>
      <c r="B1146" s="4">
        <v>3</v>
      </c>
      <c r="C1146" s="4">
        <v>3</v>
      </c>
      <c r="D1146" s="4">
        <v>1.4417279999999999</v>
      </c>
      <c r="E1146" s="4">
        <v>1.4417279999999999</v>
      </c>
      <c r="F1146" s="4">
        <v>25743.013805930001</v>
      </c>
      <c r="G1146" s="4">
        <v>141445.13079</v>
      </c>
      <c r="H1146" s="7">
        <f t="shared" si="17"/>
        <v>103.87440641746853</v>
      </c>
    </row>
    <row r="1147" spans="1:8" x14ac:dyDescent="0.2">
      <c r="A1147" s="8">
        <v>41880</v>
      </c>
      <c r="B1147" s="4">
        <v>2</v>
      </c>
      <c r="C1147" s="4">
        <v>2.423378</v>
      </c>
      <c r="D1147" s="4">
        <v>2</v>
      </c>
      <c r="E1147" s="4">
        <v>2.423378</v>
      </c>
      <c r="F1147" s="4">
        <v>30109.013295509998</v>
      </c>
      <c r="G1147" s="4">
        <v>165434.13899000001</v>
      </c>
      <c r="H1147" s="7">
        <f t="shared" si="17"/>
        <v>103.8813030462706</v>
      </c>
    </row>
    <row r="1148" spans="1:8" x14ac:dyDescent="0.2">
      <c r="A1148" s="8">
        <v>41884</v>
      </c>
      <c r="B1148" s="4">
        <v>2.2000000000000002</v>
      </c>
      <c r="C1148" s="4">
        <v>2.2000000000000002</v>
      </c>
      <c r="D1148" s="4">
        <v>1.197551</v>
      </c>
      <c r="E1148" s="4">
        <v>1.197551</v>
      </c>
      <c r="F1148" s="4">
        <v>27683.01029971</v>
      </c>
      <c r="G1148" s="4">
        <v>152104.45225</v>
      </c>
      <c r="H1148" s="7">
        <f t="shared" si="17"/>
        <v>103.88471135197867</v>
      </c>
    </row>
    <row r="1149" spans="1:8" x14ac:dyDescent="0.2">
      <c r="A1149" s="8">
        <v>41885</v>
      </c>
      <c r="B1149" s="4">
        <v>2</v>
      </c>
      <c r="C1149" s="4">
        <v>2</v>
      </c>
      <c r="D1149" s="4">
        <v>0.59465400000000002</v>
      </c>
      <c r="E1149" s="4">
        <v>0.59465400000000002</v>
      </c>
      <c r="F1149" s="4">
        <v>23026.007352150002</v>
      </c>
      <c r="G1149" s="4">
        <v>126516.52389</v>
      </c>
      <c r="H1149" s="7">
        <f t="shared" si="17"/>
        <v>103.88640383031139</v>
      </c>
    </row>
    <row r="1150" spans="1:8" x14ac:dyDescent="0.2">
      <c r="A1150" s="8">
        <v>41886</v>
      </c>
      <c r="B1150" s="4">
        <v>0.75</v>
      </c>
      <c r="C1150" s="4">
        <v>0.75</v>
      </c>
      <c r="D1150" s="4">
        <v>0.52594300000000005</v>
      </c>
      <c r="E1150" s="4">
        <v>0.54559500000000005</v>
      </c>
      <c r="F1150" s="4">
        <v>16560.013063459999</v>
      </c>
      <c r="G1150" s="4">
        <v>90989.082750000001</v>
      </c>
      <c r="H1150" s="7">
        <f t="shared" si="17"/>
        <v>103.88795670435243</v>
      </c>
    </row>
    <row r="1151" spans="1:8" x14ac:dyDescent="0.2">
      <c r="A1151" s="8">
        <v>41887</v>
      </c>
      <c r="B1151" s="4">
        <v>0.9</v>
      </c>
      <c r="C1151" s="4">
        <v>0.90909099999999998</v>
      </c>
      <c r="D1151" s="4">
        <v>0.36112100000000003</v>
      </c>
      <c r="E1151" s="4">
        <v>0.36112100000000003</v>
      </c>
      <c r="F1151" s="4">
        <v>21117.014202679999</v>
      </c>
      <c r="G1151" s="4">
        <v>116027.55054000001</v>
      </c>
      <c r="H1151" s="7">
        <f t="shared" si="17"/>
        <v>103.88898454333361</v>
      </c>
    </row>
    <row r="1152" spans="1:8" x14ac:dyDescent="0.2">
      <c r="A1152" s="8">
        <v>41890</v>
      </c>
      <c r="B1152" s="4">
        <v>0.7</v>
      </c>
      <c r="C1152" s="4">
        <v>0.7</v>
      </c>
      <c r="D1152" s="4">
        <v>0.31287399999999999</v>
      </c>
      <c r="E1152" s="4">
        <v>0.320604</v>
      </c>
      <c r="F1152" s="4">
        <v>24796.018396859999</v>
      </c>
      <c r="G1152" s="4">
        <v>136241.85931999999</v>
      </c>
      <c r="H1152" s="7">
        <f t="shared" si="17"/>
        <v>103.88989707001855</v>
      </c>
    </row>
    <row r="1153" spans="1:8" x14ac:dyDescent="0.2">
      <c r="A1153" s="8">
        <v>41891</v>
      </c>
      <c r="B1153" s="4">
        <v>1</v>
      </c>
      <c r="C1153" s="4">
        <v>1</v>
      </c>
      <c r="D1153" s="4">
        <v>0.53339000000000003</v>
      </c>
      <c r="E1153" s="4">
        <v>0.66565399999999997</v>
      </c>
      <c r="F1153" s="4">
        <v>25734.0084475</v>
      </c>
      <c r="G1153" s="4">
        <v>141395.65083</v>
      </c>
      <c r="H1153" s="7">
        <f t="shared" si="17"/>
        <v>103.89179172003345</v>
      </c>
    </row>
    <row r="1154" spans="1:8" x14ac:dyDescent="0.2">
      <c r="A1154" s="8">
        <v>41892</v>
      </c>
      <c r="B1154" s="4">
        <v>1.2</v>
      </c>
      <c r="C1154" s="4">
        <v>1.2749999999999999</v>
      </c>
      <c r="D1154" s="4">
        <v>0.71127399999999996</v>
      </c>
      <c r="E1154" s="4">
        <v>0.71127399999999996</v>
      </c>
      <c r="F1154" s="4">
        <v>23054.013203589999</v>
      </c>
      <c r="G1154" s="4">
        <v>126670.40224</v>
      </c>
      <c r="H1154" s="7">
        <f t="shared" si="17"/>
        <v>103.89381625510917</v>
      </c>
    </row>
    <row r="1155" spans="1:8" x14ac:dyDescent="0.2">
      <c r="A1155" s="8">
        <v>41893</v>
      </c>
      <c r="B1155" s="4">
        <v>0.5</v>
      </c>
      <c r="C1155" s="4">
        <v>0.5</v>
      </c>
      <c r="D1155" s="4">
        <v>0.35234399999999999</v>
      </c>
      <c r="E1155" s="4">
        <v>0.35234399999999999</v>
      </c>
      <c r="F1155" s="4">
        <v>19047.011843060001</v>
      </c>
      <c r="G1155" s="4">
        <v>104653.91121999999</v>
      </c>
      <c r="H1155" s="7">
        <f t="shared" si="17"/>
        <v>103.89481916915834</v>
      </c>
    </row>
    <row r="1156" spans="1:8" x14ac:dyDescent="0.2">
      <c r="A1156" s="8">
        <v>41894</v>
      </c>
      <c r="B1156" s="4">
        <v>0.35</v>
      </c>
      <c r="C1156" s="4">
        <v>0.35</v>
      </c>
      <c r="D1156" s="4">
        <v>0.24498</v>
      </c>
      <c r="E1156" s="4">
        <v>0.24498</v>
      </c>
      <c r="F1156" s="4">
        <v>11505.003586789999</v>
      </c>
      <c r="G1156" s="4">
        <v>63231.676789999998</v>
      </c>
      <c r="H1156" s="7">
        <f t="shared" si="17"/>
        <v>103.89551648841315</v>
      </c>
    </row>
    <row r="1157" spans="1:8" x14ac:dyDescent="0.2">
      <c r="A1157" s="8">
        <v>41897</v>
      </c>
      <c r="B1157" s="4">
        <v>0.3</v>
      </c>
      <c r="C1157" s="4">
        <v>0.3</v>
      </c>
      <c r="D1157" s="4">
        <v>0.228599</v>
      </c>
      <c r="E1157" s="4">
        <v>0.228599</v>
      </c>
      <c r="F1157" s="4">
        <v>10750.006185530001</v>
      </c>
      <c r="G1157" s="4">
        <v>59082.199439999997</v>
      </c>
      <c r="H1157" s="7">
        <f t="shared" ref="H1157:H1220" si="18">H1156*(1+E1157/100/365)</f>
        <v>103.89616718460969</v>
      </c>
    </row>
    <row r="1158" spans="1:8" x14ac:dyDescent="0.2">
      <c r="A1158" s="8">
        <v>41898</v>
      </c>
      <c r="B1158" s="4">
        <v>0.2</v>
      </c>
      <c r="C1158" s="4">
        <v>0.2</v>
      </c>
      <c r="D1158" s="4">
        <v>0.159882</v>
      </c>
      <c r="E1158" s="4">
        <v>0.159882</v>
      </c>
      <c r="F1158" s="4">
        <v>14825.0185182</v>
      </c>
      <c r="G1158" s="4">
        <v>81478.529900000009</v>
      </c>
      <c r="H1158" s="7">
        <f t="shared" si="18"/>
        <v>103.8966222839796</v>
      </c>
    </row>
    <row r="1159" spans="1:8" x14ac:dyDescent="0.2">
      <c r="A1159" s="8">
        <v>41899</v>
      </c>
      <c r="B1159" s="4">
        <v>0.25</v>
      </c>
      <c r="C1159" s="4">
        <v>0.25</v>
      </c>
      <c r="D1159" s="4">
        <v>0.16245499999999999</v>
      </c>
      <c r="E1159" s="4">
        <v>0.17488500000000001</v>
      </c>
      <c r="F1159" s="4">
        <v>20297.01757643</v>
      </c>
      <c r="G1159" s="4">
        <v>111552.72099</v>
      </c>
      <c r="H1159" s="7">
        <f t="shared" si="18"/>
        <v>103.89712009112448</v>
      </c>
    </row>
    <row r="1160" spans="1:8" x14ac:dyDescent="0.2">
      <c r="A1160" s="8">
        <v>41900</v>
      </c>
      <c r="B1160" s="4">
        <v>0.51</v>
      </c>
      <c r="C1160" s="4">
        <v>0.787632</v>
      </c>
      <c r="D1160" s="4">
        <v>0.48557</v>
      </c>
      <c r="E1160" s="4">
        <v>0.48557</v>
      </c>
      <c r="F1160" s="4">
        <v>14640.008497710001</v>
      </c>
      <c r="G1160" s="4">
        <v>80461.711980000007</v>
      </c>
      <c r="H1160" s="7">
        <f t="shared" si="18"/>
        <v>103.89850226440126</v>
      </c>
    </row>
    <row r="1161" spans="1:8" x14ac:dyDescent="0.2">
      <c r="A1161" s="8">
        <v>41901</v>
      </c>
      <c r="B1161" s="4">
        <v>0.5</v>
      </c>
      <c r="C1161" s="4">
        <v>0.56514500000000001</v>
      </c>
      <c r="D1161" s="4">
        <v>0.22269600000000001</v>
      </c>
      <c r="E1161" s="4">
        <v>0.22269600000000001</v>
      </c>
      <c r="F1161" s="4">
        <v>21546.012216220002</v>
      </c>
      <c r="G1161" s="4">
        <v>118417.21468999999</v>
      </c>
      <c r="H1161" s="7">
        <f t="shared" si="18"/>
        <v>103.89913617620564</v>
      </c>
    </row>
    <row r="1162" spans="1:8" x14ac:dyDescent="0.2">
      <c r="A1162" s="8">
        <v>41904</v>
      </c>
      <c r="B1162" s="4">
        <v>0.5</v>
      </c>
      <c r="C1162" s="4">
        <v>0.5</v>
      </c>
      <c r="D1162" s="4">
        <v>0.136466</v>
      </c>
      <c r="E1162" s="4">
        <v>0.136466</v>
      </c>
      <c r="F1162" s="4">
        <v>15590.013271720001</v>
      </c>
      <c r="G1162" s="4">
        <v>85682.952849999987</v>
      </c>
      <c r="H1162" s="7">
        <f t="shared" si="18"/>
        <v>103.89952463372668</v>
      </c>
    </row>
    <row r="1163" spans="1:8" x14ac:dyDescent="0.2">
      <c r="A1163" s="8">
        <v>41905</v>
      </c>
      <c r="B1163" s="4">
        <v>1.5</v>
      </c>
      <c r="C1163" s="4">
        <v>1.5</v>
      </c>
      <c r="D1163" s="4">
        <v>0.46907399999999999</v>
      </c>
      <c r="E1163" s="4">
        <v>0.71720300000000003</v>
      </c>
      <c r="F1163" s="4">
        <v>26085.015260249998</v>
      </c>
      <c r="G1163" s="4">
        <v>143403.05256000001</v>
      </c>
      <c r="H1163" s="7">
        <f t="shared" si="18"/>
        <v>103.90156619676135</v>
      </c>
    </row>
    <row r="1164" spans="1:8" x14ac:dyDescent="0.2">
      <c r="A1164" s="8">
        <v>41906</v>
      </c>
      <c r="B1164" s="4">
        <v>1</v>
      </c>
      <c r="C1164" s="4">
        <v>1.053358</v>
      </c>
      <c r="D1164" s="4">
        <v>0.72607999999999995</v>
      </c>
      <c r="E1164" s="4">
        <v>0.78254199999999996</v>
      </c>
      <c r="F1164" s="4">
        <v>20893.01771638</v>
      </c>
      <c r="G1164" s="4">
        <v>114872.54078</v>
      </c>
      <c r="H1164" s="7">
        <f t="shared" si="18"/>
        <v>103.90379379510149</v>
      </c>
    </row>
    <row r="1165" spans="1:8" x14ac:dyDescent="0.2">
      <c r="A1165" s="8">
        <v>41907</v>
      </c>
      <c r="B1165" s="4">
        <v>1.5</v>
      </c>
      <c r="C1165" s="4">
        <v>1.5</v>
      </c>
      <c r="D1165" s="4">
        <v>0.973966</v>
      </c>
      <c r="E1165" s="4">
        <v>0.973966</v>
      </c>
      <c r="F1165" s="4">
        <v>23695.013490009998</v>
      </c>
      <c r="G1165" s="4">
        <v>130278.27961</v>
      </c>
      <c r="H1165" s="7">
        <f t="shared" si="18"/>
        <v>103.90656636393513</v>
      </c>
    </row>
    <row r="1166" spans="1:8" x14ac:dyDescent="0.2">
      <c r="A1166" s="8">
        <v>41908</v>
      </c>
      <c r="B1166" s="4">
        <v>1.01</v>
      </c>
      <c r="C1166" s="4">
        <v>1.071942</v>
      </c>
      <c r="D1166" s="4">
        <v>0.86633400000000005</v>
      </c>
      <c r="E1166" s="4">
        <v>0.86738700000000002</v>
      </c>
      <c r="F1166" s="4">
        <v>31969.023201689997</v>
      </c>
      <c r="G1166" s="4">
        <v>175750.5399</v>
      </c>
      <c r="H1166" s="7">
        <f t="shared" si="18"/>
        <v>103.90903560242495</v>
      </c>
    </row>
    <row r="1167" spans="1:8" x14ac:dyDescent="0.2">
      <c r="A1167" s="8">
        <v>41911</v>
      </c>
      <c r="B1167" s="4">
        <v>1</v>
      </c>
      <c r="C1167" s="4">
        <v>2.0527099999999998</v>
      </c>
      <c r="D1167" s="4">
        <v>1</v>
      </c>
      <c r="E1167" s="4">
        <v>1.685106</v>
      </c>
      <c r="F1167" s="4">
        <v>23103.018139430002</v>
      </c>
      <c r="G1167" s="4">
        <v>127009.44549</v>
      </c>
      <c r="H1167" s="7">
        <f t="shared" si="18"/>
        <v>103.91383280076325</v>
      </c>
    </row>
    <row r="1168" spans="1:8" x14ac:dyDescent="0.2">
      <c r="A1168" s="8">
        <v>41912</v>
      </c>
      <c r="B1168" s="4">
        <v>2</v>
      </c>
      <c r="C1168" s="4">
        <v>2</v>
      </c>
      <c r="D1168" s="4">
        <v>0.99651299999999998</v>
      </c>
      <c r="E1168" s="4">
        <v>0.99651299999999998</v>
      </c>
      <c r="F1168" s="4">
        <v>18017.013658280001</v>
      </c>
      <c r="G1168" s="4">
        <v>99049.003049999999</v>
      </c>
      <c r="H1168" s="7">
        <f t="shared" si="18"/>
        <v>103.91666982775683</v>
      </c>
    </row>
    <row r="1169" spans="1:8" x14ac:dyDescent="0.2">
      <c r="A1169" s="8">
        <v>41913</v>
      </c>
      <c r="B1169" s="4">
        <v>1</v>
      </c>
      <c r="C1169" s="4">
        <v>1.382765</v>
      </c>
      <c r="D1169" s="4">
        <v>1</v>
      </c>
      <c r="E1169" s="4">
        <v>1.382765</v>
      </c>
      <c r="F1169" s="4">
        <v>15776.01042952</v>
      </c>
      <c r="G1169" s="4">
        <v>86729.029309999998</v>
      </c>
      <c r="H1169" s="7">
        <f t="shared" si="18"/>
        <v>103.92060660402956</v>
      </c>
    </row>
    <row r="1170" spans="1:8" x14ac:dyDescent="0.2">
      <c r="A1170" s="8">
        <v>41914</v>
      </c>
      <c r="B1170" s="4">
        <v>1.5</v>
      </c>
      <c r="C1170" s="4">
        <v>1.5</v>
      </c>
      <c r="D1170" s="4">
        <v>1.0029300000000001</v>
      </c>
      <c r="E1170" s="4">
        <v>1.0029300000000001</v>
      </c>
      <c r="F1170" s="4">
        <v>19266.014289980001</v>
      </c>
      <c r="G1170" s="4">
        <v>105915.41666</v>
      </c>
      <c r="H1170" s="7">
        <f t="shared" si="18"/>
        <v>103.92346208605645</v>
      </c>
    </row>
    <row r="1171" spans="1:8" x14ac:dyDescent="0.2">
      <c r="A1171" s="8">
        <v>41915</v>
      </c>
      <c r="B1171" s="4">
        <v>1.5</v>
      </c>
      <c r="C1171" s="4">
        <v>1.5</v>
      </c>
      <c r="D1171" s="4">
        <v>0.96112299999999995</v>
      </c>
      <c r="E1171" s="4">
        <v>0.96112299999999995</v>
      </c>
      <c r="F1171" s="4">
        <v>26449.01425009</v>
      </c>
      <c r="G1171" s="4">
        <v>145404.14650999999</v>
      </c>
      <c r="H1171" s="7">
        <f t="shared" si="18"/>
        <v>103.92619861289617</v>
      </c>
    </row>
    <row r="1172" spans="1:8" x14ac:dyDescent="0.2">
      <c r="A1172" s="8">
        <v>41918</v>
      </c>
      <c r="B1172" s="4">
        <v>1.7</v>
      </c>
      <c r="C1172" s="4">
        <v>1.7</v>
      </c>
      <c r="D1172" s="4">
        <v>1.123094</v>
      </c>
      <c r="E1172" s="4">
        <v>1.123094</v>
      </c>
      <c r="F1172" s="4">
        <v>34628.015311129995</v>
      </c>
      <c r="G1172" s="4">
        <v>190473.13152000002</v>
      </c>
      <c r="H1172" s="7">
        <f t="shared" si="18"/>
        <v>103.92939639070727</v>
      </c>
    </row>
    <row r="1173" spans="1:8" x14ac:dyDescent="0.2">
      <c r="A1173" s="8">
        <v>41919</v>
      </c>
      <c r="B1173" s="4">
        <v>1.5</v>
      </c>
      <c r="C1173" s="4">
        <v>1.543434</v>
      </c>
      <c r="D1173" s="4">
        <v>1.248416</v>
      </c>
      <c r="E1173" s="4">
        <v>1.2530190000000001</v>
      </c>
      <c r="F1173" s="4">
        <v>23969.013906580003</v>
      </c>
      <c r="G1173" s="4">
        <v>131842.76079</v>
      </c>
      <c r="H1173" s="7">
        <f t="shared" si="18"/>
        <v>103.93296421285346</v>
      </c>
    </row>
    <row r="1174" spans="1:8" x14ac:dyDescent="0.2">
      <c r="A1174" s="8">
        <v>41920</v>
      </c>
      <c r="B1174" s="4">
        <v>1.7</v>
      </c>
      <c r="C1174" s="4">
        <v>1.707808</v>
      </c>
      <c r="D1174" s="4">
        <v>1.398412</v>
      </c>
      <c r="E1174" s="4">
        <v>1.707808</v>
      </c>
      <c r="F1174" s="4">
        <v>12115.009178710001</v>
      </c>
      <c r="G1174" s="4">
        <v>66639.214420000004</v>
      </c>
      <c r="H1174" s="7">
        <f t="shared" si="18"/>
        <v>103.93782715936707</v>
      </c>
    </row>
    <row r="1175" spans="1:8" x14ac:dyDescent="0.2">
      <c r="A1175" s="8">
        <v>41921</v>
      </c>
      <c r="B1175" s="4">
        <v>1.5</v>
      </c>
      <c r="C1175" s="4">
        <v>2.4018410000000001</v>
      </c>
      <c r="D1175" s="4">
        <v>1.5</v>
      </c>
      <c r="E1175" s="4">
        <v>2.4018410000000001</v>
      </c>
      <c r="F1175" s="4">
        <v>12679.01532536</v>
      </c>
      <c r="G1175" s="4">
        <v>69741.558420000001</v>
      </c>
      <c r="H1175" s="7">
        <f t="shared" si="18"/>
        <v>103.94466666990741</v>
      </c>
    </row>
    <row r="1176" spans="1:8" x14ac:dyDescent="0.2">
      <c r="A1176" s="8">
        <v>41922</v>
      </c>
      <c r="B1176" s="4">
        <v>3.5</v>
      </c>
      <c r="C1176" s="4">
        <v>3.5</v>
      </c>
      <c r="D1176" s="4">
        <v>2.2011240000000001</v>
      </c>
      <c r="E1176" s="4">
        <v>2.3582559999999999</v>
      </c>
      <c r="F1176" s="4">
        <v>12299.01199511</v>
      </c>
      <c r="G1176" s="4">
        <v>67651.331109999999</v>
      </c>
      <c r="H1176" s="7">
        <f t="shared" si="18"/>
        <v>103.95138250919076</v>
      </c>
    </row>
    <row r="1177" spans="1:8" x14ac:dyDescent="0.2">
      <c r="A1177" s="8">
        <v>41925</v>
      </c>
      <c r="B1177" s="4">
        <v>2</v>
      </c>
      <c r="C1177" s="4">
        <v>2.1283449999999999</v>
      </c>
      <c r="D1177" s="4">
        <v>1.736842</v>
      </c>
      <c r="E1177" s="4">
        <v>2.1116090000000001</v>
      </c>
      <c r="F1177" s="4">
        <v>11263.01373674</v>
      </c>
      <c r="G1177" s="4">
        <v>61952.770830000001</v>
      </c>
      <c r="H1177" s="7">
        <f t="shared" si="18"/>
        <v>103.9573963358995</v>
      </c>
    </row>
    <row r="1178" spans="1:8" x14ac:dyDescent="0.2">
      <c r="A1178" s="8">
        <v>41926</v>
      </c>
      <c r="B1178" s="4">
        <v>2.5</v>
      </c>
      <c r="C1178" s="4">
        <v>4.5108139999999999</v>
      </c>
      <c r="D1178" s="4">
        <v>2.5</v>
      </c>
      <c r="E1178" s="4">
        <v>4.5108139999999999</v>
      </c>
      <c r="F1178" s="4">
        <v>25476.022209840001</v>
      </c>
      <c r="G1178" s="4">
        <v>140132.13533000002</v>
      </c>
      <c r="H1178" s="7">
        <f t="shared" si="18"/>
        <v>103.97024380107197</v>
      </c>
    </row>
    <row r="1179" spans="1:8" x14ac:dyDescent="0.2">
      <c r="A1179" s="8">
        <v>41927</v>
      </c>
      <c r="B1179" s="4">
        <v>7</v>
      </c>
      <c r="C1179" s="4">
        <v>8.2707320000000006</v>
      </c>
      <c r="D1179" s="4">
        <v>7</v>
      </c>
      <c r="E1179" s="4">
        <v>8.0409760000000006</v>
      </c>
      <c r="F1179" s="4">
        <v>14935.016303</v>
      </c>
      <c r="G1179" s="4">
        <v>82277.524769999989</v>
      </c>
      <c r="H1179" s="7">
        <f t="shared" si="18"/>
        <v>103.99314851984234</v>
      </c>
    </row>
    <row r="1180" spans="1:8" x14ac:dyDescent="0.2">
      <c r="A1180" s="8">
        <v>41928</v>
      </c>
      <c r="B1180" s="4">
        <v>12</v>
      </c>
      <c r="C1180" s="4">
        <v>24.280170999999999</v>
      </c>
      <c r="D1180" s="4">
        <v>12</v>
      </c>
      <c r="E1180" s="4">
        <v>24.280170999999999</v>
      </c>
      <c r="F1180" s="4">
        <v>23027.03320537</v>
      </c>
      <c r="G1180" s="4">
        <v>126870.70632</v>
      </c>
      <c r="H1180" s="7">
        <f t="shared" si="18"/>
        <v>104.06232581926399</v>
      </c>
    </row>
    <row r="1181" spans="1:8" x14ac:dyDescent="0.2">
      <c r="A1181" s="8">
        <v>41929</v>
      </c>
      <c r="B1181" s="4">
        <v>10</v>
      </c>
      <c r="C1181" s="4">
        <v>13.333333</v>
      </c>
      <c r="D1181" s="4">
        <v>5.6989289999999997</v>
      </c>
      <c r="E1181" s="4">
        <v>5.6989289999999997</v>
      </c>
      <c r="F1181" s="4">
        <v>27140.03325285</v>
      </c>
      <c r="G1181" s="4">
        <v>149531.86369</v>
      </c>
      <c r="H1181" s="7">
        <f t="shared" si="18"/>
        <v>104.07857359478231</v>
      </c>
    </row>
    <row r="1182" spans="1:8" x14ac:dyDescent="0.2">
      <c r="A1182" s="8">
        <v>41932</v>
      </c>
      <c r="B1182" s="4">
        <v>4.5</v>
      </c>
      <c r="C1182" s="4">
        <v>5.3279969999999999</v>
      </c>
      <c r="D1182" s="4">
        <v>4.0106130000000002</v>
      </c>
      <c r="E1182" s="4">
        <v>5.3260550000000002</v>
      </c>
      <c r="F1182" s="4">
        <v>68369.032855509999</v>
      </c>
      <c r="G1182" s="4">
        <v>376688.88626</v>
      </c>
      <c r="H1182" s="7">
        <f t="shared" si="18"/>
        <v>104.09376066895457</v>
      </c>
    </row>
    <row r="1183" spans="1:8" x14ac:dyDescent="0.2">
      <c r="A1183" s="8">
        <v>41933</v>
      </c>
      <c r="B1183" s="4">
        <v>15</v>
      </c>
      <c r="C1183" s="4">
        <v>15.122854999999999</v>
      </c>
      <c r="D1183" s="4">
        <v>13.153847000000001</v>
      </c>
      <c r="E1183" s="4">
        <v>13.329848</v>
      </c>
      <c r="F1183" s="4">
        <v>53945.035782260005</v>
      </c>
      <c r="G1183" s="4">
        <v>297480.06938</v>
      </c>
      <c r="H1183" s="7">
        <f t="shared" si="18"/>
        <v>104.13177584724131</v>
      </c>
    </row>
    <row r="1184" spans="1:8" x14ac:dyDescent="0.2">
      <c r="A1184" s="8">
        <v>41934</v>
      </c>
      <c r="B1184" s="4">
        <v>12</v>
      </c>
      <c r="C1184" s="4">
        <v>18.841968999999999</v>
      </c>
      <c r="D1184" s="4">
        <v>12</v>
      </c>
      <c r="E1184" s="4">
        <v>15.284388999999999</v>
      </c>
      <c r="F1184" s="4">
        <v>63659.035869320003</v>
      </c>
      <c r="G1184" s="4">
        <v>351726.81293000001</v>
      </c>
      <c r="H1184" s="7">
        <f t="shared" si="18"/>
        <v>104.17538106831829</v>
      </c>
    </row>
    <row r="1185" spans="1:8" x14ac:dyDescent="0.2">
      <c r="A1185" s="8">
        <v>41935</v>
      </c>
      <c r="B1185" s="4">
        <v>14</v>
      </c>
      <c r="C1185" s="4">
        <v>23.661524</v>
      </c>
      <c r="D1185" s="4">
        <v>12.28683</v>
      </c>
      <c r="E1185" s="4">
        <v>23.661524</v>
      </c>
      <c r="F1185" s="4">
        <v>15990.01420345</v>
      </c>
      <c r="G1185" s="4">
        <v>88406.116010000012</v>
      </c>
      <c r="H1185" s="7">
        <f t="shared" si="18"/>
        <v>104.24291389788972</v>
      </c>
    </row>
    <row r="1186" spans="1:8" x14ac:dyDescent="0.2">
      <c r="A1186" s="8">
        <v>41936</v>
      </c>
      <c r="B1186" s="4">
        <v>15</v>
      </c>
      <c r="C1186" s="4">
        <v>15</v>
      </c>
      <c r="D1186" s="4">
        <v>9.3385719999999992</v>
      </c>
      <c r="E1186" s="4">
        <v>9.3385719999999992</v>
      </c>
      <c r="F1186" s="4">
        <v>2289.0034935900003</v>
      </c>
      <c r="G1186" s="4">
        <v>12655.517739999999</v>
      </c>
      <c r="H1186" s="7">
        <f t="shared" si="18"/>
        <v>104.26958458164108</v>
      </c>
    </row>
    <row r="1187" spans="1:8" x14ac:dyDescent="0.2">
      <c r="A1187" s="8">
        <v>41939</v>
      </c>
      <c r="B1187" s="4">
        <v>1.5</v>
      </c>
      <c r="C1187" s="4">
        <v>1.5</v>
      </c>
      <c r="D1187" s="4">
        <v>1.1208290000000001</v>
      </c>
      <c r="E1187" s="4">
        <v>1.274073</v>
      </c>
      <c r="F1187" s="4">
        <v>6391.0064994100003</v>
      </c>
      <c r="G1187" s="4">
        <v>35334.806750000003</v>
      </c>
      <c r="H1187" s="7">
        <f t="shared" si="18"/>
        <v>104.27322422718728</v>
      </c>
    </row>
    <row r="1188" spans="1:8" x14ac:dyDescent="0.2">
      <c r="A1188" s="8">
        <v>41940</v>
      </c>
      <c r="B1188" s="4">
        <v>2</v>
      </c>
      <c r="C1188" s="4">
        <v>2.450777</v>
      </c>
      <c r="D1188" s="4">
        <v>2</v>
      </c>
      <c r="E1188" s="4">
        <v>2.4158309999999998</v>
      </c>
      <c r="F1188" s="4">
        <v>10764.003715180001</v>
      </c>
      <c r="G1188" s="4">
        <v>59512.377500000002</v>
      </c>
      <c r="H1188" s="7">
        <f t="shared" si="18"/>
        <v>104.2801257747916</v>
      </c>
    </row>
    <row r="1189" spans="1:8" x14ac:dyDescent="0.2">
      <c r="A1189" s="8">
        <v>41941</v>
      </c>
      <c r="B1189" s="4">
        <v>4</v>
      </c>
      <c r="C1189" s="4">
        <v>4.1800410000000001</v>
      </c>
      <c r="D1189" s="4">
        <v>3.5813790000000001</v>
      </c>
      <c r="E1189" s="4">
        <v>4.0656540000000003</v>
      </c>
      <c r="F1189" s="4">
        <v>22346.014577080001</v>
      </c>
      <c r="G1189" s="4">
        <v>123547.3798</v>
      </c>
      <c r="H1189" s="7">
        <f t="shared" si="18"/>
        <v>104.29174130658548</v>
      </c>
    </row>
    <row r="1190" spans="1:8" x14ac:dyDescent="0.2">
      <c r="A1190" s="8">
        <v>41942</v>
      </c>
      <c r="B1190" s="4">
        <v>5</v>
      </c>
      <c r="C1190" s="4">
        <v>5</v>
      </c>
      <c r="D1190" s="4">
        <v>3.5040809999999998</v>
      </c>
      <c r="E1190" s="4">
        <v>3.923816</v>
      </c>
      <c r="F1190" s="4">
        <v>16980.025490159998</v>
      </c>
      <c r="G1190" s="4">
        <v>93879.722970000003</v>
      </c>
      <c r="H1190" s="7">
        <f t="shared" si="18"/>
        <v>104.30295285735828</v>
      </c>
    </row>
    <row r="1191" spans="1:8" x14ac:dyDescent="0.2">
      <c r="A1191" s="8">
        <v>41943</v>
      </c>
      <c r="B1191" s="4">
        <v>3</v>
      </c>
      <c r="C1191" s="4">
        <v>3.746712</v>
      </c>
      <c r="D1191" s="4">
        <v>3</v>
      </c>
      <c r="E1191" s="4">
        <v>3.5925980000000002</v>
      </c>
      <c r="F1191" s="4">
        <v>34045.043547369998</v>
      </c>
      <c r="G1191" s="4">
        <v>188229.35574999999</v>
      </c>
      <c r="H1191" s="7">
        <f t="shared" si="18"/>
        <v>104.31321911981937</v>
      </c>
    </row>
    <row r="1192" spans="1:8" x14ac:dyDescent="0.2">
      <c r="A1192" s="8">
        <v>41946</v>
      </c>
      <c r="B1192" s="4">
        <v>4</v>
      </c>
      <c r="C1192" s="4">
        <v>4.0225650000000002</v>
      </c>
      <c r="D1192" s="4">
        <v>3.7896380000000001</v>
      </c>
      <c r="E1192" s="4">
        <v>3.7896380000000001</v>
      </c>
      <c r="F1192" s="4">
        <v>16112.02459212</v>
      </c>
      <c r="G1192" s="4">
        <v>89080.691080000004</v>
      </c>
      <c r="H1192" s="7">
        <f t="shared" si="18"/>
        <v>104.32404951267084</v>
      </c>
    </row>
    <row r="1193" spans="1:8" x14ac:dyDescent="0.2">
      <c r="A1193" s="8">
        <v>41947</v>
      </c>
      <c r="B1193" s="4">
        <v>3.5</v>
      </c>
      <c r="C1193" s="4">
        <v>3.5</v>
      </c>
      <c r="D1193" s="4">
        <v>2.9001039999999998</v>
      </c>
      <c r="E1193" s="4">
        <v>2.9001039999999998</v>
      </c>
      <c r="F1193" s="4">
        <v>20620.021062200001</v>
      </c>
      <c r="G1193" s="4">
        <v>114004.65011</v>
      </c>
      <c r="H1193" s="7">
        <f t="shared" si="18"/>
        <v>104.33233857002119</v>
      </c>
    </row>
    <row r="1194" spans="1:8" x14ac:dyDescent="0.2">
      <c r="A1194" s="8">
        <v>41948</v>
      </c>
      <c r="B1194" s="4">
        <v>3.5</v>
      </c>
      <c r="C1194" s="4">
        <v>3.5</v>
      </c>
      <c r="D1194" s="4">
        <v>2.676911</v>
      </c>
      <c r="E1194" s="4">
        <v>2.676911</v>
      </c>
      <c r="F1194" s="4">
        <v>14903.007777700001</v>
      </c>
      <c r="G1194" s="4">
        <v>82396.239130000002</v>
      </c>
      <c r="H1194" s="7">
        <f t="shared" si="18"/>
        <v>104.33999030659035</v>
      </c>
    </row>
    <row r="1195" spans="1:8" x14ac:dyDescent="0.2">
      <c r="A1195" s="8">
        <v>41949</v>
      </c>
      <c r="B1195" s="4">
        <v>3</v>
      </c>
      <c r="C1195" s="4">
        <v>3.156091</v>
      </c>
      <c r="D1195" s="4">
        <v>2.9859650000000002</v>
      </c>
      <c r="E1195" s="4">
        <v>3.0650309999999998</v>
      </c>
      <c r="F1195" s="4">
        <v>20753.016385799998</v>
      </c>
      <c r="G1195" s="4">
        <v>114739.959</v>
      </c>
      <c r="H1195" s="7">
        <f t="shared" si="18"/>
        <v>104.34875209576376</v>
      </c>
    </row>
    <row r="1196" spans="1:8" x14ac:dyDescent="0.2">
      <c r="A1196" s="8">
        <v>41950</v>
      </c>
      <c r="B1196" s="4">
        <v>3</v>
      </c>
      <c r="C1196" s="4">
        <v>3.0169090000000001</v>
      </c>
      <c r="D1196" s="4">
        <v>2.4496120000000001</v>
      </c>
      <c r="E1196" s="4">
        <v>2.4620630000000001</v>
      </c>
      <c r="F1196" s="4">
        <v>24317.027609790002</v>
      </c>
      <c r="G1196" s="4">
        <v>134444.78140000001</v>
      </c>
      <c r="H1196" s="7">
        <f t="shared" si="18"/>
        <v>104.35579081361666</v>
      </c>
    </row>
    <row r="1197" spans="1:8" x14ac:dyDescent="0.2">
      <c r="A1197" s="8">
        <v>41953</v>
      </c>
      <c r="B1197" s="4">
        <v>4</v>
      </c>
      <c r="C1197" s="4">
        <v>4.1880899999999999</v>
      </c>
      <c r="D1197" s="4">
        <v>3.5745589999999998</v>
      </c>
      <c r="E1197" s="4">
        <v>3.7208619999999999</v>
      </c>
      <c r="F1197" s="4">
        <v>31671.035606099998</v>
      </c>
      <c r="G1197" s="4">
        <v>175103.86249</v>
      </c>
      <c r="H1197" s="7">
        <f t="shared" si="18"/>
        <v>104.36642899160346</v>
      </c>
    </row>
    <row r="1198" spans="1:8" x14ac:dyDescent="0.2">
      <c r="A1198" s="8">
        <v>41954</v>
      </c>
      <c r="B1198" s="4">
        <v>5</v>
      </c>
      <c r="C1198" s="4">
        <v>5.6099560000000004</v>
      </c>
      <c r="D1198" s="4">
        <v>4.3760060000000003</v>
      </c>
      <c r="E1198" s="4">
        <v>4.3760060000000003</v>
      </c>
      <c r="F1198" s="4">
        <v>23935.01813611</v>
      </c>
      <c r="G1198" s="4">
        <v>132332.71489</v>
      </c>
      <c r="H1198" s="7">
        <f t="shared" si="18"/>
        <v>104.37894154282171</v>
      </c>
    </row>
    <row r="1199" spans="1:8" x14ac:dyDescent="0.2">
      <c r="A1199" s="8">
        <v>41955</v>
      </c>
      <c r="B1199" s="4">
        <v>4.5</v>
      </c>
      <c r="C1199" s="4">
        <v>4.5</v>
      </c>
      <c r="D1199" s="4">
        <v>4.2151490000000003</v>
      </c>
      <c r="E1199" s="4">
        <v>4.2151490000000003</v>
      </c>
      <c r="F1199" s="4">
        <v>31526.033287480001</v>
      </c>
      <c r="G1199" s="4">
        <v>174302.16890000002</v>
      </c>
      <c r="H1199" s="7">
        <f t="shared" si="18"/>
        <v>104.39099559189198</v>
      </c>
    </row>
    <row r="1200" spans="1:8" x14ac:dyDescent="0.2">
      <c r="A1200" s="8">
        <v>41956</v>
      </c>
      <c r="B1200" s="4">
        <v>5</v>
      </c>
      <c r="C1200" s="4">
        <v>5.0974959999999996</v>
      </c>
      <c r="D1200" s="4">
        <v>4.9305159999999999</v>
      </c>
      <c r="E1200" s="4">
        <v>5.0623440000000004</v>
      </c>
      <c r="F1200" s="4">
        <v>51885.044534790002</v>
      </c>
      <c r="G1200" s="4">
        <v>286863.73933000001</v>
      </c>
      <c r="H1200" s="7">
        <f t="shared" si="18"/>
        <v>104.40547403381495</v>
      </c>
    </row>
    <row r="1201" spans="1:8" x14ac:dyDescent="0.2">
      <c r="A1201" s="8">
        <v>41957</v>
      </c>
      <c r="B1201" s="4">
        <v>7</v>
      </c>
      <c r="C1201" s="4">
        <v>7</v>
      </c>
      <c r="D1201" s="4">
        <v>6.5620719999999997</v>
      </c>
      <c r="E1201" s="4">
        <v>6.5620719999999997</v>
      </c>
      <c r="F1201" s="4">
        <v>42146.03779432</v>
      </c>
      <c r="G1201" s="4">
        <v>233018.39887</v>
      </c>
      <c r="H1201" s="7">
        <f t="shared" si="18"/>
        <v>104.42424434169999</v>
      </c>
    </row>
    <row r="1202" spans="1:8" x14ac:dyDescent="0.2">
      <c r="A1202" s="8">
        <v>41960</v>
      </c>
      <c r="B1202" s="4">
        <v>6.5</v>
      </c>
      <c r="C1202" s="4">
        <v>7.4773329999999998</v>
      </c>
      <c r="D1202" s="4">
        <v>6.375</v>
      </c>
      <c r="E1202" s="4">
        <v>7.4354550000000001</v>
      </c>
      <c r="F1202" s="4">
        <v>57800.050177110003</v>
      </c>
      <c r="G1202" s="4">
        <v>319566.81693999999</v>
      </c>
      <c r="H1202" s="7">
        <f t="shared" si="18"/>
        <v>104.44551671895236</v>
      </c>
    </row>
    <row r="1203" spans="1:8" x14ac:dyDescent="0.2">
      <c r="A1203" s="8">
        <v>41961</v>
      </c>
      <c r="B1203" s="4">
        <v>7.5</v>
      </c>
      <c r="C1203" s="4">
        <v>13.100571</v>
      </c>
      <c r="D1203" s="4">
        <v>7.5</v>
      </c>
      <c r="E1203" s="4">
        <v>12.862117</v>
      </c>
      <c r="F1203" s="4">
        <v>50780.037710420002</v>
      </c>
      <c r="G1203" s="4">
        <v>280754.34127999999</v>
      </c>
      <c r="H1203" s="7">
        <f t="shared" si="18"/>
        <v>104.48232193692948</v>
      </c>
    </row>
    <row r="1204" spans="1:8" x14ac:dyDescent="0.2">
      <c r="A1204" s="8">
        <v>41962</v>
      </c>
      <c r="B1204" s="4">
        <v>10.0001</v>
      </c>
      <c r="C1204" s="4">
        <v>13.458829</v>
      </c>
      <c r="D1204" s="4">
        <v>10.0001</v>
      </c>
      <c r="E1204" s="4">
        <v>10.598049</v>
      </c>
      <c r="F1204" s="4">
        <v>36360.022866480002</v>
      </c>
      <c r="G1204" s="4">
        <v>201028.48930000002</v>
      </c>
      <c r="H1204" s="7">
        <f t="shared" si="18"/>
        <v>104.51265916343692</v>
      </c>
    </row>
    <row r="1205" spans="1:8" x14ac:dyDescent="0.2">
      <c r="A1205" s="8">
        <v>41963</v>
      </c>
      <c r="B1205" s="4">
        <v>10</v>
      </c>
      <c r="C1205" s="4">
        <v>10</v>
      </c>
      <c r="D1205" s="4">
        <v>8.1053370000000005</v>
      </c>
      <c r="E1205" s="4">
        <v>8.1053370000000005</v>
      </c>
      <c r="F1205" s="4">
        <v>30630.0260839</v>
      </c>
      <c r="G1205" s="4">
        <v>169348.29488</v>
      </c>
      <c r="H1205" s="7">
        <f t="shared" si="18"/>
        <v>104.53586766544475</v>
      </c>
    </row>
    <row r="1206" spans="1:8" x14ac:dyDescent="0.2">
      <c r="A1206" s="8">
        <v>41964</v>
      </c>
      <c r="B1206" s="4">
        <v>8</v>
      </c>
      <c r="C1206" s="4">
        <v>10.293421</v>
      </c>
      <c r="D1206" s="4">
        <v>8</v>
      </c>
      <c r="E1206" s="4">
        <v>9.1491500000000006</v>
      </c>
      <c r="F1206" s="4">
        <v>47344.04073339</v>
      </c>
      <c r="G1206" s="4">
        <v>261757.28830000001</v>
      </c>
      <c r="H1206" s="7">
        <f t="shared" si="18"/>
        <v>104.56207079787356</v>
      </c>
    </row>
    <row r="1207" spans="1:8" x14ac:dyDescent="0.2">
      <c r="A1207" s="8">
        <v>41967</v>
      </c>
      <c r="B1207" s="4">
        <v>10</v>
      </c>
      <c r="C1207" s="4">
        <v>19.693359999999998</v>
      </c>
      <c r="D1207" s="4">
        <v>10</v>
      </c>
      <c r="E1207" s="4">
        <v>16.872717999999999</v>
      </c>
      <c r="F1207" s="4">
        <v>73734.034026050009</v>
      </c>
      <c r="G1207" s="4">
        <v>407663.15045000002</v>
      </c>
      <c r="H1207" s="7">
        <f t="shared" si="18"/>
        <v>104.61040631387544</v>
      </c>
    </row>
    <row r="1208" spans="1:8" x14ac:dyDescent="0.2">
      <c r="A1208" s="8">
        <v>41968</v>
      </c>
      <c r="B1208" s="4">
        <v>15</v>
      </c>
      <c r="C1208" s="4">
        <v>15</v>
      </c>
      <c r="D1208" s="4">
        <v>6.5676509999999997</v>
      </c>
      <c r="E1208" s="4">
        <v>6.5676509999999997</v>
      </c>
      <c r="F1208" s="4">
        <v>33909.021964519998</v>
      </c>
      <c r="G1208" s="4">
        <v>171996.58213999998</v>
      </c>
      <c r="H1208" s="7">
        <f t="shared" si="18"/>
        <v>104.62922945468745</v>
      </c>
    </row>
    <row r="1209" spans="1:8" x14ac:dyDescent="0.2">
      <c r="A1209" s="8">
        <v>41969</v>
      </c>
      <c r="B1209" s="4">
        <v>5</v>
      </c>
      <c r="C1209" s="4">
        <v>5</v>
      </c>
      <c r="D1209" s="4">
        <v>3.9279459999999999</v>
      </c>
      <c r="E1209" s="4">
        <v>3.986583</v>
      </c>
      <c r="F1209" s="4">
        <v>20243.01656457</v>
      </c>
      <c r="G1209" s="4">
        <v>111920.25519</v>
      </c>
      <c r="H1209" s="7">
        <f t="shared" si="18"/>
        <v>104.64065721105587</v>
      </c>
    </row>
    <row r="1210" spans="1:8" x14ac:dyDescent="0.2">
      <c r="A1210" s="8">
        <v>41970</v>
      </c>
      <c r="B1210" s="4">
        <v>5</v>
      </c>
      <c r="C1210" s="4">
        <v>9.4</v>
      </c>
      <c r="D1210" s="4">
        <v>4.9872120000000004</v>
      </c>
      <c r="E1210" s="4">
        <v>4.9872139999999998</v>
      </c>
      <c r="F1210" s="4">
        <v>29533.017718139999</v>
      </c>
      <c r="G1210" s="4">
        <v>163283.11890999999</v>
      </c>
      <c r="H1210" s="7">
        <f t="shared" si="18"/>
        <v>104.65495489189455</v>
      </c>
    </row>
    <row r="1211" spans="1:8" x14ac:dyDescent="0.2">
      <c r="A1211" s="8">
        <v>41971</v>
      </c>
      <c r="B1211" s="4">
        <v>4</v>
      </c>
      <c r="C1211" s="4">
        <v>5.1714250000000002</v>
      </c>
      <c r="D1211" s="4">
        <v>4</v>
      </c>
      <c r="E1211" s="4">
        <v>4.0396669999999997</v>
      </c>
      <c r="F1211" s="4">
        <v>38823.023426239997</v>
      </c>
      <c r="G1211" s="4">
        <v>214646.00780000002</v>
      </c>
      <c r="H1211" s="7">
        <f t="shared" si="18"/>
        <v>104.66653766361135</v>
      </c>
    </row>
    <row r="1212" spans="1:8" x14ac:dyDescent="0.2">
      <c r="A1212" s="8">
        <v>41975</v>
      </c>
      <c r="B1212" s="4">
        <v>10</v>
      </c>
      <c r="C1212" s="4">
        <v>13.216794999999999</v>
      </c>
      <c r="D1212" s="4">
        <v>10</v>
      </c>
      <c r="E1212" s="4">
        <v>13.07785</v>
      </c>
      <c r="F1212" s="4">
        <v>35242.018711029996</v>
      </c>
      <c r="G1212" s="4">
        <v>194610.51802000002</v>
      </c>
      <c r="H1212" s="7">
        <f t="shared" si="18"/>
        <v>104.70403939729859</v>
      </c>
    </row>
    <row r="1213" spans="1:8" x14ac:dyDescent="0.2">
      <c r="A1213" s="8">
        <v>41976</v>
      </c>
      <c r="B1213" s="4">
        <v>8</v>
      </c>
      <c r="C1213" s="4">
        <v>35.990273000000002</v>
      </c>
      <c r="D1213" s="4">
        <v>8</v>
      </c>
      <c r="E1213" s="4">
        <v>32.428941999999999</v>
      </c>
      <c r="F1213" s="4">
        <v>45536.023916769998</v>
      </c>
      <c r="G1213" s="4">
        <v>237954.91780000002</v>
      </c>
      <c r="H1213" s="7">
        <f t="shared" si="18"/>
        <v>104.7970651841693</v>
      </c>
    </row>
    <row r="1214" spans="1:8" x14ac:dyDescent="0.2">
      <c r="A1214" s="8">
        <v>41977</v>
      </c>
      <c r="B1214" s="4">
        <v>15</v>
      </c>
      <c r="C1214" s="4">
        <v>42.688724999999998</v>
      </c>
      <c r="D1214" s="4">
        <v>15</v>
      </c>
      <c r="E1214" s="4">
        <v>42.457934999999999</v>
      </c>
      <c r="F1214" s="4">
        <v>43456.022496279998</v>
      </c>
      <c r="G1214" s="4">
        <v>239559.1097</v>
      </c>
      <c r="H1214" s="7">
        <f t="shared" si="18"/>
        <v>104.91896838914958</v>
      </c>
    </row>
    <row r="1215" spans="1:8" x14ac:dyDescent="0.2">
      <c r="A1215" s="8">
        <v>41978</v>
      </c>
      <c r="B1215" s="4">
        <v>33</v>
      </c>
      <c r="C1215" s="4">
        <v>42.653149999999997</v>
      </c>
      <c r="D1215" s="4">
        <v>33</v>
      </c>
      <c r="E1215" s="4">
        <v>35.439928999999999</v>
      </c>
      <c r="F1215" s="4">
        <v>41081.024838630001</v>
      </c>
      <c r="G1215" s="4">
        <v>226466.50964999999</v>
      </c>
      <c r="H1215" s="7">
        <f t="shared" si="18"/>
        <v>105.02084019162805</v>
      </c>
    </row>
    <row r="1216" spans="1:8" x14ac:dyDescent="0.2">
      <c r="A1216" s="8">
        <v>41981</v>
      </c>
      <c r="B1216" s="4">
        <v>45</v>
      </c>
      <c r="C1216" s="4">
        <v>54.898992</v>
      </c>
      <c r="D1216" s="4">
        <v>40.026524999999999</v>
      </c>
      <c r="E1216" s="4">
        <v>40.026524999999999</v>
      </c>
      <c r="F1216" s="4">
        <v>59639.028315809999</v>
      </c>
      <c r="G1216" s="4">
        <v>328372.58188000001</v>
      </c>
      <c r="H1216" s="7">
        <f t="shared" si="18"/>
        <v>105.13600784328425</v>
      </c>
    </row>
    <row r="1217" spans="1:8" x14ac:dyDescent="0.2">
      <c r="A1217" s="8">
        <v>41982</v>
      </c>
      <c r="B1217" s="4">
        <v>50</v>
      </c>
      <c r="C1217" s="4">
        <v>50</v>
      </c>
      <c r="D1217" s="4">
        <v>44.937199</v>
      </c>
      <c r="E1217" s="4">
        <v>45.716285999999997</v>
      </c>
      <c r="F1217" s="4">
        <v>74110.031178830002</v>
      </c>
      <c r="G1217" s="4">
        <v>407870.28714999999</v>
      </c>
      <c r="H1217" s="7">
        <f t="shared" si="18"/>
        <v>105.26769079680375</v>
      </c>
    </row>
    <row r="1218" spans="1:8" x14ac:dyDescent="0.2">
      <c r="A1218" s="8">
        <v>41983</v>
      </c>
      <c r="B1218" s="4">
        <v>50</v>
      </c>
      <c r="C1218" s="4">
        <v>50</v>
      </c>
      <c r="D1218" s="4">
        <v>44.714466000000002</v>
      </c>
      <c r="E1218" s="4">
        <v>44.714466000000002</v>
      </c>
      <c r="F1218" s="4">
        <v>77270.043717520006</v>
      </c>
      <c r="G1218" s="4">
        <v>425261.66044999997</v>
      </c>
      <c r="H1218" s="7">
        <f t="shared" si="18"/>
        <v>105.3966493880649</v>
      </c>
    </row>
    <row r="1219" spans="1:8" x14ac:dyDescent="0.2">
      <c r="A1219" s="8">
        <v>41984</v>
      </c>
      <c r="B1219" s="4">
        <v>40</v>
      </c>
      <c r="C1219" s="4">
        <v>45.052084000000001</v>
      </c>
      <c r="D1219" s="4">
        <v>40</v>
      </c>
      <c r="E1219" s="4">
        <v>41.388120999999998</v>
      </c>
      <c r="F1219" s="4">
        <v>39503.030114519999</v>
      </c>
      <c r="G1219" s="4">
        <v>217407.98079</v>
      </c>
      <c r="H1219" s="7">
        <f t="shared" si="18"/>
        <v>105.51616087512977</v>
      </c>
    </row>
    <row r="1220" spans="1:8" x14ac:dyDescent="0.2">
      <c r="A1220" s="8">
        <v>41985</v>
      </c>
      <c r="B1220" s="4">
        <v>45</v>
      </c>
      <c r="C1220" s="4">
        <v>50.793683999999999</v>
      </c>
      <c r="D1220" s="4">
        <v>45</v>
      </c>
      <c r="E1220" s="4">
        <v>50.065044</v>
      </c>
      <c r="F1220" s="4">
        <v>75657.035868619991</v>
      </c>
      <c r="G1220" s="4">
        <v>416384.34705000004</v>
      </c>
      <c r="H1220" s="7">
        <f t="shared" si="18"/>
        <v>105.66089159394961</v>
      </c>
    </row>
    <row r="1221" spans="1:8" x14ac:dyDescent="0.2">
      <c r="A1221" s="8">
        <v>41988</v>
      </c>
      <c r="B1221" s="4">
        <v>50</v>
      </c>
      <c r="C1221" s="4">
        <v>51.47392</v>
      </c>
      <c r="D1221" s="4">
        <v>50</v>
      </c>
      <c r="E1221" s="4">
        <v>51.47392</v>
      </c>
      <c r="F1221" s="4">
        <v>97050.06390999</v>
      </c>
      <c r="G1221" s="4">
        <v>534122.53112000006</v>
      </c>
      <c r="H1221" s="7">
        <f t="shared" ref="H1221:H1284" si="19">H1220*(1+E1221/100/365)</f>
        <v>105.80989927288211</v>
      </c>
    </row>
    <row r="1222" spans="1:8" x14ac:dyDescent="0.2">
      <c r="A1222" s="8">
        <v>41991</v>
      </c>
      <c r="B1222" s="4">
        <v>51.0002</v>
      </c>
      <c r="C1222" s="4">
        <v>72.73357</v>
      </c>
      <c r="D1222" s="4">
        <v>51.0002</v>
      </c>
      <c r="E1222" s="4">
        <v>70.780000999999999</v>
      </c>
      <c r="F1222" s="4">
        <v>146585.08575164998</v>
      </c>
      <c r="G1222" s="4">
        <v>805191.35265999998</v>
      </c>
      <c r="H1222" s="7">
        <f t="shared" si="19"/>
        <v>106.0150835133299</v>
      </c>
    </row>
    <row r="1223" spans="1:8" x14ac:dyDescent="0.2">
      <c r="A1223" s="8">
        <v>41992</v>
      </c>
      <c r="B1223" s="4">
        <v>100</v>
      </c>
      <c r="C1223" s="4">
        <v>111.268657</v>
      </c>
      <c r="D1223" s="4">
        <v>86.650668999999994</v>
      </c>
      <c r="E1223" s="4">
        <v>97.206778999999997</v>
      </c>
      <c r="F1223" s="4">
        <v>141027.07406451998</v>
      </c>
      <c r="G1223" s="4">
        <v>774661.21424</v>
      </c>
      <c r="H1223" s="7">
        <f t="shared" si="19"/>
        <v>106.29742282274762</v>
      </c>
    </row>
    <row r="1224" spans="1:8" x14ac:dyDescent="0.2">
      <c r="A1224" s="8">
        <v>41995</v>
      </c>
      <c r="B1224" s="4">
        <v>57.000100000000003</v>
      </c>
      <c r="C1224" s="4">
        <v>75.871901730000005</v>
      </c>
      <c r="D1224" s="4">
        <v>56.641823430000002</v>
      </c>
      <c r="E1224" s="4">
        <v>56.641823430000002</v>
      </c>
      <c r="F1224" s="4">
        <v>133935.07494076001</v>
      </c>
      <c r="G1224" s="4">
        <v>735704.88847441995</v>
      </c>
      <c r="H1224" s="7">
        <f t="shared" si="19"/>
        <v>106.46237843520215</v>
      </c>
    </row>
    <row r="1225" spans="1:8" x14ac:dyDescent="0.2">
      <c r="A1225" s="8">
        <v>41996</v>
      </c>
      <c r="B1225" s="4">
        <v>35.100099999999998</v>
      </c>
      <c r="C1225" s="4">
        <v>41.258260999999997</v>
      </c>
      <c r="D1225" s="4">
        <v>35.100099999999998</v>
      </c>
      <c r="E1225" s="4">
        <v>40.752904000000001</v>
      </c>
      <c r="F1225" s="4">
        <v>129352.06220049001</v>
      </c>
      <c r="G1225" s="4">
        <v>710530.41579999996</v>
      </c>
      <c r="H1225" s="7">
        <f t="shared" si="19"/>
        <v>106.58124558829755</v>
      </c>
    </row>
    <row r="1226" spans="1:8" x14ac:dyDescent="0.2">
      <c r="A1226" s="8">
        <v>41997</v>
      </c>
      <c r="B1226" s="4">
        <v>40.100099999999998</v>
      </c>
      <c r="C1226" s="4">
        <v>42.021492000000002</v>
      </c>
      <c r="D1226" s="4">
        <v>35.341602999999999</v>
      </c>
      <c r="E1226" s="4">
        <v>35.341602999999999</v>
      </c>
      <c r="F1226" s="4">
        <v>113649.05209110001</v>
      </c>
      <c r="G1226" s="4">
        <v>623520.33845000004</v>
      </c>
      <c r="H1226" s="7">
        <f t="shared" si="19"/>
        <v>106.68444427511474</v>
      </c>
    </row>
    <row r="1227" spans="1:8" x14ac:dyDescent="0.2">
      <c r="A1227" s="8">
        <v>41998</v>
      </c>
      <c r="B1227" s="4">
        <v>31.0001</v>
      </c>
      <c r="C1227" s="4">
        <v>39.181825000000003</v>
      </c>
      <c r="D1227" s="4">
        <v>30.123348</v>
      </c>
      <c r="E1227" s="4">
        <v>30.123348</v>
      </c>
      <c r="F1227" s="4">
        <v>123896.04920628999</v>
      </c>
      <c r="G1227" s="4">
        <v>679440.90598000004</v>
      </c>
      <c r="H1227" s="7">
        <f t="shared" si="19"/>
        <v>106.77249064884312</v>
      </c>
    </row>
    <row r="1228" spans="1:8" x14ac:dyDescent="0.2">
      <c r="A1228" s="8">
        <v>41999</v>
      </c>
      <c r="B1228" s="4">
        <v>30</v>
      </c>
      <c r="C1228" s="4">
        <v>30.306616999999999</v>
      </c>
      <c r="D1228" s="4">
        <v>29.236930999999998</v>
      </c>
      <c r="E1228" s="4">
        <v>29.236930999999998</v>
      </c>
      <c r="F1228" s="4">
        <v>129296.07304534</v>
      </c>
      <c r="G1228" s="4">
        <v>709054.41760000004</v>
      </c>
      <c r="H1228" s="7">
        <f t="shared" si="19"/>
        <v>106.85801667464581</v>
      </c>
    </row>
    <row r="1229" spans="1:8" x14ac:dyDescent="0.2">
      <c r="A1229" s="8">
        <v>42002</v>
      </c>
      <c r="B1229" s="4">
        <v>8</v>
      </c>
      <c r="C1229" s="4">
        <v>29.651851000000001</v>
      </c>
      <c r="D1229" s="4">
        <v>8</v>
      </c>
      <c r="E1229" s="4">
        <v>29.411216</v>
      </c>
      <c r="F1229" s="4">
        <v>95596.047329890003</v>
      </c>
      <c r="G1229" s="4">
        <v>524244.84414</v>
      </c>
      <c r="H1229" s="7">
        <f t="shared" si="19"/>
        <v>106.94412144751566</v>
      </c>
    </row>
    <row r="1230" spans="1:8" x14ac:dyDescent="0.2">
      <c r="A1230" s="8">
        <v>42003</v>
      </c>
      <c r="B1230" s="4">
        <v>30.0001</v>
      </c>
      <c r="C1230" s="4">
        <v>33.390362000000003</v>
      </c>
      <c r="D1230" s="4">
        <v>26.609991000000001</v>
      </c>
      <c r="E1230" s="4">
        <v>26.609991000000001</v>
      </c>
      <c r="F1230" s="4">
        <v>71085.046505449995</v>
      </c>
      <c r="G1230" s="4">
        <v>389827.51032</v>
      </c>
      <c r="H1230" s="7">
        <f t="shared" si="19"/>
        <v>107.02208808064501</v>
      </c>
    </row>
    <row r="1231" spans="1:8" x14ac:dyDescent="0.2">
      <c r="A1231" s="8">
        <v>42004</v>
      </c>
      <c r="B1231" s="4">
        <v>30</v>
      </c>
      <c r="C1231" s="4">
        <v>31.341082</v>
      </c>
      <c r="D1231" s="4">
        <v>16.396239000000001</v>
      </c>
      <c r="E1231" s="4">
        <v>16.622767</v>
      </c>
      <c r="F1231" s="4">
        <v>75962.04871463</v>
      </c>
      <c r="G1231" s="4">
        <v>416572.79249999998</v>
      </c>
      <c r="H1231" s="7">
        <f t="shared" si="19"/>
        <v>107.07082789527564</v>
      </c>
    </row>
    <row r="1232" spans="1:8" x14ac:dyDescent="0.2">
      <c r="A1232" s="8">
        <v>42009</v>
      </c>
      <c r="B1232" s="4">
        <v>15.01</v>
      </c>
      <c r="C1232" s="4">
        <v>15.178898</v>
      </c>
      <c r="D1232" s="4">
        <v>14.797736</v>
      </c>
      <c r="E1232" s="4">
        <v>14.797736</v>
      </c>
      <c r="F1232" s="4">
        <v>68466.028118999995</v>
      </c>
      <c r="G1232" s="4">
        <v>374438.21776999999</v>
      </c>
      <c r="H1232" s="7">
        <f t="shared" si="19"/>
        <v>107.1142362745769</v>
      </c>
    </row>
    <row r="1233" spans="1:8" x14ac:dyDescent="0.2">
      <c r="A1233" s="8">
        <v>42010</v>
      </c>
      <c r="B1233" s="4">
        <v>15</v>
      </c>
      <c r="C1233" s="4">
        <v>15.014286</v>
      </c>
      <c r="D1233" s="4">
        <v>13.786825</v>
      </c>
      <c r="E1233" s="4">
        <v>13.786825</v>
      </c>
      <c r="F1233" s="4">
        <v>57219.035147139999</v>
      </c>
      <c r="G1233" s="4">
        <v>312586.91694999998</v>
      </c>
      <c r="H1233" s="7">
        <f t="shared" si="19"/>
        <v>107.15469559596117</v>
      </c>
    </row>
    <row r="1234" spans="1:8" x14ac:dyDescent="0.2">
      <c r="A1234" s="8">
        <v>42012</v>
      </c>
      <c r="B1234" s="4">
        <v>15.0001</v>
      </c>
      <c r="C1234" s="4">
        <v>15.369173</v>
      </c>
      <c r="D1234" s="4">
        <v>14.352078000000001</v>
      </c>
      <c r="E1234" s="4">
        <v>14.352675</v>
      </c>
      <c r="F1234" s="4">
        <v>99088.052460639999</v>
      </c>
      <c r="G1234" s="4">
        <v>541316.86679999996</v>
      </c>
      <c r="H1234" s="7">
        <f t="shared" si="19"/>
        <v>107.19683139104646</v>
      </c>
    </row>
    <row r="1235" spans="1:8" x14ac:dyDescent="0.2">
      <c r="A1235" s="8">
        <v>42013</v>
      </c>
      <c r="B1235" s="4">
        <v>15.0001</v>
      </c>
      <c r="C1235" s="4">
        <v>15.80002</v>
      </c>
      <c r="D1235" s="4">
        <v>14.658009</v>
      </c>
      <c r="E1235" s="4">
        <v>14.658009</v>
      </c>
      <c r="F1235" s="4">
        <v>86654.044937960003</v>
      </c>
      <c r="G1235" s="4">
        <v>473390.02969</v>
      </c>
      <c r="H1235" s="7">
        <f t="shared" si="19"/>
        <v>107.23988049020539</v>
      </c>
    </row>
    <row r="1236" spans="1:8" x14ac:dyDescent="0.2">
      <c r="A1236" s="8">
        <v>42016</v>
      </c>
      <c r="B1236" s="4">
        <v>15.0002</v>
      </c>
      <c r="C1236" s="4">
        <v>15.076053999999999</v>
      </c>
      <c r="D1236" s="4">
        <v>14.940163</v>
      </c>
      <c r="E1236" s="4">
        <v>14.944889</v>
      </c>
      <c r="F1236" s="4">
        <v>94949.042242100011</v>
      </c>
      <c r="G1236" s="4">
        <v>517292.52108999999</v>
      </c>
      <c r="H1236" s="7">
        <f t="shared" si="19"/>
        <v>107.28378975350125</v>
      </c>
    </row>
    <row r="1237" spans="1:8" x14ac:dyDescent="0.2">
      <c r="A1237" s="8">
        <v>42017</v>
      </c>
      <c r="B1237" s="4">
        <v>20</v>
      </c>
      <c r="C1237" s="4">
        <v>20</v>
      </c>
      <c r="D1237" s="4">
        <v>14.949534999999999</v>
      </c>
      <c r="E1237" s="4">
        <v>14.949534999999999</v>
      </c>
      <c r="F1237" s="4">
        <v>98014.054210889997</v>
      </c>
      <c r="G1237" s="4">
        <v>533991.03350000002</v>
      </c>
      <c r="H1237" s="7">
        <f t="shared" si="19"/>
        <v>107.32773065130543</v>
      </c>
    </row>
    <row r="1238" spans="1:8" x14ac:dyDescent="0.2">
      <c r="A1238" s="8">
        <v>42018</v>
      </c>
      <c r="B1238" s="4">
        <v>15.0001</v>
      </c>
      <c r="C1238" s="4">
        <v>15.032933999999999</v>
      </c>
      <c r="D1238" s="4">
        <v>14.987268</v>
      </c>
      <c r="E1238" s="4">
        <v>14.988378000000001</v>
      </c>
      <c r="F1238" s="4">
        <v>105537.06343686</v>
      </c>
      <c r="G1238" s="4">
        <v>574977.1912</v>
      </c>
      <c r="H1238" s="7">
        <f t="shared" si="19"/>
        <v>107.37180376354884</v>
      </c>
    </row>
    <row r="1239" spans="1:8" x14ac:dyDescent="0.2">
      <c r="A1239" s="8">
        <v>42019</v>
      </c>
      <c r="B1239" s="4">
        <v>16</v>
      </c>
      <c r="C1239" s="4">
        <v>16</v>
      </c>
      <c r="D1239" s="4">
        <v>14.992385000000001</v>
      </c>
      <c r="E1239" s="4">
        <v>14.992385000000001</v>
      </c>
      <c r="F1239" s="4">
        <v>118995.06588419</v>
      </c>
      <c r="G1239" s="4">
        <v>647416.02764999995</v>
      </c>
      <c r="H1239" s="7">
        <f t="shared" si="19"/>
        <v>107.41590676136164</v>
      </c>
    </row>
    <row r="1240" spans="1:8" x14ac:dyDescent="0.2">
      <c r="A1240" s="8">
        <v>42020</v>
      </c>
      <c r="B1240" s="4">
        <v>15</v>
      </c>
      <c r="C1240" s="4">
        <v>15.967222</v>
      </c>
      <c r="D1240" s="4">
        <v>14.967930000000001</v>
      </c>
      <c r="E1240" s="4">
        <v>14.973712000000001</v>
      </c>
      <c r="F1240" s="4">
        <v>137469.05722918001</v>
      </c>
      <c r="G1240" s="4">
        <v>747927.40605999995</v>
      </c>
      <c r="H1240" s="7">
        <f t="shared" si="19"/>
        <v>107.45997292169213</v>
      </c>
    </row>
    <row r="1241" spans="1:8" x14ac:dyDescent="0.2">
      <c r="A1241" s="8">
        <v>42023</v>
      </c>
      <c r="B1241" s="4">
        <v>15.0002</v>
      </c>
      <c r="C1241" s="4">
        <v>15.418521</v>
      </c>
      <c r="D1241" s="4">
        <v>15.0002</v>
      </c>
      <c r="E1241" s="4">
        <v>15.085955</v>
      </c>
      <c r="F1241" s="4">
        <v>163515.07349413002</v>
      </c>
      <c r="G1241" s="4">
        <v>889587.47349</v>
      </c>
      <c r="H1241" s="7">
        <f t="shared" si="19"/>
        <v>107.50438761527562</v>
      </c>
    </row>
    <row r="1242" spans="1:8" x14ac:dyDescent="0.2">
      <c r="A1242" s="8">
        <v>42024</v>
      </c>
      <c r="B1242" s="4">
        <v>15.100199999999999</v>
      </c>
      <c r="C1242" s="4">
        <v>15.483112999999999</v>
      </c>
      <c r="D1242" s="4">
        <v>15.082470000000001</v>
      </c>
      <c r="E1242" s="4">
        <v>15.082470000000001</v>
      </c>
      <c r="F1242" s="4">
        <v>164101.06938688</v>
      </c>
      <c r="G1242" s="4">
        <v>892824.09890999994</v>
      </c>
      <c r="H1242" s="7">
        <f t="shared" si="19"/>
        <v>107.54881040160647</v>
      </c>
    </row>
    <row r="1243" spans="1:8" x14ac:dyDescent="0.2">
      <c r="A1243" s="8">
        <v>42025</v>
      </c>
      <c r="B1243" s="4">
        <v>16</v>
      </c>
      <c r="C1243" s="4">
        <v>16</v>
      </c>
      <c r="D1243" s="4">
        <v>15.063007000000001</v>
      </c>
      <c r="E1243" s="4">
        <v>15.063007000000001</v>
      </c>
      <c r="F1243" s="4">
        <v>153771.06872102999</v>
      </c>
      <c r="G1243" s="4">
        <v>835258.38519000006</v>
      </c>
      <c r="H1243" s="7">
        <f t="shared" si="19"/>
        <v>107.59319419568651</v>
      </c>
    </row>
    <row r="1244" spans="1:8" x14ac:dyDescent="0.2">
      <c r="A1244" s="8">
        <v>42026</v>
      </c>
      <c r="B1244" s="4">
        <v>16</v>
      </c>
      <c r="C1244" s="4">
        <v>16</v>
      </c>
      <c r="D1244" s="4">
        <v>15.020644000000001</v>
      </c>
      <c r="E1244" s="4">
        <v>15.020644000000001</v>
      </c>
      <c r="F1244" s="4">
        <v>174866.07889301999</v>
      </c>
      <c r="G1244" s="4">
        <v>949842.90542999993</v>
      </c>
      <c r="H1244" s="7">
        <f t="shared" si="19"/>
        <v>107.63747143039434</v>
      </c>
    </row>
    <row r="1245" spans="1:8" x14ac:dyDescent="0.2">
      <c r="A1245" s="8">
        <v>42027</v>
      </c>
      <c r="B1245" s="4">
        <v>16</v>
      </c>
      <c r="C1245" s="4">
        <v>16</v>
      </c>
      <c r="D1245" s="4">
        <v>15.148160000000001</v>
      </c>
      <c r="E1245" s="4">
        <v>15.148160000000001</v>
      </c>
      <c r="F1245" s="4">
        <v>195804.07897551</v>
      </c>
      <c r="G1245" s="4">
        <v>1063574.5735299999</v>
      </c>
      <c r="H1245" s="7">
        <f t="shared" si="19"/>
        <v>107.68214292735937</v>
      </c>
    </row>
    <row r="1246" spans="1:8" x14ac:dyDescent="0.2">
      <c r="A1246" s="8">
        <v>42030</v>
      </c>
      <c r="B1246" s="4">
        <v>16</v>
      </c>
      <c r="C1246" s="4">
        <v>16</v>
      </c>
      <c r="D1246" s="4">
        <v>15.414370999999999</v>
      </c>
      <c r="E1246" s="4">
        <v>15.414370999999999</v>
      </c>
      <c r="F1246" s="4">
        <v>122127.05565747</v>
      </c>
      <c r="G1246" s="4">
        <v>662114.69589999993</v>
      </c>
      <c r="H1246" s="7">
        <f t="shared" si="19"/>
        <v>107.72761833834997</v>
      </c>
    </row>
    <row r="1247" spans="1:8" x14ac:dyDescent="0.2">
      <c r="A1247" s="8">
        <v>42031</v>
      </c>
      <c r="B1247" s="4">
        <v>16</v>
      </c>
      <c r="C1247" s="4">
        <v>16</v>
      </c>
      <c r="D1247" s="4">
        <v>15.724907</v>
      </c>
      <c r="E1247" s="4">
        <v>15.724907</v>
      </c>
      <c r="F1247" s="4">
        <v>153521.06227635001</v>
      </c>
      <c r="G1247" s="4">
        <v>832318.03891999996</v>
      </c>
      <c r="H1247" s="7">
        <f t="shared" si="19"/>
        <v>107.77402948299934</v>
      </c>
    </row>
    <row r="1248" spans="1:8" x14ac:dyDescent="0.2">
      <c r="A1248" s="8">
        <v>42032</v>
      </c>
      <c r="B1248" s="4">
        <v>16</v>
      </c>
      <c r="C1248" s="4">
        <v>16</v>
      </c>
      <c r="D1248" s="4">
        <v>15.500169</v>
      </c>
      <c r="E1248" s="4">
        <v>15.500169</v>
      </c>
      <c r="F1248" s="4">
        <v>164840.05180305999</v>
      </c>
      <c r="G1248" s="4">
        <v>893684.20603</v>
      </c>
      <c r="H1248" s="7">
        <f t="shared" si="19"/>
        <v>107.81979703562392</v>
      </c>
    </row>
    <row r="1249" spans="1:8" x14ac:dyDescent="0.2">
      <c r="A1249" s="8">
        <v>42033</v>
      </c>
      <c r="B1249" s="4">
        <v>15.61</v>
      </c>
      <c r="C1249" s="4">
        <v>15.798259</v>
      </c>
      <c r="D1249" s="4">
        <v>15.292369000000001</v>
      </c>
      <c r="E1249" s="4">
        <v>15.292369000000001</v>
      </c>
      <c r="F1249" s="4">
        <v>121129.0437165</v>
      </c>
      <c r="G1249" s="4">
        <v>656703.95070000004</v>
      </c>
      <c r="H1249" s="7">
        <f t="shared" si="19"/>
        <v>107.86497018964512</v>
      </c>
    </row>
    <row r="1250" spans="1:8" x14ac:dyDescent="0.2">
      <c r="A1250" s="8">
        <v>42034</v>
      </c>
      <c r="B1250" s="4">
        <v>15.5</v>
      </c>
      <c r="C1250" s="4">
        <v>15.926470999999999</v>
      </c>
      <c r="D1250" s="4">
        <v>15.188367</v>
      </c>
      <c r="E1250" s="4">
        <v>15.188367</v>
      </c>
      <c r="F1250" s="4">
        <v>129229.05291336001</v>
      </c>
      <c r="G1250" s="4">
        <v>700618.34051000001</v>
      </c>
      <c r="H1250" s="7">
        <f t="shared" si="19"/>
        <v>107.90985492262278</v>
      </c>
    </row>
    <row r="1251" spans="1:8" x14ac:dyDescent="0.2">
      <c r="A1251" s="8">
        <v>42037</v>
      </c>
      <c r="B1251" s="4">
        <v>15</v>
      </c>
      <c r="C1251" s="4">
        <v>15.922767</v>
      </c>
      <c r="D1251" s="4">
        <v>15</v>
      </c>
      <c r="E1251" s="4">
        <v>15.060853</v>
      </c>
      <c r="F1251" s="4">
        <v>136597.05661601</v>
      </c>
      <c r="G1251" s="4">
        <v>740564.14538</v>
      </c>
      <c r="H1251" s="7">
        <f t="shared" si="19"/>
        <v>107.95438134624584</v>
      </c>
    </row>
    <row r="1252" spans="1:8" x14ac:dyDescent="0.2">
      <c r="A1252" s="8">
        <v>42038</v>
      </c>
      <c r="B1252" s="4">
        <v>16</v>
      </c>
      <c r="C1252" s="4">
        <v>16</v>
      </c>
      <c r="D1252" s="4">
        <v>14.859963</v>
      </c>
      <c r="E1252" s="4">
        <v>14.859963</v>
      </c>
      <c r="F1252" s="4">
        <v>126590.04817399</v>
      </c>
      <c r="G1252" s="4">
        <v>686310.91448000004</v>
      </c>
      <c r="H1252" s="7">
        <f t="shared" si="19"/>
        <v>107.99833197946482</v>
      </c>
    </row>
    <row r="1253" spans="1:8" x14ac:dyDescent="0.2">
      <c r="A1253" s="8">
        <v>42039</v>
      </c>
      <c r="B1253" s="4">
        <v>15.01</v>
      </c>
      <c r="C1253" s="4">
        <v>15.131209</v>
      </c>
      <c r="D1253" s="4">
        <v>15.006491</v>
      </c>
      <c r="E1253" s="4">
        <v>15.006491</v>
      </c>
      <c r="F1253" s="4">
        <v>112910.04839416999</v>
      </c>
      <c r="G1253" s="4">
        <v>611150.46487000003</v>
      </c>
      <c r="H1253" s="7">
        <f t="shared" si="19"/>
        <v>108.0427340615707</v>
      </c>
    </row>
    <row r="1254" spans="1:8" x14ac:dyDescent="0.2">
      <c r="A1254" s="8">
        <v>42040</v>
      </c>
      <c r="B1254" s="4">
        <v>15.000299999999999</v>
      </c>
      <c r="C1254" s="4">
        <v>15.052241</v>
      </c>
      <c r="D1254" s="4">
        <v>14.822226000000001</v>
      </c>
      <c r="E1254" s="4">
        <v>14.822736000000001</v>
      </c>
      <c r="F1254" s="4">
        <v>125444.04949702001</v>
      </c>
      <c r="G1254" s="4">
        <v>678993.50205999997</v>
      </c>
      <c r="H1254" s="7">
        <f t="shared" si="19"/>
        <v>108.08661047043954</v>
      </c>
    </row>
    <row r="1255" spans="1:8" x14ac:dyDescent="0.2">
      <c r="A1255" s="8">
        <v>42041</v>
      </c>
      <c r="B1255" s="4">
        <v>16</v>
      </c>
      <c r="C1255" s="4">
        <v>16</v>
      </c>
      <c r="D1255" s="4">
        <v>14.939465</v>
      </c>
      <c r="E1255" s="4">
        <v>14.939465</v>
      </c>
      <c r="F1255" s="4">
        <v>113002.04059397</v>
      </c>
      <c r="G1255" s="4">
        <v>611648.39292999997</v>
      </c>
      <c r="H1255" s="7">
        <f t="shared" si="19"/>
        <v>108.13085036452424</v>
      </c>
    </row>
    <row r="1256" spans="1:8" x14ac:dyDescent="0.2">
      <c r="A1256" s="8">
        <v>42044</v>
      </c>
      <c r="B1256" s="4">
        <v>15.0006</v>
      </c>
      <c r="C1256" s="4">
        <v>15.692492</v>
      </c>
      <c r="D1256" s="4">
        <v>14.963698000000001</v>
      </c>
      <c r="E1256" s="4">
        <v>14.963698000000001</v>
      </c>
      <c r="F1256" s="4">
        <v>126617.04954108999</v>
      </c>
      <c r="G1256" s="4">
        <v>684231.55660000001</v>
      </c>
      <c r="H1256" s="7">
        <f t="shared" si="19"/>
        <v>108.17518015601296</v>
      </c>
    </row>
    <row r="1257" spans="1:8" x14ac:dyDescent="0.2">
      <c r="A1257" s="8">
        <v>42045</v>
      </c>
      <c r="B1257" s="4">
        <v>16</v>
      </c>
      <c r="C1257" s="4">
        <v>16</v>
      </c>
      <c r="D1257" s="4">
        <v>14.985479</v>
      </c>
      <c r="E1257" s="4">
        <v>14.985479</v>
      </c>
      <c r="F1257" s="4">
        <v>120593.04613939</v>
      </c>
      <c r="G1257" s="4">
        <v>651678.17420000001</v>
      </c>
      <c r="H1257" s="7">
        <f t="shared" si="19"/>
        <v>108.21959267356226</v>
      </c>
    </row>
    <row r="1258" spans="1:8" x14ac:dyDescent="0.2">
      <c r="A1258" s="8">
        <v>42046</v>
      </c>
      <c r="B1258" s="4">
        <v>15.000500000000001</v>
      </c>
      <c r="C1258" s="4">
        <v>15.775392999999999</v>
      </c>
      <c r="D1258" s="4">
        <v>14.989394000000001</v>
      </c>
      <c r="E1258" s="4">
        <v>14.989404</v>
      </c>
      <c r="F1258" s="4">
        <v>138030.05698662999</v>
      </c>
      <c r="G1258" s="4">
        <v>745906.81964999996</v>
      </c>
      <c r="H1258" s="7">
        <f t="shared" si="19"/>
        <v>108.26403506247456</v>
      </c>
    </row>
    <row r="1259" spans="1:8" x14ac:dyDescent="0.2">
      <c r="A1259" s="8">
        <v>42047</v>
      </c>
      <c r="B1259" s="4">
        <v>16</v>
      </c>
      <c r="C1259" s="4">
        <v>16</v>
      </c>
      <c r="D1259" s="4">
        <v>15.173166999999999</v>
      </c>
      <c r="E1259" s="4">
        <v>15.173166999999999</v>
      </c>
      <c r="F1259" s="4">
        <v>124201.04372852</v>
      </c>
      <c r="G1259" s="4">
        <v>671175.59428999992</v>
      </c>
      <c r="H1259" s="7">
        <f t="shared" si="19"/>
        <v>108.30904076888817</v>
      </c>
    </row>
    <row r="1260" spans="1:8" x14ac:dyDescent="0.2">
      <c r="A1260" s="8">
        <v>42048</v>
      </c>
      <c r="B1260" s="4">
        <v>16</v>
      </c>
      <c r="C1260" s="4">
        <v>16</v>
      </c>
      <c r="D1260" s="4">
        <v>15.085881000000001</v>
      </c>
      <c r="E1260" s="4">
        <v>15.085881000000001</v>
      </c>
      <c r="F1260" s="4">
        <v>125890.0577355</v>
      </c>
      <c r="G1260" s="4">
        <v>680302.93290999997</v>
      </c>
      <c r="H1260" s="7">
        <f t="shared" si="19"/>
        <v>108.35380617437485</v>
      </c>
    </row>
    <row r="1261" spans="1:8" x14ac:dyDescent="0.2">
      <c r="A1261" s="8">
        <v>42051</v>
      </c>
      <c r="B1261" s="4">
        <v>15.0001</v>
      </c>
      <c r="C1261" s="4">
        <v>15.961080000000001</v>
      </c>
      <c r="D1261" s="4">
        <v>14.890898999999999</v>
      </c>
      <c r="E1261" s="4">
        <v>14.890898999999999</v>
      </c>
      <c r="F1261" s="4">
        <v>105935.04131278</v>
      </c>
      <c r="G1261" s="4">
        <v>572467.1240800001</v>
      </c>
      <c r="H1261" s="7">
        <f t="shared" si="19"/>
        <v>108.39801125886824</v>
      </c>
    </row>
    <row r="1262" spans="1:8" x14ac:dyDescent="0.2">
      <c r="A1262" s="8">
        <v>42052</v>
      </c>
      <c r="B1262" s="4">
        <v>16</v>
      </c>
      <c r="C1262" s="4">
        <v>16</v>
      </c>
      <c r="D1262" s="4">
        <v>14.560053</v>
      </c>
      <c r="E1262" s="4">
        <v>14.561031</v>
      </c>
      <c r="F1262" s="4">
        <v>104342.04889808</v>
      </c>
      <c r="G1262" s="4">
        <v>563858.68087000004</v>
      </c>
      <c r="H1262" s="7">
        <f t="shared" si="19"/>
        <v>108.44125473290327</v>
      </c>
    </row>
    <row r="1263" spans="1:8" x14ac:dyDescent="0.2">
      <c r="A1263" s="8">
        <v>42053</v>
      </c>
      <c r="B1263" s="4">
        <v>15.01</v>
      </c>
      <c r="C1263" s="4">
        <v>15.204819000000001</v>
      </c>
      <c r="D1263" s="4">
        <v>14.688813</v>
      </c>
      <c r="E1263" s="4">
        <v>14.688813</v>
      </c>
      <c r="F1263" s="4">
        <v>100457.03846359</v>
      </c>
      <c r="G1263" s="4">
        <v>542864.29867999989</v>
      </c>
      <c r="H1263" s="7">
        <f t="shared" si="19"/>
        <v>108.48489509762264</v>
      </c>
    </row>
    <row r="1264" spans="1:8" x14ac:dyDescent="0.2">
      <c r="A1264" s="8">
        <v>42054</v>
      </c>
      <c r="B1264" s="4">
        <v>15.11</v>
      </c>
      <c r="C1264" s="4">
        <v>15.11</v>
      </c>
      <c r="D1264" s="4">
        <v>14.852698</v>
      </c>
      <c r="E1264" s="4">
        <v>14.860428000000001</v>
      </c>
      <c r="F1264" s="4">
        <v>102605.04680539999</v>
      </c>
      <c r="G1264" s="4">
        <v>554472.01734000002</v>
      </c>
      <c r="H1264" s="7">
        <f t="shared" si="19"/>
        <v>108.52906309687431</v>
      </c>
    </row>
    <row r="1265" spans="1:8" x14ac:dyDescent="0.2">
      <c r="A1265" s="8">
        <v>42055</v>
      </c>
      <c r="B1265" s="4">
        <v>15.01</v>
      </c>
      <c r="C1265" s="4">
        <v>15.292941000000001</v>
      </c>
      <c r="D1265" s="4">
        <v>14.982621999999999</v>
      </c>
      <c r="E1265" s="4">
        <v>14.982893000000001</v>
      </c>
      <c r="F1265" s="4">
        <v>109164.04096884</v>
      </c>
      <c r="G1265" s="4">
        <v>589916.46025999996</v>
      </c>
      <c r="H1265" s="7">
        <f t="shared" si="19"/>
        <v>108.57361321577214</v>
      </c>
    </row>
    <row r="1266" spans="1:8" x14ac:dyDescent="0.2">
      <c r="A1266" s="8">
        <v>42058</v>
      </c>
      <c r="B1266" s="4">
        <v>15.11</v>
      </c>
      <c r="C1266" s="4">
        <v>15.11</v>
      </c>
      <c r="D1266" s="4">
        <v>14.353902</v>
      </c>
      <c r="E1266" s="4">
        <v>14.373945000000001</v>
      </c>
      <c r="F1266" s="4">
        <v>82036.040628320014</v>
      </c>
      <c r="G1266" s="4">
        <v>443318.24172000005</v>
      </c>
      <c r="H1266" s="7">
        <f t="shared" si="19"/>
        <v>108.6163702334383</v>
      </c>
    </row>
    <row r="1267" spans="1:8" x14ac:dyDescent="0.2">
      <c r="A1267" s="8">
        <v>42059</v>
      </c>
      <c r="B1267" s="4">
        <v>15.0001</v>
      </c>
      <c r="C1267" s="4">
        <v>15.043195000000001</v>
      </c>
      <c r="D1267" s="4">
        <v>14.901417</v>
      </c>
      <c r="E1267" s="4">
        <v>14.903048999999999</v>
      </c>
      <c r="F1267" s="4">
        <v>99461.050157329999</v>
      </c>
      <c r="G1267" s="4">
        <v>537482.0327000001</v>
      </c>
      <c r="H1267" s="7">
        <f t="shared" si="19"/>
        <v>108.66071859200791</v>
      </c>
    </row>
    <row r="1268" spans="1:8" x14ac:dyDescent="0.2">
      <c r="A1268" s="8">
        <v>42060</v>
      </c>
      <c r="B1268" s="4">
        <v>15.0002</v>
      </c>
      <c r="C1268" s="4">
        <v>15.20426</v>
      </c>
      <c r="D1268" s="4">
        <v>14.998319</v>
      </c>
      <c r="E1268" s="4">
        <v>14.998398</v>
      </c>
      <c r="F1268" s="4">
        <v>109901.04833322999</v>
      </c>
      <c r="G1268" s="4">
        <v>593899.20742999995</v>
      </c>
      <c r="H1268" s="7">
        <f t="shared" si="19"/>
        <v>108.70536891267665</v>
      </c>
    </row>
    <row r="1269" spans="1:8" x14ac:dyDescent="0.2">
      <c r="A1269" s="8">
        <v>42061</v>
      </c>
      <c r="B1269" s="4">
        <v>15.11</v>
      </c>
      <c r="C1269" s="4">
        <v>15.11</v>
      </c>
      <c r="D1269" s="4">
        <v>15.020471000000001</v>
      </c>
      <c r="E1269" s="4">
        <v>15.020471000000001</v>
      </c>
      <c r="F1269" s="4">
        <v>130449.04667635</v>
      </c>
      <c r="G1269" s="4">
        <v>704939.45785999997</v>
      </c>
      <c r="H1269" s="7">
        <f t="shared" si="19"/>
        <v>108.75010331928753</v>
      </c>
    </row>
    <row r="1270" spans="1:8" x14ac:dyDescent="0.2">
      <c r="A1270" s="8">
        <v>42062</v>
      </c>
      <c r="B1270" s="4">
        <v>15.01</v>
      </c>
      <c r="C1270" s="4">
        <v>15.018504999999999</v>
      </c>
      <c r="D1270" s="4">
        <v>14.816481</v>
      </c>
      <c r="E1270" s="4">
        <v>14.816481</v>
      </c>
      <c r="F1270" s="4">
        <v>82035.031948520002</v>
      </c>
      <c r="G1270" s="4">
        <v>443312.79086000001</v>
      </c>
      <c r="H1270" s="7">
        <f t="shared" si="19"/>
        <v>108.7942483559883</v>
      </c>
    </row>
    <row r="1271" spans="1:8" x14ac:dyDescent="0.2">
      <c r="A1271" s="8">
        <v>42065</v>
      </c>
      <c r="B1271" s="4">
        <v>15.0001</v>
      </c>
      <c r="C1271" s="4">
        <v>15.993921</v>
      </c>
      <c r="D1271" s="4">
        <v>14.802313</v>
      </c>
      <c r="E1271" s="4">
        <v>14.829783000000001</v>
      </c>
      <c r="F1271" s="4">
        <v>84021.030820070009</v>
      </c>
      <c r="G1271" s="4">
        <v>454045.01929999999</v>
      </c>
      <c r="H1271" s="7">
        <f t="shared" si="19"/>
        <v>108.8384509613244</v>
      </c>
    </row>
    <row r="1272" spans="1:8" x14ac:dyDescent="0.2">
      <c r="A1272" s="8">
        <v>42066</v>
      </c>
      <c r="B1272" s="4">
        <v>15.0001</v>
      </c>
      <c r="C1272" s="4">
        <v>15.006076999999999</v>
      </c>
      <c r="D1272" s="4">
        <v>14.971669</v>
      </c>
      <c r="E1272" s="4">
        <v>14.971669</v>
      </c>
      <c r="F1272" s="4">
        <v>66725.027773980008</v>
      </c>
      <c r="G1272" s="4">
        <v>360578.37216000003</v>
      </c>
      <c r="H1272" s="7">
        <f t="shared" si="19"/>
        <v>108.88309461234539</v>
      </c>
    </row>
    <row r="1273" spans="1:8" x14ac:dyDescent="0.2">
      <c r="A1273" s="8">
        <v>42067</v>
      </c>
      <c r="B1273" s="4">
        <v>15.000299999999999</v>
      </c>
      <c r="C1273" s="4">
        <v>15.005943</v>
      </c>
      <c r="D1273" s="4">
        <v>14.991498</v>
      </c>
      <c r="E1273" s="4">
        <v>14.991554000000001</v>
      </c>
      <c r="F1273" s="4">
        <v>75632.032519889995</v>
      </c>
      <c r="G1273" s="4">
        <v>408711.33486</v>
      </c>
      <c r="H1273" s="7">
        <f t="shared" si="19"/>
        <v>108.92781589433355</v>
      </c>
    </row>
    <row r="1274" spans="1:8" x14ac:dyDescent="0.2">
      <c r="A1274" s="8">
        <v>42068</v>
      </c>
      <c r="B1274" s="4">
        <v>15.000400000000001</v>
      </c>
      <c r="C1274" s="4">
        <v>15.001618000000001</v>
      </c>
      <c r="D1274" s="4">
        <v>14.980714000000001</v>
      </c>
      <c r="E1274" s="4">
        <v>14.980714000000001</v>
      </c>
      <c r="F1274" s="4">
        <v>72913.029981279993</v>
      </c>
      <c r="G1274" s="4">
        <v>393698.86601</v>
      </c>
      <c r="H1274" s="7">
        <f t="shared" si="19"/>
        <v>108.9725231945132</v>
      </c>
    </row>
    <row r="1275" spans="1:8" x14ac:dyDescent="0.2">
      <c r="A1275" s="8">
        <v>42069</v>
      </c>
      <c r="B1275" s="4">
        <v>15.0002</v>
      </c>
      <c r="C1275" s="4">
        <v>15.000206</v>
      </c>
      <c r="D1275" s="4">
        <v>14.541349</v>
      </c>
      <c r="E1275" s="4">
        <v>14.541349</v>
      </c>
      <c r="F1275" s="4">
        <v>48636.02012999</v>
      </c>
      <c r="G1275" s="4">
        <v>262613.49962000002</v>
      </c>
      <c r="H1275" s="7">
        <f t="shared" si="19"/>
        <v>109.01593709838119</v>
      </c>
    </row>
    <row r="1276" spans="1:8" x14ac:dyDescent="0.2">
      <c r="A1276" s="8">
        <v>42073</v>
      </c>
      <c r="B1276" s="4">
        <v>15.000299999999999</v>
      </c>
      <c r="C1276" s="4">
        <v>15.010731</v>
      </c>
      <c r="D1276" s="4">
        <v>14.99615</v>
      </c>
      <c r="E1276" s="4">
        <v>15.009340999999999</v>
      </c>
      <c r="F1276" s="4">
        <v>56697.02748099</v>
      </c>
      <c r="G1276" s="4">
        <v>306139.45730000001</v>
      </c>
      <c r="H1276" s="7">
        <f t="shared" si="19"/>
        <v>109.06076606754129</v>
      </c>
    </row>
    <row r="1277" spans="1:8" x14ac:dyDescent="0.2">
      <c r="A1277" s="8">
        <v>42074</v>
      </c>
      <c r="B1277" s="4">
        <v>15</v>
      </c>
      <c r="C1277" s="4">
        <v>15</v>
      </c>
      <c r="D1277" s="4">
        <v>14.035769</v>
      </c>
      <c r="E1277" s="4">
        <v>14.035769</v>
      </c>
      <c r="F1277" s="4">
        <v>58463.023394260003</v>
      </c>
      <c r="G1277" s="4">
        <v>315419.6029</v>
      </c>
      <c r="H1277" s="7">
        <f t="shared" si="19"/>
        <v>109.10270447081491</v>
      </c>
    </row>
    <row r="1278" spans="1:8" x14ac:dyDescent="0.2">
      <c r="A1278" s="8">
        <v>42075</v>
      </c>
      <c r="B1278" s="4">
        <v>14.5</v>
      </c>
      <c r="C1278" s="4">
        <v>14.766667</v>
      </c>
      <c r="D1278" s="4">
        <v>13.896057000000001</v>
      </c>
      <c r="E1278" s="4">
        <v>13.896057000000001</v>
      </c>
      <c r="F1278" s="4">
        <v>54959.028336679999</v>
      </c>
      <c r="G1278" s="4">
        <v>296514.85485</v>
      </c>
      <c r="H1278" s="7">
        <f t="shared" si="19"/>
        <v>109.14424138588836</v>
      </c>
    </row>
    <row r="1279" spans="1:8" x14ac:dyDescent="0.2">
      <c r="A1279" s="8">
        <v>42076</v>
      </c>
      <c r="B1279" s="4">
        <v>14.0001</v>
      </c>
      <c r="C1279" s="4">
        <v>14.0001</v>
      </c>
      <c r="D1279" s="4">
        <v>13.666905</v>
      </c>
      <c r="E1279" s="4">
        <v>13.670289</v>
      </c>
      <c r="F1279" s="4">
        <v>43728.020657649999</v>
      </c>
      <c r="G1279" s="4">
        <v>235921.34158000001</v>
      </c>
      <c r="H1279" s="7">
        <f t="shared" si="19"/>
        <v>109.18511901116045</v>
      </c>
    </row>
    <row r="1280" spans="1:8" x14ac:dyDescent="0.2">
      <c r="A1280" s="8">
        <v>42079</v>
      </c>
      <c r="B1280" s="4">
        <v>15</v>
      </c>
      <c r="C1280" s="4">
        <v>15</v>
      </c>
      <c r="D1280" s="4">
        <v>14.01332</v>
      </c>
      <c r="E1280" s="4">
        <v>14.01332</v>
      </c>
      <c r="F1280" s="4">
        <v>56558.023532730003</v>
      </c>
      <c r="G1280" s="4">
        <v>305141.75092999998</v>
      </c>
      <c r="H1280" s="7">
        <f t="shared" si="19"/>
        <v>109.22703807998077</v>
      </c>
    </row>
    <row r="1281" spans="1:8" x14ac:dyDescent="0.2">
      <c r="A1281" s="8">
        <v>42080</v>
      </c>
      <c r="B1281" s="4">
        <v>14.000299999999999</v>
      </c>
      <c r="C1281" s="4">
        <v>14.003864999999999</v>
      </c>
      <c r="D1281" s="4">
        <v>14.000181</v>
      </c>
      <c r="E1281" s="4">
        <v>14.003864999999999</v>
      </c>
      <c r="F1281" s="4">
        <v>53466.024142820002</v>
      </c>
      <c r="G1281" s="4">
        <v>288459.80114999996</v>
      </c>
      <c r="H1281" s="7">
        <f t="shared" si="19"/>
        <v>109.26894494835398</v>
      </c>
    </row>
    <row r="1282" spans="1:8" x14ac:dyDescent="0.2">
      <c r="A1282" s="8">
        <v>42081</v>
      </c>
      <c r="B1282" s="4">
        <v>14</v>
      </c>
      <c r="C1282" s="4">
        <v>14.000470999999999</v>
      </c>
      <c r="D1282" s="4">
        <v>14</v>
      </c>
      <c r="E1282" s="4">
        <v>14.000368999999999</v>
      </c>
      <c r="F1282" s="4">
        <v>58913.028744230003</v>
      </c>
      <c r="G1282" s="4">
        <v>317847.47100999998</v>
      </c>
      <c r="H1282" s="7">
        <f t="shared" si="19"/>
        <v>109.31085742916268</v>
      </c>
    </row>
    <row r="1283" spans="1:8" x14ac:dyDescent="0.2">
      <c r="A1283" s="8">
        <v>42082</v>
      </c>
      <c r="B1283" s="4">
        <v>14.0001</v>
      </c>
      <c r="C1283" s="4">
        <v>14.090206</v>
      </c>
      <c r="D1283" s="4">
        <v>14.0001</v>
      </c>
      <c r="E1283" s="4">
        <v>14.071088</v>
      </c>
      <c r="F1283" s="4">
        <v>58609.038276830004</v>
      </c>
      <c r="G1283" s="4">
        <v>315951.68885999999</v>
      </c>
      <c r="H1283" s="7">
        <f t="shared" si="19"/>
        <v>109.35299777695012</v>
      </c>
    </row>
    <row r="1284" spans="1:8" x14ac:dyDescent="0.2">
      <c r="A1284" s="8">
        <v>42083</v>
      </c>
      <c r="B1284" s="4">
        <v>14.0002</v>
      </c>
      <c r="C1284" s="4">
        <v>14.056374999999999</v>
      </c>
      <c r="D1284" s="4">
        <v>14.00019</v>
      </c>
      <c r="E1284" s="4">
        <v>14.020667</v>
      </c>
      <c r="F1284" s="4">
        <v>66360.031067119999</v>
      </c>
      <c r="G1284" s="4">
        <v>357736.01654000004</v>
      </c>
      <c r="H1284" s="7">
        <f t="shared" si="19"/>
        <v>109.39500331030031</v>
      </c>
    </row>
    <row r="1285" spans="1:8" x14ac:dyDescent="0.2">
      <c r="A1285" s="8">
        <v>42089</v>
      </c>
      <c r="B1285" s="4">
        <v>15</v>
      </c>
      <c r="C1285" s="4">
        <v>15</v>
      </c>
      <c r="D1285" s="4">
        <v>13.970980000000001</v>
      </c>
      <c r="E1285" s="4">
        <v>13.970980000000001</v>
      </c>
      <c r="F1285" s="4">
        <v>80640.040935319994</v>
      </c>
      <c r="G1285" s="4">
        <v>434717.20175999997</v>
      </c>
      <c r="H1285" s="7">
        <f t="shared" ref="H1285:H1348" si="20">H1284*(1+E1285/100/365)</f>
        <v>109.43687606107697</v>
      </c>
    </row>
    <row r="1286" spans="1:8" x14ac:dyDescent="0.2">
      <c r="A1286" s="8">
        <v>42090</v>
      </c>
      <c r="B1286" s="4">
        <v>15</v>
      </c>
      <c r="C1286" s="4">
        <v>15</v>
      </c>
      <c r="D1286" s="4">
        <v>14.162862000000001</v>
      </c>
      <c r="E1286" s="4">
        <v>14.162862000000001</v>
      </c>
      <c r="F1286" s="4">
        <v>46679.022263140003</v>
      </c>
      <c r="G1286" s="4">
        <v>251638.93406999999</v>
      </c>
      <c r="H1286" s="7">
        <f t="shared" si="20"/>
        <v>109.47934015349792</v>
      </c>
    </row>
    <row r="1287" spans="1:8" x14ac:dyDescent="0.2">
      <c r="A1287" s="8">
        <v>42093</v>
      </c>
      <c r="B1287" s="4">
        <v>14.0001</v>
      </c>
      <c r="C1287" s="4">
        <v>14.000135</v>
      </c>
      <c r="D1287" s="4">
        <v>13.709652</v>
      </c>
      <c r="E1287" s="4">
        <v>13.709652</v>
      </c>
      <c r="F1287" s="4">
        <v>42576.028539790001</v>
      </c>
      <c r="G1287" s="4">
        <v>229334.92343999998</v>
      </c>
      <c r="H1287" s="7">
        <f t="shared" si="20"/>
        <v>109.52046134951694</v>
      </c>
    </row>
    <row r="1288" spans="1:8" x14ac:dyDescent="0.2">
      <c r="A1288" s="8">
        <v>42094</v>
      </c>
      <c r="B1288" s="4">
        <v>14</v>
      </c>
      <c r="C1288" s="4">
        <v>14.001270999999999</v>
      </c>
      <c r="D1288" s="4">
        <v>13.294352999999999</v>
      </c>
      <c r="E1288" s="4">
        <v>13.294352999999999</v>
      </c>
      <c r="F1288" s="4">
        <v>45862.022804370004</v>
      </c>
      <c r="G1288" s="4">
        <v>247034.86562999999</v>
      </c>
      <c r="H1288" s="7">
        <f t="shared" si="20"/>
        <v>109.56035186113073</v>
      </c>
    </row>
    <row r="1289" spans="1:8" x14ac:dyDescent="0.2">
      <c r="A1289" s="8">
        <v>42095</v>
      </c>
      <c r="B1289" s="4">
        <v>13</v>
      </c>
      <c r="C1289" s="4">
        <v>13.306399000000001</v>
      </c>
      <c r="D1289" s="4">
        <v>12.930935</v>
      </c>
      <c r="E1289" s="4">
        <v>12.930935</v>
      </c>
      <c r="F1289" s="4">
        <v>35658.016160989995</v>
      </c>
      <c r="G1289" s="4">
        <v>192071.18862999999</v>
      </c>
      <c r="H1289" s="7">
        <f t="shared" si="20"/>
        <v>109.59916604711685</v>
      </c>
    </row>
    <row r="1290" spans="1:8" x14ac:dyDescent="0.2">
      <c r="A1290" s="8">
        <v>42096</v>
      </c>
      <c r="B1290" s="4">
        <v>13</v>
      </c>
      <c r="C1290" s="4">
        <v>13.35632</v>
      </c>
      <c r="D1290" s="4">
        <v>12.882776</v>
      </c>
      <c r="E1290" s="4">
        <v>13.044956000000001</v>
      </c>
      <c r="F1290" s="4">
        <v>38624.025764329999</v>
      </c>
      <c r="G1290" s="4">
        <v>208047.53986000002</v>
      </c>
      <c r="H1290" s="7">
        <f t="shared" si="20"/>
        <v>109.63833635667085</v>
      </c>
    </row>
    <row r="1291" spans="1:8" x14ac:dyDescent="0.2">
      <c r="A1291" s="8">
        <v>42097</v>
      </c>
      <c r="B1291" s="4">
        <v>11</v>
      </c>
      <c r="C1291" s="4">
        <v>12.164301999999999</v>
      </c>
      <c r="D1291" s="4">
        <v>10.68778</v>
      </c>
      <c r="E1291" s="4">
        <v>10.68778</v>
      </c>
      <c r="F1291" s="4">
        <v>34582.022749969998</v>
      </c>
      <c r="G1291" s="4">
        <v>186275.37168000001</v>
      </c>
      <c r="H1291" s="7">
        <f t="shared" si="20"/>
        <v>109.67044020375431</v>
      </c>
    </row>
    <row r="1292" spans="1:8" x14ac:dyDescent="0.2">
      <c r="A1292" s="8">
        <v>42100</v>
      </c>
      <c r="B1292" s="4">
        <v>10.0001</v>
      </c>
      <c r="C1292" s="4">
        <v>10.225111999999999</v>
      </c>
      <c r="D1292" s="4">
        <v>9.8942689999999995</v>
      </c>
      <c r="E1292" s="4">
        <v>9.8942689999999995</v>
      </c>
      <c r="F1292" s="4">
        <v>40409.020306620005</v>
      </c>
      <c r="G1292" s="4">
        <v>217662.37708999999</v>
      </c>
      <c r="H1292" s="7">
        <f t="shared" si="20"/>
        <v>109.70016921297965</v>
      </c>
    </row>
    <row r="1293" spans="1:8" x14ac:dyDescent="0.2">
      <c r="A1293" s="8">
        <v>42101</v>
      </c>
      <c r="B1293" s="4">
        <v>8</v>
      </c>
      <c r="C1293" s="4">
        <v>8.4517220000000002</v>
      </c>
      <c r="D1293" s="4">
        <v>7.1563040000000004</v>
      </c>
      <c r="E1293" s="4">
        <v>7.1586179999999997</v>
      </c>
      <c r="F1293" s="4">
        <v>31021.030499979999</v>
      </c>
      <c r="G1293" s="4">
        <v>167094.15834999998</v>
      </c>
      <c r="H1293" s="7">
        <f t="shared" si="20"/>
        <v>109.7216843254709</v>
      </c>
    </row>
    <row r="1294" spans="1:8" x14ac:dyDescent="0.2">
      <c r="A1294" s="8">
        <v>42102</v>
      </c>
      <c r="B1294" s="4">
        <v>7.0000999999999998</v>
      </c>
      <c r="C1294" s="4">
        <v>7.0000999999999998</v>
      </c>
      <c r="D1294" s="4">
        <v>3.6762100000000002</v>
      </c>
      <c r="E1294" s="4">
        <v>3.6762100000000002</v>
      </c>
      <c r="F1294" s="4">
        <v>28979.020702220001</v>
      </c>
      <c r="G1294" s="4">
        <v>156094.91353999998</v>
      </c>
      <c r="H1294" s="7">
        <f t="shared" si="20"/>
        <v>109.732735283091</v>
      </c>
    </row>
    <row r="1295" spans="1:8" x14ac:dyDescent="0.2">
      <c r="A1295" s="8">
        <v>42103</v>
      </c>
      <c r="B1295" s="4">
        <v>3.2300800000000001</v>
      </c>
      <c r="C1295" s="4">
        <v>3.7270120000000002</v>
      </c>
      <c r="D1295" s="4">
        <v>2.2993209999999999</v>
      </c>
      <c r="E1295" s="4">
        <v>3.7270120000000002</v>
      </c>
      <c r="F1295" s="4">
        <v>36674.027562309995</v>
      </c>
      <c r="G1295" s="4">
        <v>197543.91361000002</v>
      </c>
      <c r="H1295" s="7">
        <f t="shared" si="20"/>
        <v>109.74394008367163</v>
      </c>
    </row>
    <row r="1296" spans="1:8" x14ac:dyDescent="0.2">
      <c r="A1296" s="8">
        <v>42104</v>
      </c>
      <c r="B1296" s="4">
        <v>3.25</v>
      </c>
      <c r="C1296" s="4">
        <v>5.622827</v>
      </c>
      <c r="D1296" s="4">
        <v>3.25</v>
      </c>
      <c r="E1296" s="4">
        <v>5.622827</v>
      </c>
      <c r="F1296" s="4">
        <v>40146.036494169995</v>
      </c>
      <c r="G1296" s="4">
        <v>216245.82009999998</v>
      </c>
      <c r="H1296" s="7">
        <f t="shared" si="20"/>
        <v>109.76084614365489</v>
      </c>
    </row>
    <row r="1297" spans="1:8" x14ac:dyDescent="0.2">
      <c r="A1297" s="8">
        <v>42107</v>
      </c>
      <c r="B1297" s="4">
        <v>11</v>
      </c>
      <c r="C1297" s="4">
        <v>11</v>
      </c>
      <c r="D1297" s="4">
        <v>7.0301619999999998</v>
      </c>
      <c r="E1297" s="4">
        <v>7.592155</v>
      </c>
      <c r="F1297" s="4">
        <v>35396.02675759</v>
      </c>
      <c r="G1297" s="4">
        <v>190659.98796</v>
      </c>
      <c r="H1297" s="7">
        <f t="shared" si="20"/>
        <v>109.78367686576047</v>
      </c>
    </row>
    <row r="1298" spans="1:8" x14ac:dyDescent="0.2">
      <c r="A1298" s="8">
        <v>42108</v>
      </c>
      <c r="B1298" s="4">
        <v>7.5</v>
      </c>
      <c r="C1298" s="4">
        <v>9.4879759999999997</v>
      </c>
      <c r="D1298" s="4">
        <v>6.9517959999999999</v>
      </c>
      <c r="E1298" s="4">
        <v>6.9517959999999999</v>
      </c>
      <c r="F1298" s="4">
        <v>33920.017443720004</v>
      </c>
      <c r="G1298" s="4">
        <v>182561.98841999998</v>
      </c>
      <c r="H1298" s="7">
        <f t="shared" si="20"/>
        <v>109.80458628290296</v>
      </c>
    </row>
    <row r="1299" spans="1:8" x14ac:dyDescent="0.2">
      <c r="A1299" s="8">
        <v>42109</v>
      </c>
      <c r="B1299" s="4">
        <v>7.5000999999999998</v>
      </c>
      <c r="C1299" s="4">
        <v>8.1697649999999999</v>
      </c>
      <c r="D1299" s="4">
        <v>5.8907670000000003</v>
      </c>
      <c r="E1299" s="4">
        <v>5.8907670000000003</v>
      </c>
      <c r="F1299" s="4">
        <v>38663.022993480001</v>
      </c>
      <c r="G1299" s="4">
        <v>208089.46711000003</v>
      </c>
      <c r="H1299" s="7">
        <f t="shared" si="20"/>
        <v>109.8223077413502</v>
      </c>
    </row>
    <row r="1300" spans="1:8" x14ac:dyDescent="0.2">
      <c r="A1300" s="8">
        <v>42110</v>
      </c>
      <c r="B1300" s="4">
        <v>6</v>
      </c>
      <c r="C1300" s="4">
        <v>9.195506</v>
      </c>
      <c r="D1300" s="4">
        <v>6</v>
      </c>
      <c r="E1300" s="4">
        <v>6.4830690000000004</v>
      </c>
      <c r="F1300" s="4">
        <v>45050.029611519996</v>
      </c>
      <c r="G1300" s="4">
        <v>242465.17552000002</v>
      </c>
      <c r="H1300" s="7">
        <f t="shared" si="20"/>
        <v>109.84181419611258</v>
      </c>
    </row>
    <row r="1301" spans="1:8" x14ac:dyDescent="0.2">
      <c r="A1301" s="8">
        <v>42111</v>
      </c>
      <c r="B1301" s="4">
        <v>9.5</v>
      </c>
      <c r="C1301" s="4">
        <v>9.5</v>
      </c>
      <c r="D1301" s="4">
        <v>7.4475009999999999</v>
      </c>
      <c r="E1301" s="4">
        <v>7.4475009999999999</v>
      </c>
      <c r="F1301" s="4">
        <v>68987.03727873</v>
      </c>
      <c r="G1301" s="4">
        <v>371297.29426999995</v>
      </c>
      <c r="H1301" s="7">
        <f t="shared" si="20"/>
        <v>109.86422644326512</v>
      </c>
    </row>
    <row r="1302" spans="1:8" x14ac:dyDescent="0.2">
      <c r="A1302" s="8">
        <v>42114</v>
      </c>
      <c r="B1302" s="4">
        <v>10</v>
      </c>
      <c r="C1302" s="4">
        <v>12.504554000000001</v>
      </c>
      <c r="D1302" s="4">
        <v>8.9903399999999998</v>
      </c>
      <c r="E1302" s="4">
        <v>12.319281999999999</v>
      </c>
      <c r="F1302" s="4">
        <v>83918.051606869994</v>
      </c>
      <c r="G1302" s="4">
        <v>451657.97422999999</v>
      </c>
      <c r="H1302" s="7">
        <f t="shared" si="20"/>
        <v>109.90130722099845</v>
      </c>
    </row>
    <row r="1303" spans="1:8" x14ac:dyDescent="0.2">
      <c r="A1303" s="8">
        <v>42115</v>
      </c>
      <c r="B1303" s="4">
        <v>10</v>
      </c>
      <c r="C1303" s="4">
        <v>13.024938000000001</v>
      </c>
      <c r="D1303" s="4">
        <v>10</v>
      </c>
      <c r="E1303" s="4">
        <v>10.434816</v>
      </c>
      <c r="F1303" s="4">
        <v>53128.032674610004</v>
      </c>
      <c r="G1303" s="4">
        <v>285942.04877999995</v>
      </c>
      <c r="H1303" s="7">
        <f t="shared" si="20"/>
        <v>109.93272639686175</v>
      </c>
    </row>
    <row r="1304" spans="1:8" x14ac:dyDescent="0.2">
      <c r="A1304" s="8">
        <v>42116</v>
      </c>
      <c r="B1304" s="4">
        <v>8.5</v>
      </c>
      <c r="C1304" s="4">
        <v>9.9715640000000008</v>
      </c>
      <c r="D1304" s="4">
        <v>8.4158380000000008</v>
      </c>
      <c r="E1304" s="4">
        <v>9.9403030000000001</v>
      </c>
      <c r="F1304" s="4">
        <v>53017.035402809997</v>
      </c>
      <c r="G1304" s="4">
        <v>285344.64692999999</v>
      </c>
      <c r="H1304" s="7">
        <f t="shared" si="20"/>
        <v>109.96266515330014</v>
      </c>
    </row>
    <row r="1305" spans="1:8" x14ac:dyDescent="0.2">
      <c r="A1305" s="8">
        <v>42117</v>
      </c>
      <c r="B1305" s="4">
        <v>9</v>
      </c>
      <c r="C1305" s="4">
        <v>13.1911</v>
      </c>
      <c r="D1305" s="4">
        <v>9</v>
      </c>
      <c r="E1305" s="4">
        <v>12.12697</v>
      </c>
      <c r="F1305" s="4">
        <v>53788.031280199997</v>
      </c>
      <c r="G1305" s="4">
        <v>289494.24802</v>
      </c>
      <c r="H1305" s="7">
        <f t="shared" si="20"/>
        <v>109.99919978183259</v>
      </c>
    </row>
    <row r="1306" spans="1:8" x14ac:dyDescent="0.2">
      <c r="A1306" s="8">
        <v>42118</v>
      </c>
      <c r="B1306" s="4">
        <v>10</v>
      </c>
      <c r="C1306" s="4">
        <v>13.655106999999999</v>
      </c>
      <c r="D1306" s="4">
        <v>10</v>
      </c>
      <c r="E1306" s="4">
        <v>12.398694000000001</v>
      </c>
      <c r="F1306" s="4">
        <v>62300.04064336</v>
      </c>
      <c r="G1306" s="4">
        <v>335307.00026999996</v>
      </c>
      <c r="H1306" s="7">
        <f t="shared" si="20"/>
        <v>110.03656543712957</v>
      </c>
    </row>
    <row r="1307" spans="1:8" x14ac:dyDescent="0.2">
      <c r="A1307" s="8">
        <v>42121</v>
      </c>
      <c r="B1307" s="4">
        <v>8.01</v>
      </c>
      <c r="C1307" s="4">
        <v>13.537803</v>
      </c>
      <c r="D1307" s="4">
        <v>8.01</v>
      </c>
      <c r="E1307" s="4">
        <v>13.212581999999999</v>
      </c>
      <c r="F1307" s="4">
        <v>91163.055463539989</v>
      </c>
      <c r="G1307" s="4">
        <v>490651.53639999998</v>
      </c>
      <c r="H1307" s="7">
        <f t="shared" si="20"/>
        <v>110.07639741367302</v>
      </c>
    </row>
    <row r="1308" spans="1:8" x14ac:dyDescent="0.2">
      <c r="A1308" s="8">
        <v>42122</v>
      </c>
      <c r="B1308" s="4">
        <v>12</v>
      </c>
      <c r="C1308" s="4">
        <v>13.908376000000001</v>
      </c>
      <c r="D1308" s="4">
        <v>12</v>
      </c>
      <c r="E1308" s="4">
        <v>13.281981999999999</v>
      </c>
      <c r="F1308" s="4">
        <v>85097.05722201</v>
      </c>
      <c r="G1308" s="4">
        <v>458003.53729000001</v>
      </c>
      <c r="H1308" s="7">
        <f t="shared" si="20"/>
        <v>110.11645310488051</v>
      </c>
    </row>
    <row r="1309" spans="1:8" x14ac:dyDescent="0.2">
      <c r="A1309" s="8">
        <v>42123</v>
      </c>
      <c r="B1309" s="4">
        <v>12</v>
      </c>
      <c r="C1309" s="4">
        <v>13.898688</v>
      </c>
      <c r="D1309" s="4">
        <v>12</v>
      </c>
      <c r="E1309" s="4">
        <v>13.201950999999999</v>
      </c>
      <c r="F1309" s="4">
        <v>61882.026512639997</v>
      </c>
      <c r="G1309" s="4">
        <v>333057.19331</v>
      </c>
      <c r="H1309" s="7">
        <f t="shared" si="20"/>
        <v>110.15628192729652</v>
      </c>
    </row>
    <row r="1310" spans="1:8" x14ac:dyDescent="0.2">
      <c r="A1310" s="8">
        <v>42124</v>
      </c>
      <c r="B1310" s="4">
        <v>14.0001</v>
      </c>
      <c r="C1310" s="4">
        <v>14.000137</v>
      </c>
      <c r="D1310" s="4">
        <v>13.220618</v>
      </c>
      <c r="E1310" s="4">
        <v>13.220618</v>
      </c>
      <c r="F1310" s="4">
        <v>80497.048440729995</v>
      </c>
      <c r="G1310" s="4">
        <v>433245.68593000004</v>
      </c>
      <c r="H1310" s="7">
        <f t="shared" si="20"/>
        <v>110.19618149232832</v>
      </c>
    </row>
    <row r="1311" spans="1:8" x14ac:dyDescent="0.2">
      <c r="A1311" s="8">
        <v>42128</v>
      </c>
      <c r="B1311" s="4">
        <v>14</v>
      </c>
      <c r="C1311" s="4">
        <v>14.000073</v>
      </c>
      <c r="D1311" s="4">
        <v>13.501811999999999</v>
      </c>
      <c r="E1311" s="4">
        <v>13.501811999999999</v>
      </c>
      <c r="F1311" s="4">
        <v>70735.04637863001</v>
      </c>
      <c r="G1311" s="4">
        <v>380705.30885999999</v>
      </c>
      <c r="H1311" s="7">
        <f t="shared" si="20"/>
        <v>110.23694445467427</v>
      </c>
    </row>
    <row r="1312" spans="1:8" x14ac:dyDescent="0.2">
      <c r="A1312" s="8">
        <v>42129</v>
      </c>
      <c r="B1312" s="4">
        <v>14</v>
      </c>
      <c r="C1312" s="4">
        <v>14</v>
      </c>
      <c r="D1312" s="4">
        <v>13.194972</v>
      </c>
      <c r="E1312" s="4">
        <v>13.21269</v>
      </c>
      <c r="F1312" s="4">
        <v>55325.030165540004</v>
      </c>
      <c r="G1312" s="4">
        <v>297766.57780000003</v>
      </c>
      <c r="H1312" s="7">
        <f t="shared" si="20"/>
        <v>110.27684929230789</v>
      </c>
    </row>
    <row r="1313" spans="1:8" x14ac:dyDescent="0.2">
      <c r="A1313" s="8">
        <v>42130</v>
      </c>
      <c r="B1313" s="4">
        <v>12.5</v>
      </c>
      <c r="C1313" s="4">
        <v>13.926937000000001</v>
      </c>
      <c r="D1313" s="4">
        <v>12.5</v>
      </c>
      <c r="E1313" s="4">
        <v>13.041988</v>
      </c>
      <c r="F1313" s="4">
        <v>51832.031490370005</v>
      </c>
      <c r="G1313" s="4">
        <v>278966.80035000003</v>
      </c>
      <c r="H1313" s="7">
        <f t="shared" si="20"/>
        <v>110.31625283601058</v>
      </c>
    </row>
    <row r="1314" spans="1:8" x14ac:dyDescent="0.2">
      <c r="A1314" s="8">
        <v>42132</v>
      </c>
      <c r="B1314" s="4">
        <v>12</v>
      </c>
      <c r="C1314" s="4">
        <v>13.642732000000001</v>
      </c>
      <c r="D1314" s="4">
        <v>10.567883999999999</v>
      </c>
      <c r="E1314" s="4">
        <v>10.567883999999999</v>
      </c>
      <c r="F1314" s="4">
        <v>59166.044932050005</v>
      </c>
      <c r="G1314" s="4">
        <v>318439.42375000002</v>
      </c>
      <c r="H1314" s="7">
        <f t="shared" si="20"/>
        <v>110.34819281856635</v>
      </c>
    </row>
    <row r="1315" spans="1:8" x14ac:dyDescent="0.2">
      <c r="A1315" s="8">
        <v>42136</v>
      </c>
      <c r="B1315" s="4">
        <v>12</v>
      </c>
      <c r="C1315" s="4">
        <v>12</v>
      </c>
      <c r="D1315" s="4">
        <v>11.630067</v>
      </c>
      <c r="E1315" s="4">
        <v>11.630067</v>
      </c>
      <c r="F1315" s="4">
        <v>72679.042618910011</v>
      </c>
      <c r="G1315" s="4">
        <v>391168.15186000004</v>
      </c>
      <c r="H1315" s="7">
        <f t="shared" si="20"/>
        <v>110.38335328091728</v>
      </c>
    </row>
    <row r="1316" spans="1:8" x14ac:dyDescent="0.2">
      <c r="A1316" s="8">
        <v>42137</v>
      </c>
      <c r="B1316" s="4">
        <v>11.9</v>
      </c>
      <c r="C1316" s="4">
        <v>11.939496</v>
      </c>
      <c r="D1316" s="4">
        <v>11.551591</v>
      </c>
      <c r="E1316" s="4">
        <v>11.726775999999999</v>
      </c>
      <c r="F1316" s="4">
        <v>51424.030374809998</v>
      </c>
      <c r="G1316" s="4">
        <v>276770.88464</v>
      </c>
      <c r="H1316" s="7">
        <f t="shared" si="20"/>
        <v>110.41881741401465</v>
      </c>
    </row>
    <row r="1317" spans="1:8" x14ac:dyDescent="0.2">
      <c r="A1317" s="8">
        <v>42138</v>
      </c>
      <c r="B1317" s="4">
        <v>11.5</v>
      </c>
      <c r="C1317" s="4">
        <v>11.969115</v>
      </c>
      <c r="D1317" s="4">
        <v>11.5</v>
      </c>
      <c r="E1317" s="4">
        <v>11.545283</v>
      </c>
      <c r="F1317" s="4">
        <v>52816.030821839995</v>
      </c>
      <c r="G1317" s="4">
        <v>284262.81389999995</v>
      </c>
      <c r="H1317" s="7">
        <f t="shared" si="20"/>
        <v>110.45374389334533</v>
      </c>
    </row>
    <row r="1318" spans="1:8" x14ac:dyDescent="0.2">
      <c r="A1318" s="8">
        <v>42139</v>
      </c>
      <c r="B1318" s="4">
        <v>12</v>
      </c>
      <c r="C1318" s="4">
        <v>12</v>
      </c>
      <c r="D1318" s="4">
        <v>11.81601</v>
      </c>
      <c r="E1318" s="4">
        <v>11.81601</v>
      </c>
      <c r="F1318" s="4">
        <v>72054.044654649988</v>
      </c>
      <c r="G1318" s="4">
        <v>387804.33073000005</v>
      </c>
      <c r="H1318" s="7">
        <f t="shared" si="20"/>
        <v>110.48950067532837</v>
      </c>
    </row>
    <row r="1319" spans="1:8" x14ac:dyDescent="0.2">
      <c r="A1319" s="8">
        <v>42142</v>
      </c>
      <c r="B1319" s="4">
        <v>12</v>
      </c>
      <c r="C1319" s="4">
        <v>12</v>
      </c>
      <c r="D1319" s="4">
        <v>11.738303</v>
      </c>
      <c r="E1319" s="4">
        <v>11.761415</v>
      </c>
      <c r="F1319" s="4">
        <v>63485.032533999998</v>
      </c>
      <c r="G1319" s="4">
        <v>341684.78219</v>
      </c>
      <c r="H1319" s="7">
        <f t="shared" si="20"/>
        <v>110.52510376767316</v>
      </c>
    </row>
    <row r="1320" spans="1:8" x14ac:dyDescent="0.2">
      <c r="A1320" s="8">
        <v>42143</v>
      </c>
      <c r="B1320" s="4">
        <v>12</v>
      </c>
      <c r="C1320" s="4">
        <v>12</v>
      </c>
      <c r="D1320" s="4">
        <v>11.844981000000001</v>
      </c>
      <c r="E1320" s="4">
        <v>11.852537</v>
      </c>
      <c r="F1320" s="4">
        <v>45135.025105449997</v>
      </c>
      <c r="G1320" s="4">
        <v>242922.63243999999</v>
      </c>
      <c r="H1320" s="7">
        <f t="shared" si="20"/>
        <v>110.56099425758646</v>
      </c>
    </row>
    <row r="1321" spans="1:8" x14ac:dyDescent="0.2">
      <c r="A1321" s="8">
        <v>42144</v>
      </c>
      <c r="B1321" s="4">
        <v>12</v>
      </c>
      <c r="C1321" s="4">
        <v>12</v>
      </c>
      <c r="D1321" s="4">
        <v>11.912226</v>
      </c>
      <c r="E1321" s="4">
        <v>11.912226</v>
      </c>
      <c r="F1321" s="4">
        <v>57280.03302327</v>
      </c>
      <c r="G1321" s="4">
        <v>308288.65997000004</v>
      </c>
      <c r="H1321" s="7">
        <f t="shared" si="20"/>
        <v>110.59707720417225</v>
      </c>
    </row>
    <row r="1322" spans="1:8" x14ac:dyDescent="0.2">
      <c r="A1322" s="8">
        <v>42145</v>
      </c>
      <c r="B1322" s="4">
        <v>12</v>
      </c>
      <c r="C1322" s="4">
        <v>12</v>
      </c>
      <c r="D1322" s="4">
        <v>11.952165000000001</v>
      </c>
      <c r="E1322" s="4">
        <v>11.953818999999999</v>
      </c>
      <c r="F1322" s="4">
        <v>57831.029364120004</v>
      </c>
      <c r="G1322" s="4">
        <v>311254.19461000001</v>
      </c>
      <c r="H1322" s="7">
        <f t="shared" si="20"/>
        <v>110.63329795603055</v>
      </c>
    </row>
    <row r="1323" spans="1:8" x14ac:dyDescent="0.2">
      <c r="A1323" s="8">
        <v>42146</v>
      </c>
      <c r="B1323" s="4">
        <v>11.9</v>
      </c>
      <c r="C1323" s="4">
        <v>11.994510999999999</v>
      </c>
      <c r="D1323" s="4">
        <v>11.893578</v>
      </c>
      <c r="E1323" s="4">
        <v>11.893578</v>
      </c>
      <c r="F1323" s="4">
        <v>50031.03329467</v>
      </c>
      <c r="G1323" s="4">
        <v>269273.59149000002</v>
      </c>
      <c r="H1323" s="7">
        <f t="shared" si="20"/>
        <v>110.66934797681513</v>
      </c>
    </row>
    <row r="1324" spans="1:8" x14ac:dyDescent="0.2">
      <c r="A1324" s="8">
        <v>42149</v>
      </c>
      <c r="B1324" s="4">
        <v>11.9</v>
      </c>
      <c r="C1324" s="4">
        <v>11.995977</v>
      </c>
      <c r="D1324" s="4">
        <v>11.788638000000001</v>
      </c>
      <c r="E1324" s="4">
        <v>11.788638000000001</v>
      </c>
      <c r="F1324" s="4">
        <v>64194.032117640003</v>
      </c>
      <c r="G1324" s="4">
        <v>345500.71106</v>
      </c>
      <c r="H1324" s="7">
        <f t="shared" si="20"/>
        <v>110.70509156259581</v>
      </c>
    </row>
    <row r="1325" spans="1:8" x14ac:dyDescent="0.2">
      <c r="A1325" s="8">
        <v>42150</v>
      </c>
      <c r="B1325" s="4">
        <v>12</v>
      </c>
      <c r="C1325" s="4">
        <v>12</v>
      </c>
      <c r="D1325" s="4">
        <v>11.413031</v>
      </c>
      <c r="E1325" s="4">
        <v>11.413031</v>
      </c>
      <c r="F1325" s="4">
        <v>51601.02714849</v>
      </c>
      <c r="G1325" s="4">
        <v>277723.50452999998</v>
      </c>
      <c r="H1325" s="7">
        <f t="shared" si="20"/>
        <v>110.73970747059204</v>
      </c>
    </row>
    <row r="1326" spans="1:8" x14ac:dyDescent="0.2">
      <c r="A1326" s="8">
        <v>42151</v>
      </c>
      <c r="B1326" s="4">
        <v>12</v>
      </c>
      <c r="C1326" s="4">
        <v>12</v>
      </c>
      <c r="D1326" s="4">
        <v>11.579313000000001</v>
      </c>
      <c r="E1326" s="4">
        <v>11.579313000000001</v>
      </c>
      <c r="F1326" s="4">
        <v>36654.016868489998</v>
      </c>
      <c r="G1326" s="4">
        <v>197276.73233</v>
      </c>
      <c r="H1326" s="7">
        <f t="shared" si="20"/>
        <v>110.77483869619012</v>
      </c>
    </row>
    <row r="1327" spans="1:8" x14ac:dyDescent="0.2">
      <c r="A1327" s="8">
        <v>42152</v>
      </c>
      <c r="B1327" s="4">
        <v>12</v>
      </c>
      <c r="C1327" s="4">
        <v>12</v>
      </c>
      <c r="D1327" s="4">
        <v>6.5088920000000003</v>
      </c>
      <c r="E1327" s="4">
        <v>6.5088920000000003</v>
      </c>
      <c r="F1327" s="4">
        <v>28916.012358420001</v>
      </c>
      <c r="G1327" s="4">
        <v>155629.77590000001</v>
      </c>
      <c r="H1327" s="7">
        <f t="shared" si="20"/>
        <v>110.79459270883095</v>
      </c>
    </row>
    <row r="1328" spans="1:8" x14ac:dyDescent="0.2">
      <c r="A1328" s="8">
        <v>42153</v>
      </c>
      <c r="B1328" s="4">
        <v>3.5</v>
      </c>
      <c r="C1328" s="4">
        <v>3.5</v>
      </c>
      <c r="D1328" s="4">
        <v>3.1633900000000001</v>
      </c>
      <c r="E1328" s="4">
        <v>3.1841659999999998</v>
      </c>
      <c r="F1328" s="4">
        <v>21138.015564680001</v>
      </c>
      <c r="G1328" s="4">
        <v>113675.80295</v>
      </c>
      <c r="H1328" s="7">
        <f t="shared" si="20"/>
        <v>110.80425814376484</v>
      </c>
    </row>
    <row r="1329" spans="1:8" x14ac:dyDescent="0.2">
      <c r="A1329" s="8">
        <v>42156</v>
      </c>
      <c r="B1329" s="4">
        <v>5</v>
      </c>
      <c r="C1329" s="4">
        <v>5.9281009999999998</v>
      </c>
      <c r="D1329" s="4">
        <v>5</v>
      </c>
      <c r="E1329" s="4">
        <v>5.4829400000000001</v>
      </c>
      <c r="F1329" s="4">
        <v>38062.026144110001</v>
      </c>
      <c r="G1329" s="4">
        <v>204689.57321999999</v>
      </c>
      <c r="H1329" s="7">
        <f t="shared" si="20"/>
        <v>110.82090288620721</v>
      </c>
    </row>
    <row r="1330" spans="1:8" x14ac:dyDescent="0.2">
      <c r="A1330" s="8">
        <v>42157</v>
      </c>
      <c r="B1330" s="4">
        <v>5</v>
      </c>
      <c r="C1330" s="4">
        <v>5.5192290000000002</v>
      </c>
      <c r="D1330" s="4">
        <v>5</v>
      </c>
      <c r="E1330" s="4">
        <v>5.3653930000000001</v>
      </c>
      <c r="F1330" s="4">
        <v>25907.019186990001</v>
      </c>
      <c r="G1330" s="4">
        <v>139322.50166000001</v>
      </c>
      <c r="H1330" s="7">
        <f t="shared" si="20"/>
        <v>110.83719323405924</v>
      </c>
    </row>
    <row r="1331" spans="1:8" x14ac:dyDescent="0.2">
      <c r="A1331" s="8">
        <v>42158</v>
      </c>
      <c r="B1331" s="4">
        <v>6.8</v>
      </c>
      <c r="C1331" s="4">
        <v>6.8</v>
      </c>
      <c r="D1331" s="4">
        <v>4.2618159999999996</v>
      </c>
      <c r="E1331" s="4">
        <v>4.2765610000000001</v>
      </c>
      <c r="F1331" s="4">
        <v>24230.018692779999</v>
      </c>
      <c r="G1331" s="4">
        <v>130303.94562</v>
      </c>
      <c r="H1331" s="7">
        <f t="shared" si="20"/>
        <v>110.85017959071497</v>
      </c>
    </row>
    <row r="1332" spans="1:8" x14ac:dyDescent="0.2">
      <c r="A1332" s="8">
        <v>42159</v>
      </c>
      <c r="B1332" s="4">
        <v>4</v>
      </c>
      <c r="C1332" s="4">
        <v>4.9277579999999999</v>
      </c>
      <c r="D1332" s="4">
        <v>4</v>
      </c>
      <c r="E1332" s="4">
        <v>4.2653699999999999</v>
      </c>
      <c r="F1332" s="4">
        <v>15671.008992040001</v>
      </c>
      <c r="G1332" s="4">
        <v>84275.391159999999</v>
      </c>
      <c r="H1332" s="7">
        <f t="shared" si="20"/>
        <v>110.86313348196212</v>
      </c>
    </row>
    <row r="1333" spans="1:8" x14ac:dyDescent="0.2">
      <c r="A1333" s="8">
        <v>42160</v>
      </c>
      <c r="B1333" s="4">
        <v>4.5</v>
      </c>
      <c r="C1333" s="4">
        <v>4.6810939999999999</v>
      </c>
      <c r="D1333" s="4">
        <v>3.107056</v>
      </c>
      <c r="E1333" s="4">
        <v>3.107056</v>
      </c>
      <c r="F1333" s="4">
        <v>26796.015214220002</v>
      </c>
      <c r="G1333" s="4">
        <v>144103.33538999999</v>
      </c>
      <c r="H1333" s="7">
        <f t="shared" si="20"/>
        <v>110.87257068645702</v>
      </c>
    </row>
    <row r="1334" spans="1:8" x14ac:dyDescent="0.2">
      <c r="A1334" s="8">
        <v>42163</v>
      </c>
      <c r="B1334" s="4">
        <v>4.5</v>
      </c>
      <c r="C1334" s="4">
        <v>4.5</v>
      </c>
      <c r="D1334" s="4">
        <v>3.958691</v>
      </c>
      <c r="E1334" s="4">
        <v>3.9603679999999999</v>
      </c>
      <c r="F1334" s="4">
        <v>22167.013585929999</v>
      </c>
      <c r="G1334" s="4">
        <v>119209.53797</v>
      </c>
      <c r="H1334" s="7">
        <f t="shared" si="20"/>
        <v>110.88460071881386</v>
      </c>
    </row>
    <row r="1335" spans="1:8" x14ac:dyDescent="0.2">
      <c r="A1335" s="8">
        <v>42164</v>
      </c>
      <c r="B1335" s="4">
        <v>5</v>
      </c>
      <c r="C1335" s="4">
        <v>5.1195170000000001</v>
      </c>
      <c r="D1335" s="4">
        <v>4.974907</v>
      </c>
      <c r="E1335" s="4">
        <v>5.1080059999999996</v>
      </c>
      <c r="F1335" s="4">
        <v>38903.026502460001</v>
      </c>
      <c r="G1335" s="4">
        <v>209212.29633000001</v>
      </c>
      <c r="H1335" s="7">
        <f t="shared" si="20"/>
        <v>110.90011850527355</v>
      </c>
    </row>
    <row r="1336" spans="1:8" x14ac:dyDescent="0.2">
      <c r="A1336" s="8">
        <v>42165</v>
      </c>
      <c r="B1336" s="4">
        <v>5.01</v>
      </c>
      <c r="C1336" s="4">
        <v>5.4043080000000003</v>
      </c>
      <c r="D1336" s="4">
        <v>4.945068</v>
      </c>
      <c r="E1336" s="4">
        <v>4.945068</v>
      </c>
      <c r="F1336" s="4">
        <v>23626.012857540001</v>
      </c>
      <c r="G1336" s="4">
        <v>126987.43807999999</v>
      </c>
      <c r="H1336" s="7">
        <f t="shared" si="20"/>
        <v>110.91514339916989</v>
      </c>
    </row>
    <row r="1337" spans="1:8" x14ac:dyDescent="0.2">
      <c r="A1337" s="8">
        <v>42166</v>
      </c>
      <c r="B1337" s="4">
        <v>5.6</v>
      </c>
      <c r="C1337" s="4">
        <v>5.6</v>
      </c>
      <c r="D1337" s="4">
        <v>4.8145210000000001</v>
      </c>
      <c r="E1337" s="4">
        <v>4.8145210000000001</v>
      </c>
      <c r="F1337" s="4">
        <v>35109.01817494</v>
      </c>
      <c r="G1337" s="4">
        <v>188707.43441999998</v>
      </c>
      <c r="H1337" s="7">
        <f t="shared" si="20"/>
        <v>110.9297736262141</v>
      </c>
    </row>
    <row r="1338" spans="1:8" x14ac:dyDescent="0.2">
      <c r="A1338" s="8">
        <v>42167</v>
      </c>
      <c r="B1338" s="4">
        <v>5</v>
      </c>
      <c r="C1338" s="4">
        <v>5</v>
      </c>
      <c r="D1338" s="4">
        <v>3.3575629999999999</v>
      </c>
      <c r="E1338" s="4">
        <v>3.3575629999999999</v>
      </c>
      <c r="F1338" s="4">
        <v>18319.011393590001</v>
      </c>
      <c r="G1338" s="4">
        <v>98462.840089999998</v>
      </c>
      <c r="H1338" s="7">
        <f t="shared" si="20"/>
        <v>110.93997783726961</v>
      </c>
    </row>
    <row r="1339" spans="1:8" x14ac:dyDescent="0.2">
      <c r="A1339" s="8">
        <v>42170</v>
      </c>
      <c r="B1339" s="4">
        <v>4.5</v>
      </c>
      <c r="C1339" s="4">
        <v>4.5</v>
      </c>
      <c r="D1339" s="4">
        <v>3.9186619999999999</v>
      </c>
      <c r="E1339" s="4">
        <v>3.9186619999999999</v>
      </c>
      <c r="F1339" s="4">
        <v>27859.01180316</v>
      </c>
      <c r="G1339" s="4">
        <v>149739.38084999999</v>
      </c>
      <c r="H1339" s="7">
        <f t="shared" si="20"/>
        <v>110.95188842015816</v>
      </c>
    </row>
    <row r="1340" spans="1:8" x14ac:dyDescent="0.2">
      <c r="A1340" s="8">
        <v>42171</v>
      </c>
      <c r="B1340" s="4">
        <v>4.25</v>
      </c>
      <c r="C1340" s="4">
        <v>4.25</v>
      </c>
      <c r="D1340" s="4">
        <v>2.3627690000000001</v>
      </c>
      <c r="E1340" s="4">
        <v>2.3627690000000001</v>
      </c>
      <c r="F1340" s="4">
        <v>25777.014890490002</v>
      </c>
      <c r="G1340" s="4">
        <v>138548.85725999999</v>
      </c>
      <c r="H1340" s="7">
        <f t="shared" si="20"/>
        <v>110.95907071282804</v>
      </c>
    </row>
    <row r="1341" spans="1:8" x14ac:dyDescent="0.2">
      <c r="A1341" s="8">
        <v>42172</v>
      </c>
      <c r="B1341" s="4">
        <v>3.9</v>
      </c>
      <c r="C1341" s="4">
        <v>4.1307689999999999</v>
      </c>
      <c r="D1341" s="4">
        <v>1.126044</v>
      </c>
      <c r="E1341" s="4">
        <v>1.126044</v>
      </c>
      <c r="F1341" s="4">
        <v>26359.017222089999</v>
      </c>
      <c r="G1341" s="4">
        <v>141677.06112999999</v>
      </c>
      <c r="H1341" s="7">
        <f t="shared" si="20"/>
        <v>110.96249385791904</v>
      </c>
    </row>
    <row r="1342" spans="1:8" x14ac:dyDescent="0.2">
      <c r="A1342" s="8">
        <v>42173</v>
      </c>
      <c r="B1342" s="4">
        <v>0.5</v>
      </c>
      <c r="C1342" s="4">
        <v>0.5</v>
      </c>
      <c r="D1342" s="4">
        <v>0.41037099999999999</v>
      </c>
      <c r="E1342" s="4">
        <v>0.46449099999999999</v>
      </c>
      <c r="F1342" s="4">
        <v>15603.011905959998</v>
      </c>
      <c r="G1342" s="4">
        <v>83864.616519999996</v>
      </c>
      <c r="H1342" s="7">
        <f t="shared" si="20"/>
        <v>110.96390594229534</v>
      </c>
    </row>
    <row r="1343" spans="1:8" x14ac:dyDescent="0.2">
      <c r="A1343" s="8">
        <v>42174</v>
      </c>
      <c r="B1343" s="4">
        <v>0.4</v>
      </c>
      <c r="C1343" s="4">
        <v>0.4</v>
      </c>
      <c r="D1343" s="4">
        <v>0.345391</v>
      </c>
      <c r="E1343" s="4">
        <v>0.345391</v>
      </c>
      <c r="F1343" s="4">
        <v>9554.0074872500008</v>
      </c>
      <c r="G1343" s="4">
        <v>51351.827389999999</v>
      </c>
      <c r="H1343" s="7">
        <f t="shared" si="20"/>
        <v>110.96495596789636</v>
      </c>
    </row>
    <row r="1344" spans="1:8" x14ac:dyDescent="0.2">
      <c r="A1344" s="8">
        <v>42177</v>
      </c>
      <c r="B1344" s="4">
        <v>0.5101</v>
      </c>
      <c r="C1344" s="4">
        <v>0.51825900000000003</v>
      </c>
      <c r="D1344" s="4">
        <v>0.45353700000000002</v>
      </c>
      <c r="E1344" s="4">
        <v>0.51755300000000004</v>
      </c>
      <c r="F1344" s="4">
        <v>12932.009156790002</v>
      </c>
      <c r="G1344" s="4">
        <v>69508.245920000001</v>
      </c>
      <c r="H1344" s="7">
        <f t="shared" si="20"/>
        <v>110.96652939928967</v>
      </c>
    </row>
    <row r="1345" spans="1:8" x14ac:dyDescent="0.2">
      <c r="A1345" s="8">
        <v>42178</v>
      </c>
      <c r="B1345" s="4">
        <v>0.4</v>
      </c>
      <c r="C1345" s="4">
        <v>0.64776100000000003</v>
      </c>
      <c r="D1345" s="4">
        <v>0.4</v>
      </c>
      <c r="E1345" s="4">
        <v>0.63981600000000005</v>
      </c>
      <c r="F1345" s="4">
        <v>17773.01359164</v>
      </c>
      <c r="G1345" s="4">
        <v>95528.156889999998</v>
      </c>
      <c r="H1345" s="7">
        <f t="shared" si="20"/>
        <v>110.96847455438484</v>
      </c>
    </row>
    <row r="1346" spans="1:8" x14ac:dyDescent="0.2">
      <c r="A1346" s="8">
        <v>42179</v>
      </c>
      <c r="B1346" s="4">
        <v>0.60009999999999997</v>
      </c>
      <c r="C1346" s="4">
        <v>0.96840499999999996</v>
      </c>
      <c r="D1346" s="4">
        <v>0.60004400000000002</v>
      </c>
      <c r="E1346" s="4">
        <v>0.96840499999999996</v>
      </c>
      <c r="F1346" s="4">
        <v>29320.018166229998</v>
      </c>
      <c r="G1346" s="4">
        <v>157465.18887000001</v>
      </c>
      <c r="H1346" s="7">
        <f t="shared" si="20"/>
        <v>110.97141873042871</v>
      </c>
    </row>
    <row r="1347" spans="1:8" x14ac:dyDescent="0.2">
      <c r="A1347" s="8">
        <v>42180</v>
      </c>
      <c r="B1347" s="4">
        <v>1.5</v>
      </c>
      <c r="C1347" s="4">
        <v>1.529258</v>
      </c>
      <c r="D1347" s="4">
        <v>1.2143569999999999</v>
      </c>
      <c r="E1347" s="4">
        <v>1.369259</v>
      </c>
      <c r="F1347" s="4">
        <v>22648.020571290002</v>
      </c>
      <c r="G1347" s="4">
        <v>121632.76356000001</v>
      </c>
      <c r="H1347" s="7">
        <f t="shared" si="20"/>
        <v>110.97558170615035</v>
      </c>
    </row>
    <row r="1348" spans="1:8" x14ac:dyDescent="0.2">
      <c r="A1348" s="8">
        <v>42181</v>
      </c>
      <c r="B1348" s="4">
        <v>0.7</v>
      </c>
      <c r="C1348" s="4">
        <v>1.191252</v>
      </c>
      <c r="D1348" s="4">
        <v>0.7</v>
      </c>
      <c r="E1348" s="4">
        <v>1.166566</v>
      </c>
      <c r="F1348" s="4">
        <v>18442.01493143</v>
      </c>
      <c r="G1348" s="4">
        <v>99044.11884000001</v>
      </c>
      <c r="H1348" s="7">
        <f t="shared" si="20"/>
        <v>110.97912856479277</v>
      </c>
    </row>
    <row r="1349" spans="1:8" x14ac:dyDescent="0.2">
      <c r="A1349" s="8">
        <v>42184</v>
      </c>
      <c r="B1349" s="4">
        <v>1.5</v>
      </c>
      <c r="C1349" s="4">
        <v>1.5000249999999999</v>
      </c>
      <c r="D1349" s="4">
        <v>1.0358210000000001</v>
      </c>
      <c r="E1349" s="4">
        <v>1.0358210000000001</v>
      </c>
      <c r="F1349" s="4">
        <v>13162.00758555</v>
      </c>
      <c r="G1349" s="4">
        <v>70687.473620000004</v>
      </c>
      <c r="H1349" s="7">
        <f t="shared" ref="H1349:H1412" si="21">H1348*(1+E1349/100/365)</f>
        <v>110.98227800347577</v>
      </c>
    </row>
    <row r="1350" spans="1:8" x14ac:dyDescent="0.2">
      <c r="A1350" s="8">
        <v>42185</v>
      </c>
      <c r="B1350" s="4">
        <v>1</v>
      </c>
      <c r="C1350" s="4">
        <v>2.1175280000000001</v>
      </c>
      <c r="D1350" s="4">
        <v>0.99397800000000003</v>
      </c>
      <c r="E1350" s="4">
        <v>2.1175280000000001</v>
      </c>
      <c r="F1350" s="4">
        <v>27592.024545460001</v>
      </c>
      <c r="G1350" s="4">
        <v>148184.87943999999</v>
      </c>
      <c r="H1350" s="7">
        <f t="shared" si="21"/>
        <v>110.98871658104224</v>
      </c>
    </row>
    <row r="1351" spans="1:8" x14ac:dyDescent="0.2">
      <c r="A1351" s="8">
        <v>42186</v>
      </c>
      <c r="B1351" s="4">
        <v>2</v>
      </c>
      <c r="C1351" s="4">
        <v>3.1997100000000001</v>
      </c>
      <c r="D1351" s="4">
        <v>2</v>
      </c>
      <c r="E1351" s="4">
        <v>3.1210610000000001</v>
      </c>
      <c r="F1351" s="4">
        <v>23054.010519569998</v>
      </c>
      <c r="G1351" s="4">
        <v>123813.16065999999</v>
      </c>
      <c r="H1351" s="7">
        <f t="shared" si="21"/>
        <v>110.99820706199461</v>
      </c>
    </row>
    <row r="1352" spans="1:8" x14ac:dyDescent="0.2">
      <c r="A1352" s="8">
        <v>42187</v>
      </c>
      <c r="B1352" s="4">
        <v>1.0001</v>
      </c>
      <c r="C1352" s="4">
        <v>2.6596160000000002</v>
      </c>
      <c r="D1352" s="4">
        <v>1.0001</v>
      </c>
      <c r="E1352" s="4">
        <v>2.467476</v>
      </c>
      <c r="F1352" s="4">
        <v>22381.01543988</v>
      </c>
      <c r="G1352" s="4">
        <v>120198.79398</v>
      </c>
      <c r="H1352" s="7">
        <f t="shared" si="21"/>
        <v>111.00571077191154</v>
      </c>
    </row>
    <row r="1353" spans="1:8" x14ac:dyDescent="0.2">
      <c r="A1353" s="8">
        <v>42188</v>
      </c>
      <c r="B1353" s="4">
        <v>1.5</v>
      </c>
      <c r="C1353" s="4">
        <v>1.5257829999999999</v>
      </c>
      <c r="D1353" s="4">
        <v>1.491763</v>
      </c>
      <c r="E1353" s="4">
        <v>1.498942</v>
      </c>
      <c r="F1353" s="4">
        <v>18219.0141343</v>
      </c>
      <c r="G1353" s="4">
        <v>97846.477629999994</v>
      </c>
      <c r="H1353" s="7">
        <f t="shared" si="21"/>
        <v>111.01026943279142</v>
      </c>
    </row>
    <row r="1354" spans="1:8" x14ac:dyDescent="0.2">
      <c r="A1354" s="8">
        <v>42192</v>
      </c>
      <c r="B1354" s="4">
        <v>2</v>
      </c>
      <c r="C1354" s="4">
        <v>2.8128690000000001</v>
      </c>
      <c r="D1354" s="4">
        <v>1.6993259999999999</v>
      </c>
      <c r="E1354" s="4">
        <v>2.8128690000000001</v>
      </c>
      <c r="F1354" s="4">
        <v>28531.02355785</v>
      </c>
      <c r="G1354" s="4">
        <v>153227.83862999998</v>
      </c>
      <c r="H1354" s="7">
        <f t="shared" si="21"/>
        <v>111.01882442856044</v>
      </c>
    </row>
    <row r="1355" spans="1:8" x14ac:dyDescent="0.2">
      <c r="A1355" s="8">
        <v>42193</v>
      </c>
      <c r="B1355" s="4">
        <v>2.5</v>
      </c>
      <c r="C1355" s="4">
        <v>2.7495430000000001</v>
      </c>
      <c r="D1355" s="4">
        <v>2.2065519999999998</v>
      </c>
      <c r="E1355" s="4">
        <v>2.2065519999999998</v>
      </c>
      <c r="F1355" s="4">
        <v>28889.01711502</v>
      </c>
      <c r="G1355" s="4">
        <v>155025.58153</v>
      </c>
      <c r="H1355" s="7">
        <f t="shared" si="21"/>
        <v>111.02553590278183</v>
      </c>
    </row>
    <row r="1356" spans="1:8" x14ac:dyDescent="0.2">
      <c r="A1356" s="8">
        <v>42194</v>
      </c>
      <c r="B1356" s="4">
        <v>2.0001000000000002</v>
      </c>
      <c r="C1356" s="4">
        <v>2.1146699999999998</v>
      </c>
      <c r="D1356" s="4">
        <v>1.8778630000000001</v>
      </c>
      <c r="E1356" s="4">
        <v>1.8778630000000001</v>
      </c>
      <c r="F1356" s="4">
        <v>20284.015604640001</v>
      </c>
      <c r="G1356" s="4">
        <v>108849.02391</v>
      </c>
      <c r="H1356" s="7">
        <f t="shared" si="21"/>
        <v>111.0312479780127</v>
      </c>
    </row>
    <row r="1357" spans="1:8" x14ac:dyDescent="0.2">
      <c r="A1357" s="8">
        <v>42195</v>
      </c>
      <c r="B1357" s="4">
        <v>2.0001000000000002</v>
      </c>
      <c r="C1357" s="4">
        <v>2.1545030000000001</v>
      </c>
      <c r="D1357" s="4">
        <v>1.494694</v>
      </c>
      <c r="E1357" s="4">
        <v>1.494694</v>
      </c>
      <c r="F1357" s="4">
        <v>17433.011274569999</v>
      </c>
      <c r="G1357" s="4">
        <v>93449.537819999998</v>
      </c>
      <c r="H1357" s="7">
        <f t="shared" si="21"/>
        <v>111.03579476541448</v>
      </c>
    </row>
    <row r="1358" spans="1:8" x14ac:dyDescent="0.2">
      <c r="A1358" s="8">
        <v>42198</v>
      </c>
      <c r="B1358" s="4">
        <v>1.1000000000000001</v>
      </c>
      <c r="C1358" s="4">
        <v>1.5444599999999999</v>
      </c>
      <c r="D1358" s="4">
        <v>1.1000000000000001</v>
      </c>
      <c r="E1358" s="4">
        <v>1.356706</v>
      </c>
      <c r="F1358" s="4">
        <v>16222.0137672</v>
      </c>
      <c r="G1358" s="4">
        <v>86841.615459999986</v>
      </c>
      <c r="H1358" s="7">
        <f t="shared" si="21"/>
        <v>111.03992196894799</v>
      </c>
    </row>
    <row r="1359" spans="1:8" x14ac:dyDescent="0.2">
      <c r="A1359" s="8">
        <v>42199</v>
      </c>
      <c r="B1359" s="4">
        <v>1.5</v>
      </c>
      <c r="C1359" s="4">
        <v>1.8117780000000001</v>
      </c>
      <c r="D1359" s="4">
        <v>1.395694</v>
      </c>
      <c r="E1359" s="4">
        <v>1.6573979999999999</v>
      </c>
      <c r="F1359" s="4">
        <v>21138.014431290001</v>
      </c>
      <c r="G1359" s="4">
        <v>113158.53551999999</v>
      </c>
      <c r="H1359" s="7">
        <f t="shared" si="21"/>
        <v>111.04496408797789</v>
      </c>
    </row>
    <row r="1360" spans="1:8" x14ac:dyDescent="0.2">
      <c r="A1360" s="8">
        <v>42200</v>
      </c>
      <c r="B1360" s="4">
        <v>4</v>
      </c>
      <c r="C1360" s="4">
        <v>4.6892490000000002</v>
      </c>
      <c r="D1360" s="4">
        <v>3.3750019999999998</v>
      </c>
      <c r="E1360" s="4">
        <v>4.308802</v>
      </c>
      <c r="F1360" s="4">
        <v>17041.014468190002</v>
      </c>
      <c r="G1360" s="4">
        <v>91104.060219999999</v>
      </c>
      <c r="H1360" s="7">
        <f t="shared" si="21"/>
        <v>111.05807287601492</v>
      </c>
    </row>
    <row r="1361" spans="1:8" x14ac:dyDescent="0.2">
      <c r="A1361" s="8">
        <v>42201</v>
      </c>
      <c r="B1361" s="4">
        <v>5</v>
      </c>
      <c r="C1361" s="4">
        <v>6.3949470000000002</v>
      </c>
      <c r="D1361" s="4">
        <v>5</v>
      </c>
      <c r="E1361" s="4">
        <v>5.4037420000000003</v>
      </c>
      <c r="F1361" s="4">
        <v>25892.021322369998</v>
      </c>
      <c r="G1361" s="4">
        <v>138422.99553000001</v>
      </c>
      <c r="H1361" s="7">
        <f t="shared" si="21"/>
        <v>111.07451477116119</v>
      </c>
    </row>
    <row r="1362" spans="1:8" x14ac:dyDescent="0.2">
      <c r="A1362" s="8">
        <v>42202</v>
      </c>
      <c r="B1362" s="4">
        <v>5</v>
      </c>
      <c r="C1362" s="4">
        <v>6.1215799999999998</v>
      </c>
      <c r="D1362" s="4">
        <v>4.800027</v>
      </c>
      <c r="E1362" s="4">
        <v>4.8367319999999996</v>
      </c>
      <c r="F1362" s="4">
        <v>32963.022688270001</v>
      </c>
      <c r="G1362" s="4">
        <v>176225.72944</v>
      </c>
      <c r="H1362" s="7">
        <f t="shared" si="21"/>
        <v>111.08923361116059</v>
      </c>
    </row>
    <row r="1363" spans="1:8" x14ac:dyDescent="0.2">
      <c r="A1363" s="8">
        <v>42205</v>
      </c>
      <c r="B1363" s="4">
        <v>6</v>
      </c>
      <c r="C1363" s="4">
        <v>6</v>
      </c>
      <c r="D1363" s="4">
        <v>4.9711730000000003</v>
      </c>
      <c r="E1363" s="4">
        <v>4.9711730000000003</v>
      </c>
      <c r="F1363" s="4">
        <v>39526.030476150001</v>
      </c>
      <c r="G1363" s="4">
        <v>211312.64622</v>
      </c>
      <c r="H1363" s="7">
        <f t="shared" si="21"/>
        <v>111.10436357824878</v>
      </c>
    </row>
    <row r="1364" spans="1:8" x14ac:dyDescent="0.2">
      <c r="A1364" s="8">
        <v>42206</v>
      </c>
      <c r="B1364" s="4">
        <v>4</v>
      </c>
      <c r="C1364" s="4">
        <v>4.4048389999999999</v>
      </c>
      <c r="D1364" s="4">
        <v>3.487527</v>
      </c>
      <c r="E1364" s="4">
        <v>3.487527</v>
      </c>
      <c r="F1364" s="4">
        <v>16173.01159061</v>
      </c>
      <c r="G1364" s="4">
        <v>86463.574430000008</v>
      </c>
      <c r="H1364" s="7">
        <f t="shared" si="21"/>
        <v>111.11497945407882</v>
      </c>
    </row>
    <row r="1365" spans="1:8" x14ac:dyDescent="0.2">
      <c r="A1365" s="8">
        <v>42207</v>
      </c>
      <c r="B1365" s="4">
        <v>4</v>
      </c>
      <c r="C1365" s="4">
        <v>4</v>
      </c>
      <c r="D1365" s="4">
        <v>3.0751599999999999</v>
      </c>
      <c r="E1365" s="4">
        <v>3.0751599999999999</v>
      </c>
      <c r="F1365" s="4">
        <v>11341.006135940001</v>
      </c>
      <c r="G1365" s="4">
        <v>60630.880149999997</v>
      </c>
      <c r="H1365" s="7">
        <f t="shared" si="21"/>
        <v>111.12434099764643</v>
      </c>
    </row>
    <row r="1366" spans="1:8" x14ac:dyDescent="0.2">
      <c r="A1366" s="8">
        <v>42208</v>
      </c>
      <c r="B1366" s="4">
        <v>3</v>
      </c>
      <c r="C1366" s="4">
        <v>3.1301369999999999</v>
      </c>
      <c r="D1366" s="4">
        <v>2.4119009999999999</v>
      </c>
      <c r="E1366" s="4">
        <v>2.6085280000000002</v>
      </c>
      <c r="F1366" s="4">
        <v>13676.00793236</v>
      </c>
      <c r="G1366" s="4">
        <v>73114.182990000001</v>
      </c>
      <c r="H1366" s="7">
        <f t="shared" si="21"/>
        <v>111.13228266764571</v>
      </c>
    </row>
    <row r="1367" spans="1:8" x14ac:dyDescent="0.2">
      <c r="A1367" s="8">
        <v>42209</v>
      </c>
      <c r="B1367" s="4">
        <v>5</v>
      </c>
      <c r="C1367" s="4">
        <v>5</v>
      </c>
      <c r="D1367" s="4">
        <v>2.6266370000000001</v>
      </c>
      <c r="E1367" s="4">
        <v>2.6266370000000001</v>
      </c>
      <c r="F1367" s="4">
        <v>13262.00906968</v>
      </c>
      <c r="G1367" s="4">
        <v>70900.877170000007</v>
      </c>
      <c r="H1367" s="7">
        <f t="shared" si="21"/>
        <v>111.14028004204432</v>
      </c>
    </row>
    <row r="1368" spans="1:8" x14ac:dyDescent="0.2">
      <c r="A1368" s="8">
        <v>42212</v>
      </c>
      <c r="B1368" s="4">
        <v>3.5</v>
      </c>
      <c r="C1368" s="4">
        <v>3.954545</v>
      </c>
      <c r="D1368" s="4">
        <v>3.0240330000000002</v>
      </c>
      <c r="E1368" s="4">
        <v>3.0622790000000002</v>
      </c>
      <c r="F1368" s="4">
        <v>14992.00650132</v>
      </c>
      <c r="G1368" s="4">
        <v>80064.120200000005</v>
      </c>
      <c r="H1368" s="7">
        <f t="shared" si="21"/>
        <v>111.14960449534918</v>
      </c>
    </row>
    <row r="1369" spans="1:8" x14ac:dyDescent="0.2">
      <c r="A1369" s="8">
        <v>42213</v>
      </c>
      <c r="B1369" s="4">
        <v>3.5</v>
      </c>
      <c r="C1369" s="4">
        <v>3.5</v>
      </c>
      <c r="D1369" s="4">
        <v>2.377478</v>
      </c>
      <c r="E1369" s="4">
        <v>2.377478</v>
      </c>
      <c r="F1369" s="4">
        <v>14465.00682029</v>
      </c>
      <c r="G1369" s="4">
        <v>77249.702620000011</v>
      </c>
      <c r="H1369" s="7">
        <f t="shared" si="21"/>
        <v>111.15684437862031</v>
      </c>
    </row>
    <row r="1370" spans="1:8" x14ac:dyDescent="0.2">
      <c r="A1370" s="8">
        <v>42214</v>
      </c>
      <c r="B1370" s="4">
        <v>2.5</v>
      </c>
      <c r="C1370" s="4">
        <v>2.5000249999999999</v>
      </c>
      <c r="D1370" s="4">
        <v>2.2872159999999999</v>
      </c>
      <c r="E1370" s="4">
        <v>2.3408419999999999</v>
      </c>
      <c r="F1370" s="4">
        <v>14007.007540289998</v>
      </c>
      <c r="G1370" s="4">
        <v>74723.9666</v>
      </c>
      <c r="H1370" s="7">
        <f t="shared" si="21"/>
        <v>111.16397316245344</v>
      </c>
    </row>
    <row r="1371" spans="1:8" x14ac:dyDescent="0.2">
      <c r="A1371" s="8">
        <v>42215</v>
      </c>
      <c r="B1371" s="4">
        <v>2.75</v>
      </c>
      <c r="C1371" s="4">
        <v>2.75</v>
      </c>
      <c r="D1371" s="4">
        <v>2.5167090000000001</v>
      </c>
      <c r="E1371" s="4">
        <v>2.5167090000000001</v>
      </c>
      <c r="F1371" s="4">
        <v>15273.00655491</v>
      </c>
      <c r="G1371" s="4">
        <v>81477.762390000004</v>
      </c>
      <c r="H1371" s="7">
        <f t="shared" si="21"/>
        <v>111.171638021953</v>
      </c>
    </row>
    <row r="1372" spans="1:8" x14ac:dyDescent="0.2">
      <c r="A1372" s="8">
        <v>42216</v>
      </c>
      <c r="B1372" s="4">
        <v>3</v>
      </c>
      <c r="C1372" s="4">
        <v>3</v>
      </c>
      <c r="D1372" s="4">
        <v>2.3057120000000002</v>
      </c>
      <c r="E1372" s="4">
        <v>2.3057120000000002</v>
      </c>
      <c r="F1372" s="4">
        <v>31453.01457182</v>
      </c>
      <c r="G1372" s="4">
        <v>167794.15613999998</v>
      </c>
      <c r="H1372" s="7">
        <f t="shared" si="21"/>
        <v>111.17866075564743</v>
      </c>
    </row>
    <row r="1373" spans="1:8" x14ac:dyDescent="0.2">
      <c r="A1373" s="8">
        <v>42219</v>
      </c>
      <c r="B1373" s="4">
        <v>2.25</v>
      </c>
      <c r="C1373" s="4">
        <v>3.187414</v>
      </c>
      <c r="D1373" s="4">
        <v>2.25</v>
      </c>
      <c r="E1373" s="4">
        <v>2.889859</v>
      </c>
      <c r="F1373" s="4">
        <v>29778.01819748</v>
      </c>
      <c r="G1373" s="4">
        <v>158858.45926</v>
      </c>
      <c r="H1373" s="7">
        <f t="shared" si="21"/>
        <v>111.18746323930203</v>
      </c>
    </row>
    <row r="1374" spans="1:8" x14ac:dyDescent="0.2">
      <c r="A1374" s="8">
        <v>42220</v>
      </c>
      <c r="B1374" s="4">
        <v>3</v>
      </c>
      <c r="C1374" s="4">
        <v>3</v>
      </c>
      <c r="D1374" s="4">
        <v>2.6231789999999999</v>
      </c>
      <c r="E1374" s="4">
        <v>2.6231789999999999</v>
      </c>
      <c r="F1374" s="4">
        <v>26443.020488630002</v>
      </c>
      <c r="G1374" s="4">
        <v>140916.70918999999</v>
      </c>
      <c r="H1374" s="7">
        <f t="shared" si="21"/>
        <v>111.19545405077142</v>
      </c>
    </row>
    <row r="1375" spans="1:8" x14ac:dyDescent="0.2">
      <c r="A1375" s="8">
        <v>42221</v>
      </c>
      <c r="B1375" s="4">
        <v>2.75</v>
      </c>
      <c r="C1375" s="4">
        <v>2.8405399999999998</v>
      </c>
      <c r="D1375" s="4">
        <v>2.5887159999999998</v>
      </c>
      <c r="E1375" s="4">
        <v>2.5887159999999998</v>
      </c>
      <c r="F1375" s="4">
        <v>26909.013194990002</v>
      </c>
      <c r="G1375" s="4">
        <v>143400.01700999998</v>
      </c>
      <c r="H1375" s="7">
        <f t="shared" si="21"/>
        <v>111.20334044669001</v>
      </c>
    </row>
    <row r="1376" spans="1:8" x14ac:dyDescent="0.2">
      <c r="A1376" s="8">
        <v>42222</v>
      </c>
      <c r="B1376" s="4">
        <v>2.5</v>
      </c>
      <c r="C1376" s="4">
        <v>2.731706</v>
      </c>
      <c r="D1376" s="4">
        <v>2.4284219999999999</v>
      </c>
      <c r="E1376" s="4">
        <v>2.4401679999999999</v>
      </c>
      <c r="F1376" s="4">
        <v>28622.016716740003</v>
      </c>
      <c r="G1376" s="4">
        <v>152528.73286000002</v>
      </c>
      <c r="H1376" s="7">
        <f t="shared" si="21"/>
        <v>111.21077482567222</v>
      </c>
    </row>
    <row r="1377" spans="1:8" x14ac:dyDescent="0.2">
      <c r="A1377" s="8">
        <v>42223</v>
      </c>
      <c r="B1377" s="4">
        <v>2.7</v>
      </c>
      <c r="C1377" s="4">
        <v>2.7</v>
      </c>
      <c r="D1377" s="4">
        <v>2.3717259999999998</v>
      </c>
      <c r="E1377" s="4">
        <v>2.3809309999999999</v>
      </c>
      <c r="F1377" s="4">
        <v>31636.02066572</v>
      </c>
      <c r="G1377" s="4">
        <v>168590.57113</v>
      </c>
      <c r="H1377" s="7">
        <f t="shared" si="21"/>
        <v>111.21802921420144</v>
      </c>
    </row>
    <row r="1378" spans="1:8" x14ac:dyDescent="0.2">
      <c r="A1378" s="8">
        <v>42226</v>
      </c>
      <c r="B1378" s="4">
        <v>2.5</v>
      </c>
      <c r="C1378" s="4">
        <v>2.5619079999999999</v>
      </c>
      <c r="D1378" s="4">
        <v>2.2122259999999998</v>
      </c>
      <c r="E1378" s="4">
        <v>2.2122259999999998</v>
      </c>
      <c r="F1378" s="4">
        <v>31457.01789318</v>
      </c>
      <c r="G1378" s="4">
        <v>167458.17350999999</v>
      </c>
      <c r="H1378" s="7">
        <f t="shared" si="21"/>
        <v>111.22477002011642</v>
      </c>
    </row>
    <row r="1379" spans="1:8" x14ac:dyDescent="0.2">
      <c r="A1379" s="8">
        <v>42227</v>
      </c>
      <c r="B1379" s="4">
        <v>2.0101</v>
      </c>
      <c r="C1379" s="4">
        <v>2.048797</v>
      </c>
      <c r="D1379" s="4">
        <v>2.0020340000000001</v>
      </c>
      <c r="E1379" s="4">
        <v>2.0289570000000001</v>
      </c>
      <c r="F1379" s="4">
        <v>34775.017239510002</v>
      </c>
      <c r="G1379" s="4">
        <v>185121.19899</v>
      </c>
      <c r="H1379" s="7">
        <f t="shared" si="21"/>
        <v>111.23095276739603</v>
      </c>
    </row>
    <row r="1380" spans="1:8" x14ac:dyDescent="0.2">
      <c r="A1380" s="8">
        <v>42228</v>
      </c>
      <c r="B1380" s="4">
        <v>3</v>
      </c>
      <c r="C1380" s="4">
        <v>3</v>
      </c>
      <c r="D1380" s="4">
        <v>2.5244930000000001</v>
      </c>
      <c r="E1380" s="4">
        <v>2.5244930000000001</v>
      </c>
      <c r="F1380" s="4">
        <v>42545.024808590002</v>
      </c>
      <c r="G1380" s="4">
        <v>226484.02878999998</v>
      </c>
      <c r="H1380" s="7">
        <f t="shared" si="21"/>
        <v>111.23864596634519</v>
      </c>
    </row>
    <row r="1381" spans="1:8" x14ac:dyDescent="0.2">
      <c r="A1381" s="8">
        <v>42229</v>
      </c>
      <c r="B1381" s="4">
        <v>2.5001000000000002</v>
      </c>
      <c r="C1381" s="4">
        <v>2.8948390000000002</v>
      </c>
      <c r="D1381" s="4">
        <v>2.5000279999999999</v>
      </c>
      <c r="E1381" s="4">
        <v>2.8948390000000002</v>
      </c>
      <c r="F1381" s="4">
        <v>44702.029394669997</v>
      </c>
      <c r="G1381" s="4">
        <v>237713.53043000001</v>
      </c>
      <c r="H1381" s="7">
        <f t="shared" si="21"/>
        <v>111.24746837650001</v>
      </c>
    </row>
    <row r="1382" spans="1:8" x14ac:dyDescent="0.2">
      <c r="A1382" s="8">
        <v>42230</v>
      </c>
      <c r="B1382" s="4">
        <v>2.75</v>
      </c>
      <c r="C1382" s="4">
        <v>3.3559130000000001</v>
      </c>
      <c r="D1382" s="4">
        <v>2.75</v>
      </c>
      <c r="E1382" s="4">
        <v>3.345132</v>
      </c>
      <c r="F1382" s="4">
        <v>39695.025622929999</v>
      </c>
      <c r="G1382" s="4">
        <v>211087.61291999999</v>
      </c>
      <c r="H1382" s="7">
        <f t="shared" si="21"/>
        <v>111.25766392352425</v>
      </c>
    </row>
    <row r="1383" spans="1:8" x14ac:dyDescent="0.2">
      <c r="A1383" s="8">
        <v>42233</v>
      </c>
      <c r="B1383" s="4">
        <v>3.5</v>
      </c>
      <c r="C1383" s="4">
        <v>3.582157</v>
      </c>
      <c r="D1383" s="4">
        <v>3.1339679999999999</v>
      </c>
      <c r="E1383" s="4">
        <v>3.525636</v>
      </c>
      <c r="F1383" s="4">
        <v>32563.023179060001</v>
      </c>
      <c r="G1383" s="4">
        <v>172885.70845999999</v>
      </c>
      <c r="H1383" s="7">
        <f t="shared" si="21"/>
        <v>111.26841060914629</v>
      </c>
    </row>
    <row r="1384" spans="1:8" x14ac:dyDescent="0.2">
      <c r="A1384" s="8">
        <v>42234</v>
      </c>
      <c r="B1384" s="4">
        <v>3.5</v>
      </c>
      <c r="C1384" s="4">
        <v>3.6454599999999999</v>
      </c>
      <c r="D1384" s="4">
        <v>3.455473</v>
      </c>
      <c r="E1384" s="4">
        <v>3.455473</v>
      </c>
      <c r="F1384" s="4">
        <v>30289.019509909998</v>
      </c>
      <c r="G1384" s="4">
        <v>160812.42111000002</v>
      </c>
      <c r="H1384" s="7">
        <f t="shared" si="21"/>
        <v>111.27894444445074</v>
      </c>
    </row>
    <row r="1385" spans="1:8" x14ac:dyDescent="0.2">
      <c r="A1385" s="8">
        <v>42235</v>
      </c>
      <c r="B1385" s="4">
        <v>10</v>
      </c>
      <c r="C1385" s="4">
        <v>18.555644999999998</v>
      </c>
      <c r="D1385" s="4">
        <v>10</v>
      </c>
      <c r="E1385" s="4">
        <v>18.382204999999999</v>
      </c>
      <c r="F1385" s="4">
        <v>39726.033518750002</v>
      </c>
      <c r="G1385" s="4">
        <v>210882.43721</v>
      </c>
      <c r="H1385" s="7">
        <f t="shared" si="21"/>
        <v>111.33498697510721</v>
      </c>
    </row>
    <row r="1386" spans="1:8" x14ac:dyDescent="0.2">
      <c r="A1386" s="8">
        <v>42236</v>
      </c>
      <c r="B1386" s="4">
        <v>60</v>
      </c>
      <c r="C1386" s="4">
        <v>60</v>
      </c>
      <c r="D1386" s="4">
        <v>35.825792999999997</v>
      </c>
      <c r="E1386" s="4">
        <v>35.825792999999997</v>
      </c>
      <c r="F1386" s="4">
        <v>46477.029768220003</v>
      </c>
      <c r="G1386" s="4">
        <v>182077.21450999999</v>
      </c>
      <c r="H1386" s="7">
        <f t="shared" si="21"/>
        <v>111.44426544625867</v>
      </c>
    </row>
    <row r="1387" spans="1:8" x14ac:dyDescent="0.2">
      <c r="A1387" s="8">
        <v>42237</v>
      </c>
      <c r="B1387" s="4">
        <v>15</v>
      </c>
      <c r="C1387" s="4">
        <v>15</v>
      </c>
      <c r="D1387" s="4">
        <v>5.8857710000000001</v>
      </c>
      <c r="E1387" s="4">
        <v>5.8857710000000001</v>
      </c>
      <c r="F1387" s="4">
        <v>48583.034953620001</v>
      </c>
      <c r="G1387" s="4">
        <v>192430.92230000001</v>
      </c>
      <c r="H1387" s="7">
        <f t="shared" si="21"/>
        <v>111.46223627983893</v>
      </c>
    </row>
    <row r="1388" spans="1:8" x14ac:dyDescent="0.2">
      <c r="A1388" s="8">
        <v>42240</v>
      </c>
      <c r="B1388" s="4">
        <v>30</v>
      </c>
      <c r="C1388" s="4">
        <v>35.818353000000002</v>
      </c>
      <c r="D1388" s="4">
        <v>25.160789000000001</v>
      </c>
      <c r="E1388" s="4">
        <v>25.160789000000001</v>
      </c>
      <c r="F1388" s="4">
        <v>86207.039204140005</v>
      </c>
      <c r="G1388" s="4">
        <v>394341.70074</v>
      </c>
      <c r="H1388" s="7">
        <f t="shared" si="21"/>
        <v>111.53907128829113</v>
      </c>
    </row>
    <row r="1389" spans="1:8" x14ac:dyDescent="0.2">
      <c r="A1389" s="8">
        <v>42241</v>
      </c>
      <c r="B1389" s="4">
        <v>15</v>
      </c>
      <c r="C1389" s="4">
        <v>19.394639000000002</v>
      </c>
      <c r="D1389" s="4">
        <v>11.552663000000001</v>
      </c>
      <c r="E1389" s="4">
        <v>11.552663000000001</v>
      </c>
      <c r="F1389" s="4">
        <v>97331.039626040016</v>
      </c>
      <c r="G1389" s="4">
        <v>422976.14026999997</v>
      </c>
      <c r="H1389" s="7">
        <f t="shared" si="21"/>
        <v>111.5743746664261</v>
      </c>
    </row>
    <row r="1390" spans="1:8" x14ac:dyDescent="0.2">
      <c r="A1390" s="8">
        <v>42242</v>
      </c>
      <c r="B1390" s="4">
        <v>8.5</v>
      </c>
      <c r="C1390" s="4">
        <v>13.646910999999999</v>
      </c>
      <c r="D1390" s="4">
        <v>8.5</v>
      </c>
      <c r="E1390" s="4">
        <v>13.646910999999999</v>
      </c>
      <c r="F1390" s="4">
        <v>87814.042375799996</v>
      </c>
      <c r="G1390" s="4">
        <v>359908.36668000004</v>
      </c>
      <c r="H1390" s="7">
        <f t="shared" si="21"/>
        <v>111.61609098316454</v>
      </c>
    </row>
    <row r="1391" spans="1:8" x14ac:dyDescent="0.2">
      <c r="A1391" s="8">
        <v>42243</v>
      </c>
      <c r="B1391" s="4">
        <v>14</v>
      </c>
      <c r="C1391" s="4">
        <v>14</v>
      </c>
      <c r="D1391" s="4">
        <v>13.809146999999999</v>
      </c>
      <c r="E1391" s="4">
        <v>13.891647000000001</v>
      </c>
      <c r="F1391" s="4">
        <v>92821.039803530002</v>
      </c>
      <c r="G1391" s="4">
        <v>383938.78149000002</v>
      </c>
      <c r="H1391" s="7">
        <f t="shared" si="21"/>
        <v>111.65857129372505</v>
      </c>
    </row>
    <row r="1392" spans="1:8" x14ac:dyDescent="0.2">
      <c r="A1392" s="8">
        <v>42244</v>
      </c>
      <c r="B1392" s="4">
        <v>14</v>
      </c>
      <c r="C1392" s="4">
        <v>14</v>
      </c>
      <c r="D1392" s="4">
        <v>13.797950999999999</v>
      </c>
      <c r="E1392" s="4">
        <v>13.897465</v>
      </c>
      <c r="F1392" s="4">
        <v>82929.041358689996</v>
      </c>
      <c r="G1392" s="4">
        <v>348939.83575000003</v>
      </c>
      <c r="H1392" s="7">
        <f t="shared" si="21"/>
        <v>111.70108557006765</v>
      </c>
    </row>
    <row r="1393" spans="1:8" x14ac:dyDescent="0.2">
      <c r="A1393" s="8">
        <v>42248</v>
      </c>
      <c r="B1393" s="4">
        <v>13.8</v>
      </c>
      <c r="C1393" s="4">
        <v>13.854084</v>
      </c>
      <c r="D1393" s="4">
        <v>13.587937999999999</v>
      </c>
      <c r="E1393" s="4">
        <v>13.657335</v>
      </c>
      <c r="F1393" s="4">
        <v>35527.01563604</v>
      </c>
      <c r="G1393" s="4">
        <v>151217.39864</v>
      </c>
      <c r="H1393" s="7">
        <f t="shared" si="21"/>
        <v>111.74288116309488</v>
      </c>
    </row>
    <row r="1394" spans="1:8" x14ac:dyDescent="0.2">
      <c r="A1394" s="8">
        <v>42249</v>
      </c>
      <c r="B1394" s="4">
        <v>13.9999</v>
      </c>
      <c r="C1394" s="4">
        <v>13.9999</v>
      </c>
      <c r="D1394" s="4">
        <v>12.501481999999999</v>
      </c>
      <c r="E1394" s="4">
        <v>12.501481999999999</v>
      </c>
      <c r="F1394" s="4">
        <v>31145.016480170001</v>
      </c>
      <c r="G1394" s="4">
        <v>129152.04843000001</v>
      </c>
      <c r="H1394" s="7">
        <f t="shared" si="21"/>
        <v>111.78115381014936</v>
      </c>
    </row>
    <row r="1395" spans="1:8" x14ac:dyDescent="0.2">
      <c r="A1395" s="8">
        <v>42250</v>
      </c>
      <c r="B1395" s="4">
        <v>12</v>
      </c>
      <c r="C1395" s="4">
        <v>12</v>
      </c>
      <c r="D1395" s="4">
        <v>10.378581000000001</v>
      </c>
      <c r="E1395" s="4">
        <v>10.378581000000001</v>
      </c>
      <c r="F1395" s="4">
        <v>35699.01903738</v>
      </c>
      <c r="G1395" s="4">
        <v>148894.80746000001</v>
      </c>
      <c r="H1395" s="7">
        <f t="shared" si="21"/>
        <v>111.81293818711079</v>
      </c>
    </row>
    <row r="1396" spans="1:8" x14ac:dyDescent="0.2">
      <c r="A1396" s="8">
        <v>42251</v>
      </c>
      <c r="B1396" s="4">
        <v>9</v>
      </c>
      <c r="C1396" s="4">
        <v>9</v>
      </c>
      <c r="D1396" s="4">
        <v>6.7718350000000003</v>
      </c>
      <c r="E1396" s="4">
        <v>6.7718350000000003</v>
      </c>
      <c r="F1396" s="4">
        <v>55830.028984650002</v>
      </c>
      <c r="G1396" s="4">
        <v>233013.47654</v>
      </c>
      <c r="H1396" s="7">
        <f t="shared" si="21"/>
        <v>111.83368281089896</v>
      </c>
    </row>
    <row r="1397" spans="1:8" x14ac:dyDescent="0.2">
      <c r="A1397" s="8">
        <v>42254</v>
      </c>
      <c r="B1397" s="4">
        <v>10</v>
      </c>
      <c r="C1397" s="4">
        <v>10</v>
      </c>
      <c r="D1397" s="4">
        <v>6.9186649999999998</v>
      </c>
      <c r="E1397" s="4">
        <v>6.9186649999999998</v>
      </c>
      <c r="F1397" s="4">
        <v>26293.014604150001</v>
      </c>
      <c r="G1397" s="4">
        <v>108157.19703</v>
      </c>
      <c r="H1397" s="7">
        <f t="shared" si="21"/>
        <v>111.85488116123005</v>
      </c>
    </row>
    <row r="1398" spans="1:8" x14ac:dyDescent="0.2">
      <c r="A1398" s="8">
        <v>42255</v>
      </c>
      <c r="B1398" s="4">
        <v>9</v>
      </c>
      <c r="C1398" s="4">
        <v>9.6344829999999995</v>
      </c>
      <c r="D1398" s="4">
        <v>7.3000699999999998</v>
      </c>
      <c r="E1398" s="4">
        <v>7.3027509999999998</v>
      </c>
      <c r="F1398" s="4">
        <v>130542.01833466999</v>
      </c>
      <c r="G1398" s="4">
        <v>532781.07233999996</v>
      </c>
      <c r="H1398" s="7">
        <f t="shared" si="21"/>
        <v>111.87726056794936</v>
      </c>
    </row>
    <row r="1399" spans="1:8" x14ac:dyDescent="0.2">
      <c r="A1399" s="8">
        <v>42256</v>
      </c>
      <c r="B1399" s="4">
        <v>11</v>
      </c>
      <c r="C1399" s="4">
        <v>11.990244000000001</v>
      </c>
      <c r="D1399" s="4">
        <v>10.218792000000001</v>
      </c>
      <c r="E1399" s="4">
        <v>10.218792000000001</v>
      </c>
      <c r="F1399" s="4">
        <v>96793.01830149001</v>
      </c>
      <c r="G1399" s="4">
        <v>394703.00657999999</v>
      </c>
      <c r="H1399" s="7">
        <f t="shared" si="21"/>
        <v>111.90858249823083</v>
      </c>
    </row>
    <row r="1400" spans="1:8" x14ac:dyDescent="0.2">
      <c r="A1400" s="8">
        <v>42257</v>
      </c>
      <c r="B1400" s="4">
        <v>12</v>
      </c>
      <c r="C1400" s="4">
        <v>12</v>
      </c>
      <c r="D1400" s="4">
        <v>11.323736</v>
      </c>
      <c r="E1400" s="4">
        <v>11.323736</v>
      </c>
      <c r="F1400" s="4">
        <v>83697.048228399988</v>
      </c>
      <c r="G1400" s="4">
        <v>330818.37248000002</v>
      </c>
      <c r="H1400" s="7">
        <f t="shared" si="21"/>
        <v>111.94330094328134</v>
      </c>
    </row>
    <row r="1401" spans="1:8" x14ac:dyDescent="0.2">
      <c r="A1401" s="8">
        <v>42258</v>
      </c>
      <c r="B1401" s="4">
        <v>12</v>
      </c>
      <c r="C1401" s="4">
        <v>12</v>
      </c>
      <c r="D1401" s="4">
        <v>9.9267400000000006</v>
      </c>
      <c r="E1401" s="4">
        <v>9.9267400000000006</v>
      </c>
      <c r="F1401" s="4">
        <v>117783.05724667</v>
      </c>
      <c r="G1401" s="4">
        <v>467133.56572000001</v>
      </c>
      <c r="H1401" s="7">
        <f t="shared" si="21"/>
        <v>111.97374565679382</v>
      </c>
    </row>
    <row r="1402" spans="1:8" x14ac:dyDescent="0.2">
      <c r="A1402" s="8">
        <v>42261</v>
      </c>
      <c r="B1402" s="4">
        <v>12</v>
      </c>
      <c r="C1402" s="4">
        <v>12.351003</v>
      </c>
      <c r="D1402" s="4">
        <v>12</v>
      </c>
      <c r="E1402" s="4">
        <v>12.10538</v>
      </c>
      <c r="F1402" s="4">
        <v>133584.02074663999</v>
      </c>
      <c r="G1402" s="4">
        <v>488334.93241000001</v>
      </c>
      <c r="H1402" s="7">
        <f t="shared" si="21"/>
        <v>112.01088222504586</v>
      </c>
    </row>
    <row r="1403" spans="1:8" x14ac:dyDescent="0.2">
      <c r="A1403" s="8">
        <v>42262</v>
      </c>
      <c r="B1403" s="4">
        <v>12.11</v>
      </c>
      <c r="C1403" s="4">
        <v>15.914323</v>
      </c>
      <c r="D1403" s="4">
        <v>12.105525</v>
      </c>
      <c r="E1403" s="4">
        <v>15.733885000000001</v>
      </c>
      <c r="F1403" s="4">
        <v>63677.036188190003</v>
      </c>
      <c r="G1403" s="4">
        <v>230022.16595</v>
      </c>
      <c r="H1403" s="7">
        <f t="shared" si="21"/>
        <v>112.05916623435209</v>
      </c>
    </row>
    <row r="1404" spans="1:8" x14ac:dyDescent="0.2">
      <c r="A1404" s="8">
        <v>42263</v>
      </c>
      <c r="B1404" s="4">
        <v>17</v>
      </c>
      <c r="C1404" s="4">
        <v>17</v>
      </c>
      <c r="D1404" s="4">
        <v>13.714060999999999</v>
      </c>
      <c r="E1404" s="4">
        <v>13.714060999999999</v>
      </c>
      <c r="F1404" s="4">
        <v>161536.04086330999</v>
      </c>
      <c r="G1404" s="4">
        <v>568828.93465999991</v>
      </c>
      <c r="H1404" s="7">
        <f t="shared" si="21"/>
        <v>112.10126996699172</v>
      </c>
    </row>
    <row r="1405" spans="1:8" x14ac:dyDescent="0.2">
      <c r="A1405" s="8">
        <v>42264</v>
      </c>
      <c r="B1405" s="4">
        <v>17</v>
      </c>
      <c r="C1405" s="4">
        <v>17</v>
      </c>
      <c r="D1405" s="4">
        <v>14.883629000000001</v>
      </c>
      <c r="E1405" s="4">
        <v>14.883629000000001</v>
      </c>
      <c r="F1405" s="4">
        <v>126471.0476067</v>
      </c>
      <c r="G1405" s="4">
        <v>468220.53101999999</v>
      </c>
      <c r="H1405" s="7">
        <f t="shared" si="21"/>
        <v>112.14698157555659</v>
      </c>
    </row>
    <row r="1406" spans="1:8" x14ac:dyDescent="0.2">
      <c r="A1406" s="8">
        <v>42265</v>
      </c>
      <c r="B1406" s="4">
        <v>16.9999</v>
      </c>
      <c r="C1406" s="4">
        <v>16.9999</v>
      </c>
      <c r="D1406" s="4">
        <v>15.662271</v>
      </c>
      <c r="E1406" s="4">
        <v>15.662271</v>
      </c>
      <c r="F1406" s="4">
        <v>137265.05740980001</v>
      </c>
      <c r="G1406" s="4">
        <v>507093.19670999999</v>
      </c>
      <c r="H1406" s="7">
        <f t="shared" si="21"/>
        <v>112.19510421712559</v>
      </c>
    </row>
    <row r="1407" spans="1:8" x14ac:dyDescent="0.2">
      <c r="A1407" s="8">
        <v>42268</v>
      </c>
      <c r="B1407" s="4">
        <v>16.899999999999999</v>
      </c>
      <c r="C1407" s="4">
        <v>16.973333</v>
      </c>
      <c r="D1407" s="4">
        <v>16.215337999999999</v>
      </c>
      <c r="E1407" s="4">
        <v>16.215495000000001</v>
      </c>
      <c r="F1407" s="4">
        <v>142759.06171732998</v>
      </c>
      <c r="G1407" s="4">
        <v>527837.98609999998</v>
      </c>
      <c r="H1407" s="7">
        <f t="shared" si="21"/>
        <v>112.24494802949428</v>
      </c>
    </row>
    <row r="1408" spans="1:8" x14ac:dyDescent="0.2">
      <c r="A1408" s="8">
        <v>42269</v>
      </c>
      <c r="B1408" s="4">
        <v>17</v>
      </c>
      <c r="C1408" s="4">
        <v>17</v>
      </c>
      <c r="D1408" s="4">
        <v>16.755559999999999</v>
      </c>
      <c r="E1408" s="4">
        <v>16.892081999999998</v>
      </c>
      <c r="F1408" s="4">
        <v>147341.08264059</v>
      </c>
      <c r="G1408" s="4">
        <v>545788.57107000006</v>
      </c>
      <c r="H1408" s="7">
        <f t="shared" si="21"/>
        <v>112.29689462856825</v>
      </c>
    </row>
    <row r="1409" spans="1:8" x14ac:dyDescent="0.2">
      <c r="A1409" s="8">
        <v>42270</v>
      </c>
      <c r="B1409" s="4">
        <v>16.9999</v>
      </c>
      <c r="C1409" s="4">
        <v>16.999949999999998</v>
      </c>
      <c r="D1409" s="4">
        <v>16.713061</v>
      </c>
      <c r="E1409" s="4">
        <v>16.872707999999999</v>
      </c>
      <c r="F1409" s="4">
        <v>142617.06277851999</v>
      </c>
      <c r="G1409" s="4">
        <v>539970.70558000007</v>
      </c>
      <c r="H1409" s="7">
        <f t="shared" si="21"/>
        <v>112.348805661784</v>
      </c>
    </row>
    <row r="1410" spans="1:8" x14ac:dyDescent="0.2">
      <c r="A1410" s="8">
        <v>42272</v>
      </c>
      <c r="B1410" s="4">
        <v>17</v>
      </c>
      <c r="C1410" s="4">
        <v>17</v>
      </c>
      <c r="D1410" s="4">
        <v>16.658534</v>
      </c>
      <c r="E1410" s="4">
        <v>16.894660999999999</v>
      </c>
      <c r="F1410" s="4">
        <v>103201.06002389999</v>
      </c>
      <c r="G1410" s="4">
        <v>382495.31163999997</v>
      </c>
      <c r="H1410" s="7">
        <f t="shared" si="21"/>
        <v>112.40080826412402</v>
      </c>
    </row>
    <row r="1411" spans="1:8" x14ac:dyDescent="0.2">
      <c r="A1411" s="8">
        <v>42275</v>
      </c>
      <c r="B1411" s="4">
        <v>17</v>
      </c>
      <c r="C1411" s="4">
        <v>17</v>
      </c>
      <c r="D1411" s="4">
        <v>16.935790999999998</v>
      </c>
      <c r="E1411" s="4">
        <v>16.935790999999998</v>
      </c>
      <c r="F1411" s="4">
        <v>108896.0792787</v>
      </c>
      <c r="G1411" s="4">
        <v>403333.75035000005</v>
      </c>
      <c r="H1411" s="7">
        <f t="shared" si="21"/>
        <v>112.45296159554847</v>
      </c>
    </row>
    <row r="1412" spans="1:8" x14ac:dyDescent="0.2">
      <c r="A1412" s="8">
        <v>42276</v>
      </c>
      <c r="B1412" s="4">
        <v>17</v>
      </c>
      <c r="C1412" s="4">
        <v>17</v>
      </c>
      <c r="D1412" s="4">
        <v>16.962212999999998</v>
      </c>
      <c r="E1412" s="4">
        <v>16.962212999999998</v>
      </c>
      <c r="F1412" s="4">
        <v>102399.05308717999</v>
      </c>
      <c r="G1412" s="4">
        <v>378694.72295999998</v>
      </c>
      <c r="H1412" s="7">
        <f t="shared" si="21"/>
        <v>112.50522052944065</v>
      </c>
    </row>
    <row r="1413" spans="1:8" x14ac:dyDescent="0.2">
      <c r="A1413" s="8">
        <v>42277</v>
      </c>
      <c r="B1413" s="4">
        <v>16.899999999999999</v>
      </c>
      <c r="C1413" s="4">
        <v>16.991277</v>
      </c>
      <c r="D1413" s="4">
        <v>16.899999999999999</v>
      </c>
      <c r="E1413" s="4">
        <v>16.954611</v>
      </c>
      <c r="F1413" s="4">
        <v>115046.05444272001</v>
      </c>
      <c r="G1413" s="4">
        <v>424696.57216000004</v>
      </c>
      <c r="H1413" s="7">
        <f t="shared" ref="H1413:H1476" si="22">H1412*(1+E1413/100/365)</f>
        <v>112.55748031709945</v>
      </c>
    </row>
    <row r="1414" spans="1:8" x14ac:dyDescent="0.2">
      <c r="A1414" s="8">
        <v>42278</v>
      </c>
      <c r="B1414" s="4">
        <v>17</v>
      </c>
      <c r="C1414" s="4">
        <v>17</v>
      </c>
      <c r="D1414" s="4">
        <v>16.953163</v>
      </c>
      <c r="E1414" s="4">
        <v>16.957398999999999</v>
      </c>
      <c r="F1414" s="4">
        <v>113497.06223087</v>
      </c>
      <c r="G1414" s="4">
        <v>418962.94662</v>
      </c>
      <c r="H1414" s="7">
        <f t="shared" si="22"/>
        <v>112.60977297748771</v>
      </c>
    </row>
    <row r="1415" spans="1:8" x14ac:dyDescent="0.2">
      <c r="A1415" s="8">
        <v>42279</v>
      </c>
      <c r="B1415" s="4">
        <v>17</v>
      </c>
      <c r="C1415" s="4">
        <v>17</v>
      </c>
      <c r="D1415" s="4">
        <v>16.532435</v>
      </c>
      <c r="E1415" s="4">
        <v>16.532435</v>
      </c>
      <c r="F1415" s="4">
        <v>107669.04384384</v>
      </c>
      <c r="G1415" s="4">
        <v>397229.45526000002</v>
      </c>
      <c r="H1415" s="7">
        <f t="shared" si="22"/>
        <v>112.66077883371005</v>
      </c>
    </row>
    <row r="1416" spans="1:8" x14ac:dyDescent="0.2">
      <c r="A1416" s="8">
        <v>42282</v>
      </c>
      <c r="B1416" s="4">
        <v>17</v>
      </c>
      <c r="C1416" s="4">
        <v>17</v>
      </c>
      <c r="D1416" s="4">
        <v>16.731452999999998</v>
      </c>
      <c r="E1416" s="4">
        <v>16.731452999999998</v>
      </c>
      <c r="F1416" s="4">
        <v>112871.04886930001</v>
      </c>
      <c r="G1416" s="4">
        <v>415731.30345000001</v>
      </c>
      <c r="H1416" s="7">
        <f t="shared" si="22"/>
        <v>112.71242208099773</v>
      </c>
    </row>
    <row r="1417" spans="1:8" x14ac:dyDescent="0.2">
      <c r="A1417" s="8">
        <v>42283</v>
      </c>
      <c r="B1417" s="4">
        <v>17</v>
      </c>
      <c r="C1417" s="4">
        <v>17</v>
      </c>
      <c r="D1417" s="4">
        <v>16.819538999999999</v>
      </c>
      <c r="E1417" s="4">
        <v>16.819991999999999</v>
      </c>
      <c r="F1417" s="4">
        <v>88724.042964649998</v>
      </c>
      <c r="G1417" s="4">
        <v>325056.02848000004</v>
      </c>
      <c r="H1417" s="7">
        <f t="shared" si="22"/>
        <v>112.76436241079782</v>
      </c>
    </row>
    <row r="1418" spans="1:8" x14ac:dyDescent="0.2">
      <c r="A1418" s="8">
        <v>42284</v>
      </c>
      <c r="B1418" s="4">
        <v>16.998999999999999</v>
      </c>
      <c r="C1418" s="4">
        <v>16.999966000000001</v>
      </c>
      <c r="D1418" s="4">
        <v>16.812177999999999</v>
      </c>
      <c r="E1418" s="4">
        <v>16.812797</v>
      </c>
      <c r="F1418" s="4">
        <v>121450.05712329</v>
      </c>
      <c r="G1418" s="4">
        <v>444010.00663000002</v>
      </c>
      <c r="H1418" s="7">
        <f t="shared" si="22"/>
        <v>112.81630444734705</v>
      </c>
    </row>
    <row r="1419" spans="1:8" x14ac:dyDescent="0.2">
      <c r="A1419" s="8">
        <v>42285</v>
      </c>
      <c r="B1419" s="4">
        <v>16.9999</v>
      </c>
      <c r="C1419" s="4">
        <v>16.999927</v>
      </c>
      <c r="D1419" s="4">
        <v>16.895589999999999</v>
      </c>
      <c r="E1419" s="4">
        <v>16.917618999999998</v>
      </c>
      <c r="F1419" s="4">
        <v>125268.04903355001</v>
      </c>
      <c r="G1419" s="4">
        <v>457182.66073</v>
      </c>
      <c r="H1419" s="7">
        <f t="shared" si="22"/>
        <v>112.86859439955605</v>
      </c>
    </row>
    <row r="1420" spans="1:8" x14ac:dyDescent="0.2">
      <c r="A1420" s="8">
        <v>42286</v>
      </c>
      <c r="B1420" s="4">
        <v>17</v>
      </c>
      <c r="C1420" s="4">
        <v>17</v>
      </c>
      <c r="D1420" s="4">
        <v>16.949383999999998</v>
      </c>
      <c r="E1420" s="4">
        <v>16.958473999999999</v>
      </c>
      <c r="F1420" s="4">
        <v>121581.05643791999</v>
      </c>
      <c r="G1420" s="4">
        <v>443063.50511000003</v>
      </c>
      <c r="H1420" s="7">
        <f t="shared" si="22"/>
        <v>112.92103492348868</v>
      </c>
    </row>
    <row r="1421" spans="1:8" x14ac:dyDescent="0.2">
      <c r="A1421" s="8">
        <v>42289</v>
      </c>
      <c r="B1421" s="4">
        <v>16.992536999999999</v>
      </c>
      <c r="C1421" s="4">
        <v>16.999388</v>
      </c>
      <c r="D1421" s="4">
        <v>16.973792</v>
      </c>
      <c r="E1421" s="4">
        <v>16.976489000000001</v>
      </c>
      <c r="F1421" s="4">
        <v>130934.03600547</v>
      </c>
      <c r="G1421" s="4">
        <v>476210.35102999996</v>
      </c>
      <c r="H1421" s="7">
        <f t="shared" si="22"/>
        <v>112.97355554560505</v>
      </c>
    </row>
    <row r="1422" spans="1:8" x14ac:dyDescent="0.2">
      <c r="A1422" s="8">
        <v>42290</v>
      </c>
      <c r="B1422" s="4">
        <v>16.95</v>
      </c>
      <c r="C1422" s="4">
        <v>16.953609</v>
      </c>
      <c r="D1422" s="4">
        <v>16.582042000000001</v>
      </c>
      <c r="E1422" s="4">
        <v>16.582042000000001</v>
      </c>
      <c r="F1422" s="4">
        <v>210612.06376115</v>
      </c>
      <c r="G1422" s="4">
        <v>764555.35539000004</v>
      </c>
      <c r="H1422" s="7">
        <f t="shared" si="22"/>
        <v>113.02487971664468</v>
      </c>
    </row>
    <row r="1423" spans="1:8" x14ac:dyDescent="0.2">
      <c r="A1423" s="8">
        <v>42291</v>
      </c>
      <c r="B1423" s="4">
        <v>17</v>
      </c>
      <c r="C1423" s="4">
        <v>17</v>
      </c>
      <c r="D1423" s="4">
        <v>16.369796000000001</v>
      </c>
      <c r="E1423" s="4">
        <v>16.369796000000001</v>
      </c>
      <c r="F1423" s="4">
        <v>220712.06989720999</v>
      </c>
      <c r="G1423" s="4">
        <v>799710.38760000002</v>
      </c>
      <c r="H1423" s="7">
        <f t="shared" si="22"/>
        <v>113.07556996935386</v>
      </c>
    </row>
    <row r="1424" spans="1:8" x14ac:dyDescent="0.2">
      <c r="A1424" s="8">
        <v>42292</v>
      </c>
      <c r="B1424" s="4">
        <v>16.940000000000001</v>
      </c>
      <c r="C1424" s="4">
        <v>16.940000000000001</v>
      </c>
      <c r="D1424" s="4">
        <v>16.323422000000001</v>
      </c>
      <c r="E1424" s="4">
        <v>16.326627999999999</v>
      </c>
      <c r="F1424" s="4">
        <v>192309.05775794</v>
      </c>
      <c r="G1424" s="4">
        <v>694131.23171000008</v>
      </c>
      <c r="H1424" s="7">
        <f t="shared" si="22"/>
        <v>113.12614922323819</v>
      </c>
    </row>
    <row r="1425" spans="1:8" x14ac:dyDescent="0.2">
      <c r="A1425" s="8">
        <v>42293</v>
      </c>
      <c r="B1425" s="4">
        <v>16.940000000000001</v>
      </c>
      <c r="C1425" s="4">
        <v>16.942063000000001</v>
      </c>
      <c r="D1425" s="4">
        <v>16.203773000000002</v>
      </c>
      <c r="E1425" s="4">
        <v>16.203773000000002</v>
      </c>
      <c r="F1425" s="4">
        <v>225149.05350464999</v>
      </c>
      <c r="G1425" s="4">
        <v>815461.98300000001</v>
      </c>
      <c r="H1425" s="7">
        <f t="shared" si="22"/>
        <v>113.17637033124852</v>
      </c>
    </row>
    <row r="1426" spans="1:8" x14ac:dyDescent="0.2">
      <c r="A1426" s="8">
        <v>42296</v>
      </c>
      <c r="B1426" s="4">
        <v>16.940000000000001</v>
      </c>
      <c r="C1426" s="4">
        <v>16.940000000000001</v>
      </c>
      <c r="D1426" s="4">
        <v>16.167552000000001</v>
      </c>
      <c r="E1426" s="4">
        <v>16.167552000000001</v>
      </c>
      <c r="F1426" s="4">
        <v>225943.05391801</v>
      </c>
      <c r="G1426" s="4">
        <v>816032.41080999991</v>
      </c>
      <c r="H1426" s="7">
        <f t="shared" si="22"/>
        <v>113.22650142309789</v>
      </c>
    </row>
    <row r="1427" spans="1:8" x14ac:dyDescent="0.2">
      <c r="A1427" s="8">
        <v>42297</v>
      </c>
      <c r="B1427" s="4">
        <v>16.940000000000001</v>
      </c>
      <c r="C1427" s="4">
        <v>16.940000000000001</v>
      </c>
      <c r="D1427" s="4">
        <v>16.366208</v>
      </c>
      <c r="E1427" s="4">
        <v>16.375581</v>
      </c>
      <c r="F1427" s="4">
        <v>120073.05220819</v>
      </c>
      <c r="G1427" s="4">
        <v>433320.28944999998</v>
      </c>
      <c r="H1427" s="7">
        <f t="shared" si="22"/>
        <v>113.27730004625955</v>
      </c>
    </row>
    <row r="1428" spans="1:8" x14ac:dyDescent="0.2">
      <c r="A1428" s="8">
        <v>42298</v>
      </c>
      <c r="B1428" s="4">
        <v>16.940000000000001</v>
      </c>
      <c r="C1428" s="4">
        <v>16.940000000000001</v>
      </c>
      <c r="D1428" s="4">
        <v>16.464535000000001</v>
      </c>
      <c r="E1428" s="4">
        <v>16.471408</v>
      </c>
      <c r="F1428" s="4">
        <v>194639.05103152999</v>
      </c>
      <c r="G1428" s="4">
        <v>701376.71092999994</v>
      </c>
      <c r="H1428" s="7">
        <f t="shared" si="22"/>
        <v>113.32841885793628</v>
      </c>
    </row>
    <row r="1429" spans="1:8" x14ac:dyDescent="0.2">
      <c r="A1429" s="8">
        <v>42299</v>
      </c>
      <c r="B1429" s="4">
        <v>16.95</v>
      </c>
      <c r="C1429" s="4">
        <v>16.95</v>
      </c>
      <c r="D1429" s="4">
        <v>16.375295999999999</v>
      </c>
      <c r="E1429" s="4">
        <v>16.391138999999999</v>
      </c>
      <c r="F1429" s="4">
        <v>188639.05303844</v>
      </c>
      <c r="G1429" s="4">
        <v>678045.55203999998</v>
      </c>
      <c r="H1429" s="7">
        <f t="shared" si="22"/>
        <v>113.37931151180344</v>
      </c>
    </row>
    <row r="1430" spans="1:8" x14ac:dyDescent="0.2">
      <c r="A1430" s="8">
        <v>42300</v>
      </c>
      <c r="B1430" s="4">
        <v>16.95</v>
      </c>
      <c r="C1430" s="4">
        <v>16.95</v>
      </c>
      <c r="D1430" s="4">
        <v>16.526299000000002</v>
      </c>
      <c r="E1430" s="4">
        <v>16.535762999999999</v>
      </c>
      <c r="F1430" s="4">
        <v>164610.04382232</v>
      </c>
      <c r="G1430" s="4">
        <v>593167.97167999996</v>
      </c>
      <c r="H1430" s="7">
        <f t="shared" si="22"/>
        <v>113.4306762631531</v>
      </c>
    </row>
    <row r="1431" spans="1:8" x14ac:dyDescent="0.2">
      <c r="A1431" s="8">
        <v>42303</v>
      </c>
      <c r="B1431" s="4">
        <v>16.95</v>
      </c>
      <c r="C1431" s="4">
        <v>16.95</v>
      </c>
      <c r="D1431" s="4">
        <v>16.750419999999998</v>
      </c>
      <c r="E1431" s="4">
        <v>16.887136999999999</v>
      </c>
      <c r="F1431" s="4">
        <v>156884.05458709001</v>
      </c>
      <c r="G1431" s="4">
        <v>563216.85363000003</v>
      </c>
      <c r="H1431" s="7">
        <f t="shared" si="22"/>
        <v>113.48315624589443</v>
      </c>
    </row>
    <row r="1432" spans="1:8" x14ac:dyDescent="0.2">
      <c r="A1432" s="8">
        <v>42304</v>
      </c>
      <c r="B1432" s="4">
        <v>16.850000000000001</v>
      </c>
      <c r="C1432" s="4">
        <v>16.858715</v>
      </c>
      <c r="D1432" s="4">
        <v>16.832794</v>
      </c>
      <c r="E1432" s="4">
        <v>16.832794</v>
      </c>
      <c r="F1432" s="4">
        <v>242130.07178545999</v>
      </c>
      <c r="G1432" s="4">
        <v>868098.63680999994</v>
      </c>
      <c r="H1432" s="7">
        <f t="shared" si="22"/>
        <v>113.5354915497727</v>
      </c>
    </row>
    <row r="1433" spans="1:8" x14ac:dyDescent="0.2">
      <c r="A1433" s="8">
        <v>42305</v>
      </c>
      <c r="B1433" s="4">
        <v>16.600000000000001</v>
      </c>
      <c r="C1433" s="4">
        <v>16.600000000000001</v>
      </c>
      <c r="D1433" s="4">
        <v>16.471498</v>
      </c>
      <c r="E1433" s="4">
        <v>16.471498</v>
      </c>
      <c r="F1433" s="4">
        <v>170565.05106783999</v>
      </c>
      <c r="G1433" s="4">
        <v>610884.46354999999</v>
      </c>
      <c r="H1433" s="7">
        <f t="shared" si="22"/>
        <v>113.58672715585465</v>
      </c>
    </row>
    <row r="1434" spans="1:8" x14ac:dyDescent="0.2">
      <c r="A1434" s="8">
        <v>42306</v>
      </c>
      <c r="B1434" s="4">
        <v>16.399999999999999</v>
      </c>
      <c r="C1434" s="4">
        <v>16.399999999999999</v>
      </c>
      <c r="D1434" s="4">
        <v>16.276253000000001</v>
      </c>
      <c r="E1434" s="4">
        <v>16.276641999999999</v>
      </c>
      <c r="F1434" s="4">
        <v>219967.05255173001</v>
      </c>
      <c r="G1434" s="4">
        <v>787819.39247000008</v>
      </c>
      <c r="H1434" s="7">
        <f t="shared" si="22"/>
        <v>113.6373794981524</v>
      </c>
    </row>
    <row r="1435" spans="1:8" x14ac:dyDescent="0.2">
      <c r="A1435" s="8">
        <v>42307</v>
      </c>
      <c r="B1435" s="4">
        <v>16.2</v>
      </c>
      <c r="C1435" s="4">
        <v>16.2</v>
      </c>
      <c r="D1435" s="4">
        <v>16.078135</v>
      </c>
      <c r="E1435" s="4">
        <v>16.078220999999999</v>
      </c>
      <c r="F1435" s="4">
        <v>254800.04505166001</v>
      </c>
      <c r="G1435" s="4">
        <v>912672.98884000001</v>
      </c>
      <c r="H1435" s="7">
        <f t="shared" si="22"/>
        <v>113.68743667353409</v>
      </c>
    </row>
    <row r="1436" spans="1:8" x14ac:dyDescent="0.2">
      <c r="A1436" s="8">
        <v>42310</v>
      </c>
      <c r="B1436" s="4">
        <v>16.100000000000001</v>
      </c>
      <c r="C1436" s="4">
        <v>16.100000000000001</v>
      </c>
      <c r="D1436" s="4">
        <v>16.061302000000001</v>
      </c>
      <c r="E1436" s="4">
        <v>16.061302000000001</v>
      </c>
      <c r="F1436" s="4">
        <v>221850.04216969002</v>
      </c>
      <c r="G1436" s="4">
        <v>791275.96450999996</v>
      </c>
      <c r="H1436" s="7">
        <f t="shared" si="22"/>
        <v>113.73746320104148</v>
      </c>
    </row>
    <row r="1437" spans="1:8" x14ac:dyDescent="0.2">
      <c r="A1437" s="8">
        <v>42311</v>
      </c>
      <c r="B1437" s="4">
        <v>16.100000000000001</v>
      </c>
      <c r="C1437" s="4">
        <v>16.108440999999999</v>
      </c>
      <c r="D1437" s="4">
        <v>16.095511999999999</v>
      </c>
      <c r="E1437" s="4">
        <v>16.108440999999999</v>
      </c>
      <c r="F1437" s="4">
        <v>219156.06759068</v>
      </c>
      <c r="G1437" s="4">
        <v>775224.85885000008</v>
      </c>
      <c r="H1437" s="7">
        <f t="shared" si="22"/>
        <v>113.78765863160213</v>
      </c>
    </row>
    <row r="1438" spans="1:8" x14ac:dyDescent="0.2">
      <c r="A1438" s="8">
        <v>42312</v>
      </c>
      <c r="B1438" s="4">
        <v>16.100000000000001</v>
      </c>
      <c r="C1438" s="4">
        <v>16.100000000000001</v>
      </c>
      <c r="D1438" s="4">
        <v>16.079308999999999</v>
      </c>
      <c r="E1438" s="4">
        <v>16.079476</v>
      </c>
      <c r="F1438" s="4">
        <v>123853.04756067999</v>
      </c>
      <c r="G1438" s="4">
        <v>435672.74361</v>
      </c>
      <c r="H1438" s="7">
        <f t="shared" si="22"/>
        <v>113.8377859172477</v>
      </c>
    </row>
    <row r="1439" spans="1:8" x14ac:dyDescent="0.2">
      <c r="A1439" s="8">
        <v>42313</v>
      </c>
      <c r="B1439" s="4">
        <v>16.989999999999998</v>
      </c>
      <c r="C1439" s="4">
        <v>16.989999999999998</v>
      </c>
      <c r="D1439" s="4">
        <v>16.591493</v>
      </c>
      <c r="E1439" s="4">
        <v>16.592282000000001</v>
      </c>
      <c r="F1439" s="4">
        <v>232837.04863736001</v>
      </c>
      <c r="G1439" s="4">
        <v>778927.63491000002</v>
      </c>
      <c r="H1439" s="7">
        <f t="shared" si="22"/>
        <v>113.88953464728044</v>
      </c>
    </row>
    <row r="1440" spans="1:8" x14ac:dyDescent="0.2">
      <c r="A1440" s="8">
        <v>42314</v>
      </c>
      <c r="B1440" s="4">
        <v>20</v>
      </c>
      <c r="C1440" s="4">
        <v>50.345936999999999</v>
      </c>
      <c r="D1440" s="4">
        <v>20</v>
      </c>
      <c r="E1440" s="4">
        <v>50.345936999999999</v>
      </c>
      <c r="F1440" s="4">
        <v>71994.050706530004</v>
      </c>
      <c r="G1440" s="4">
        <v>234104.15482</v>
      </c>
      <c r="H1440" s="7">
        <f t="shared" si="22"/>
        <v>114.04662712224787</v>
      </c>
    </row>
    <row r="1441" spans="1:8" x14ac:dyDescent="0.2">
      <c r="A1441" s="8">
        <v>42317</v>
      </c>
      <c r="B1441" s="4">
        <v>50</v>
      </c>
      <c r="C1441" s="4">
        <v>135.293643</v>
      </c>
      <c r="D1441" s="4">
        <v>37.674947000000003</v>
      </c>
      <c r="E1441" s="4">
        <v>37.674947000000003</v>
      </c>
      <c r="F1441" s="4">
        <v>82763.040787990001</v>
      </c>
      <c r="G1441" s="4">
        <v>264714.66756000003</v>
      </c>
      <c r="H1441" s="7">
        <f t="shared" si="22"/>
        <v>114.16434494779196</v>
      </c>
    </row>
    <row r="1442" spans="1:8" x14ac:dyDescent="0.2">
      <c r="A1442" s="8">
        <v>42318</v>
      </c>
      <c r="B1442" s="4">
        <v>50</v>
      </c>
      <c r="C1442" s="4">
        <v>99.999993000000003</v>
      </c>
      <c r="D1442" s="4">
        <v>22.339244000000001</v>
      </c>
      <c r="E1442" s="4">
        <v>22.339244000000001</v>
      </c>
      <c r="F1442" s="4">
        <v>58316.031819169999</v>
      </c>
      <c r="G1442" s="4">
        <v>190115.51089999999</v>
      </c>
      <c r="H1442" s="7">
        <f t="shared" si="22"/>
        <v>114.23421741787111</v>
      </c>
    </row>
    <row r="1443" spans="1:8" x14ac:dyDescent="0.2">
      <c r="A1443" s="8">
        <v>42319</v>
      </c>
      <c r="B1443" s="4">
        <v>17.010000000000002</v>
      </c>
      <c r="C1443" s="4">
        <v>17.931128999999999</v>
      </c>
      <c r="D1443" s="4">
        <v>12.098234</v>
      </c>
      <c r="E1443" s="4">
        <v>12.098234</v>
      </c>
      <c r="F1443" s="4">
        <v>54960.024931339998</v>
      </c>
      <c r="G1443" s="4">
        <v>179110.39577</v>
      </c>
      <c r="H1443" s="7">
        <f t="shared" si="22"/>
        <v>114.27208131631298</v>
      </c>
    </row>
    <row r="1444" spans="1:8" x14ac:dyDescent="0.2">
      <c r="A1444" s="8">
        <v>42320</v>
      </c>
      <c r="B1444" s="4">
        <v>12</v>
      </c>
      <c r="C1444" s="4">
        <v>12</v>
      </c>
      <c r="D1444" s="4">
        <v>8.9009400000000003</v>
      </c>
      <c r="E1444" s="4">
        <v>10.219046000000001</v>
      </c>
      <c r="F1444" s="4">
        <v>38240.021939389997</v>
      </c>
      <c r="G1444" s="4">
        <v>124735.0423</v>
      </c>
      <c r="H1444" s="7">
        <f t="shared" si="22"/>
        <v>114.30407451235372</v>
      </c>
    </row>
    <row r="1445" spans="1:8" x14ac:dyDescent="0.2">
      <c r="A1445" s="8">
        <v>42321</v>
      </c>
      <c r="B1445" s="4">
        <v>12</v>
      </c>
      <c r="C1445" s="4">
        <v>23.438271</v>
      </c>
      <c r="D1445" s="4">
        <v>10.327081</v>
      </c>
      <c r="E1445" s="4">
        <v>23.438271</v>
      </c>
      <c r="F1445" s="4">
        <v>48025.029885690004</v>
      </c>
      <c r="G1445" s="4">
        <v>156062.22941999999</v>
      </c>
      <c r="H1445" s="7">
        <f t="shared" si="22"/>
        <v>114.37747423495168</v>
      </c>
    </row>
    <row r="1446" spans="1:8" x14ac:dyDescent="0.2">
      <c r="A1446" s="8">
        <v>42324</v>
      </c>
      <c r="B1446" s="4">
        <v>20</v>
      </c>
      <c r="C1446" s="4">
        <v>59.651772000000001</v>
      </c>
      <c r="D1446" s="4">
        <v>20</v>
      </c>
      <c r="E1446" s="4">
        <v>56.585161999999997</v>
      </c>
      <c r="F1446" s="4">
        <v>36947.027659139996</v>
      </c>
      <c r="G1446" s="4">
        <v>119817.83519</v>
      </c>
      <c r="H1446" s="7">
        <f t="shared" si="22"/>
        <v>114.55479116395813</v>
      </c>
    </row>
    <row r="1447" spans="1:8" x14ac:dyDescent="0.2">
      <c r="A1447" s="8">
        <v>42325</v>
      </c>
      <c r="B1447" s="4">
        <v>50</v>
      </c>
      <c r="C1447" s="4">
        <v>57.001188999999997</v>
      </c>
      <c r="D1447" s="4">
        <v>25.683219999999999</v>
      </c>
      <c r="E1447" s="4">
        <v>25.683219999999999</v>
      </c>
      <c r="F1447" s="4">
        <v>54752.033000629999</v>
      </c>
      <c r="G1447" s="4">
        <v>177985.93397000001</v>
      </c>
      <c r="H1447" s="7">
        <f t="shared" si="22"/>
        <v>114.63539762706822</v>
      </c>
    </row>
    <row r="1448" spans="1:8" x14ac:dyDescent="0.2">
      <c r="A1448" s="8">
        <v>42326</v>
      </c>
      <c r="B1448" s="4">
        <v>22</v>
      </c>
      <c r="C1448" s="4">
        <v>22</v>
      </c>
      <c r="D1448" s="4">
        <v>14.282412000000001</v>
      </c>
      <c r="E1448" s="4">
        <v>14.30081</v>
      </c>
      <c r="F1448" s="4">
        <v>57674.028443760006</v>
      </c>
      <c r="G1448" s="4">
        <v>187448.09030000001</v>
      </c>
      <c r="H1448" s="7">
        <f t="shared" si="22"/>
        <v>114.68031212133505</v>
      </c>
    </row>
    <row r="1449" spans="1:8" x14ac:dyDescent="0.2">
      <c r="A1449" s="8">
        <v>42327</v>
      </c>
      <c r="B1449" s="4">
        <v>14</v>
      </c>
      <c r="C1449" s="4">
        <v>16.734850999999999</v>
      </c>
      <c r="D1449" s="4">
        <v>14</v>
      </c>
      <c r="E1449" s="4">
        <v>14.313597</v>
      </c>
      <c r="F1449" s="4">
        <v>45174.035397449996</v>
      </c>
      <c r="G1449" s="4">
        <v>146955.22248</v>
      </c>
      <c r="H1449" s="7">
        <f t="shared" si="22"/>
        <v>114.72528438904845</v>
      </c>
    </row>
    <row r="1450" spans="1:8" x14ac:dyDescent="0.2">
      <c r="A1450" s="8">
        <v>42328</v>
      </c>
      <c r="B1450" s="4">
        <v>13</v>
      </c>
      <c r="C1450" s="4">
        <v>13.250723000000001</v>
      </c>
      <c r="D1450" s="4">
        <v>13</v>
      </c>
      <c r="E1450" s="4">
        <v>13.054551</v>
      </c>
      <c r="F1450" s="4">
        <v>72023.03255838</v>
      </c>
      <c r="G1450" s="4">
        <v>234358.42945</v>
      </c>
      <c r="H1450" s="7">
        <f t="shared" si="22"/>
        <v>114.76631691167987</v>
      </c>
    </row>
    <row r="1451" spans="1:8" x14ac:dyDescent="0.2">
      <c r="A1451" s="8">
        <v>42331</v>
      </c>
      <c r="B1451" s="4">
        <v>17</v>
      </c>
      <c r="C1451" s="4">
        <v>21.610845000000001</v>
      </c>
      <c r="D1451" s="4">
        <v>17</v>
      </c>
      <c r="E1451" s="4">
        <v>21.610845000000001</v>
      </c>
      <c r="F1451" s="4">
        <v>47155.022805709996</v>
      </c>
      <c r="G1451" s="4">
        <v>153494.42660000001</v>
      </c>
      <c r="H1451" s="7">
        <f t="shared" si="22"/>
        <v>114.83426751677574</v>
      </c>
    </row>
    <row r="1452" spans="1:8" x14ac:dyDescent="0.2">
      <c r="A1452" s="8">
        <v>42332</v>
      </c>
      <c r="B1452" s="4">
        <v>13.6</v>
      </c>
      <c r="C1452" s="4">
        <v>29.838791000000001</v>
      </c>
      <c r="D1452" s="4">
        <v>13.6</v>
      </c>
      <c r="E1452" s="4">
        <v>29.321190000000001</v>
      </c>
      <c r="F1452" s="4">
        <v>62334.033396699997</v>
      </c>
      <c r="G1452" s="4">
        <v>202956.51155000002</v>
      </c>
      <c r="H1452" s="7">
        <f t="shared" si="22"/>
        <v>114.92651621201875</v>
      </c>
    </row>
    <row r="1453" spans="1:8" x14ac:dyDescent="0.2">
      <c r="A1453" s="8">
        <v>42333</v>
      </c>
      <c r="B1453" s="4">
        <v>23</v>
      </c>
      <c r="C1453" s="4">
        <v>29.664135000000002</v>
      </c>
      <c r="D1453" s="4">
        <v>23</v>
      </c>
      <c r="E1453" s="4">
        <v>26.939682000000001</v>
      </c>
      <c r="F1453" s="4">
        <v>51024.032031970004</v>
      </c>
      <c r="G1453" s="4">
        <v>166158.75996</v>
      </c>
      <c r="H1453" s="7">
        <f t="shared" si="22"/>
        <v>115.01134042572065</v>
      </c>
    </row>
    <row r="1454" spans="1:8" x14ac:dyDescent="0.2">
      <c r="A1454" s="8">
        <v>42334</v>
      </c>
      <c r="B1454" s="4">
        <v>22</v>
      </c>
      <c r="C1454" s="4">
        <v>22</v>
      </c>
      <c r="D1454" s="4">
        <v>15.860194999999999</v>
      </c>
      <c r="E1454" s="4">
        <v>15.860194999999999</v>
      </c>
      <c r="F1454" s="4">
        <v>62246.02020698</v>
      </c>
      <c r="G1454" s="4">
        <v>202617.16811000003</v>
      </c>
      <c r="H1454" s="7">
        <f t="shared" si="22"/>
        <v>115.0613158308265</v>
      </c>
    </row>
    <row r="1455" spans="1:8" x14ac:dyDescent="0.2">
      <c r="A1455" s="8">
        <v>42335</v>
      </c>
      <c r="B1455" s="4">
        <v>23.5</v>
      </c>
      <c r="C1455" s="4">
        <v>24.348554</v>
      </c>
      <c r="D1455" s="4">
        <v>20.548414000000001</v>
      </c>
      <c r="E1455" s="4">
        <v>23.961556999999999</v>
      </c>
      <c r="F1455" s="4">
        <v>60796.043942390002</v>
      </c>
      <c r="G1455" s="4">
        <v>197903.78884999998</v>
      </c>
      <c r="H1455" s="7">
        <f t="shared" si="22"/>
        <v>115.13685140008062</v>
      </c>
    </row>
    <row r="1456" spans="1:8" x14ac:dyDescent="0.2">
      <c r="A1456" s="8">
        <v>42338</v>
      </c>
      <c r="B1456" s="4">
        <v>20</v>
      </c>
      <c r="C1456" s="4">
        <v>30.896146000000002</v>
      </c>
      <c r="D1456" s="4">
        <v>20</v>
      </c>
      <c r="E1456" s="4">
        <v>29.372938999999999</v>
      </c>
      <c r="F1456" s="4">
        <v>50169.034213230007</v>
      </c>
      <c r="G1456" s="4">
        <v>163204.40536999999</v>
      </c>
      <c r="H1456" s="7">
        <f t="shared" si="22"/>
        <v>115.22950640591147</v>
      </c>
    </row>
    <row r="1457" spans="1:8" x14ac:dyDescent="0.2">
      <c r="A1457" s="8">
        <v>42340</v>
      </c>
      <c r="B1457" s="4">
        <v>29.5</v>
      </c>
      <c r="C1457" s="4">
        <v>29.5</v>
      </c>
      <c r="D1457" s="4">
        <v>25.470579000000001</v>
      </c>
      <c r="E1457" s="4">
        <v>25.470579000000001</v>
      </c>
      <c r="F1457" s="4">
        <v>59714.040701539998</v>
      </c>
      <c r="G1457" s="4">
        <v>194027.94607000001</v>
      </c>
      <c r="H1457" s="7">
        <f t="shared" si="22"/>
        <v>115.30991633046058</v>
      </c>
    </row>
    <row r="1458" spans="1:8" x14ac:dyDescent="0.2">
      <c r="A1458" s="8">
        <v>42341</v>
      </c>
      <c r="B1458" s="4">
        <v>29</v>
      </c>
      <c r="C1458" s="4">
        <v>29</v>
      </c>
      <c r="D1458" s="4">
        <v>15.625565999999999</v>
      </c>
      <c r="E1458" s="4">
        <v>15.625565999999999</v>
      </c>
      <c r="F1458" s="4">
        <v>82002.035377460008</v>
      </c>
      <c r="G1458" s="4">
        <v>266300.89753999998</v>
      </c>
      <c r="H1458" s="7">
        <f t="shared" si="22"/>
        <v>115.35928024027089</v>
      </c>
    </row>
    <row r="1459" spans="1:8" x14ac:dyDescent="0.2">
      <c r="A1459" s="8">
        <v>42342</v>
      </c>
      <c r="B1459" s="4">
        <v>13</v>
      </c>
      <c r="C1459" s="4">
        <v>13</v>
      </c>
      <c r="D1459" s="4">
        <v>12.06209</v>
      </c>
      <c r="E1459" s="4">
        <v>12.06209</v>
      </c>
      <c r="F1459" s="4">
        <v>90906.030815520004</v>
      </c>
      <c r="G1459" s="4">
        <v>296033.70727999997</v>
      </c>
      <c r="H1459" s="7">
        <f t="shared" si="22"/>
        <v>115.39740281617756</v>
      </c>
    </row>
    <row r="1460" spans="1:8" x14ac:dyDescent="0.2">
      <c r="A1460" s="8">
        <v>42345</v>
      </c>
      <c r="B1460" s="4">
        <v>12.11</v>
      </c>
      <c r="C1460" s="4">
        <v>12.433374000000001</v>
      </c>
      <c r="D1460" s="4">
        <v>12.056176000000001</v>
      </c>
      <c r="E1460" s="4">
        <v>12.056176000000001</v>
      </c>
      <c r="F1460" s="4">
        <v>138765.02766595999</v>
      </c>
      <c r="G1460" s="4">
        <v>451944.46214999998</v>
      </c>
      <c r="H1460" s="7">
        <f t="shared" si="22"/>
        <v>115.43551929284317</v>
      </c>
    </row>
    <row r="1461" spans="1:8" x14ac:dyDescent="0.2">
      <c r="A1461" s="8">
        <v>42346</v>
      </c>
      <c r="B1461" s="4">
        <v>12.11</v>
      </c>
      <c r="C1461" s="4">
        <v>12.370677000000001</v>
      </c>
      <c r="D1461" s="4">
        <v>11.954724000000001</v>
      </c>
      <c r="E1461" s="4">
        <v>11.954724000000001</v>
      </c>
      <c r="F1461" s="4">
        <v>83720.017043339991</v>
      </c>
      <c r="G1461" s="4">
        <v>271933.01406000002</v>
      </c>
      <c r="H1461" s="7">
        <f t="shared" si="22"/>
        <v>115.47332750580048</v>
      </c>
    </row>
    <row r="1462" spans="1:8" x14ac:dyDescent="0.2">
      <c r="A1462" s="8">
        <v>42347</v>
      </c>
      <c r="B1462" s="4">
        <v>12.11</v>
      </c>
      <c r="C1462" s="4">
        <v>12.440232999999999</v>
      </c>
      <c r="D1462" s="4">
        <v>12.099852</v>
      </c>
      <c r="E1462" s="4">
        <v>12.204097000000001</v>
      </c>
      <c r="F1462" s="4">
        <v>71456.032455770008</v>
      </c>
      <c r="G1462" s="4">
        <v>231159.52525000001</v>
      </c>
      <c r="H1462" s="7">
        <f t="shared" si="22"/>
        <v>115.51193703154826</v>
      </c>
    </row>
    <row r="1463" spans="1:8" x14ac:dyDescent="0.2">
      <c r="A1463" s="8">
        <v>42348</v>
      </c>
      <c r="B1463" s="4">
        <v>12.6</v>
      </c>
      <c r="C1463" s="4">
        <v>20.169279</v>
      </c>
      <c r="D1463" s="4">
        <v>12.6</v>
      </c>
      <c r="E1463" s="4">
        <v>14.060491000000001</v>
      </c>
      <c r="F1463" s="4">
        <v>129927.03858730001</v>
      </c>
      <c r="G1463" s="4">
        <v>418619.83637000003</v>
      </c>
      <c r="H1463" s="7">
        <f t="shared" si="22"/>
        <v>115.55643441650783</v>
      </c>
    </row>
    <row r="1464" spans="1:8" x14ac:dyDescent="0.2">
      <c r="A1464" s="8">
        <v>42349</v>
      </c>
      <c r="B1464" s="4">
        <v>23</v>
      </c>
      <c r="C1464" s="4">
        <v>25.443977</v>
      </c>
      <c r="D1464" s="4">
        <v>13.469942</v>
      </c>
      <c r="E1464" s="4">
        <v>13.469942</v>
      </c>
      <c r="F1464" s="4">
        <v>157777.05059187001</v>
      </c>
      <c r="G1464" s="4">
        <v>505825.37381000002</v>
      </c>
      <c r="H1464" s="7">
        <f t="shared" si="22"/>
        <v>115.59907930607817</v>
      </c>
    </row>
    <row r="1465" spans="1:8" x14ac:dyDescent="0.2">
      <c r="A1465" s="8">
        <v>42352</v>
      </c>
      <c r="B1465" s="4">
        <v>20</v>
      </c>
      <c r="C1465" s="4">
        <v>38.211827</v>
      </c>
      <c r="D1465" s="4">
        <v>18.174555999999999</v>
      </c>
      <c r="E1465" s="4">
        <v>38.211827</v>
      </c>
      <c r="F1465" s="4">
        <v>69200.056361859999</v>
      </c>
      <c r="G1465" s="4">
        <v>214593.78030000001</v>
      </c>
      <c r="H1465" s="7">
        <f t="shared" si="22"/>
        <v>115.72009990936043</v>
      </c>
    </row>
    <row r="1466" spans="1:8" x14ac:dyDescent="0.2">
      <c r="A1466" s="8">
        <v>42353</v>
      </c>
      <c r="B1466" s="4">
        <v>49</v>
      </c>
      <c r="C1466" s="4">
        <v>140.93839399999999</v>
      </c>
      <c r="D1466" s="4">
        <v>49</v>
      </c>
      <c r="E1466" s="4">
        <v>123.83519699999999</v>
      </c>
      <c r="F1466" s="4">
        <v>85278.055170660009</v>
      </c>
      <c r="G1466" s="4">
        <v>252451.31792</v>
      </c>
      <c r="H1466" s="7">
        <f t="shared" si="22"/>
        <v>116.11270871399427</v>
      </c>
    </row>
    <row r="1467" spans="1:8" x14ac:dyDescent="0.2">
      <c r="A1467" s="8">
        <v>42356</v>
      </c>
      <c r="B1467" s="4">
        <v>150</v>
      </c>
      <c r="C1467" s="4">
        <v>228.81674899999999</v>
      </c>
      <c r="D1467" s="4">
        <v>150</v>
      </c>
      <c r="E1467" s="4">
        <v>228.81674899999999</v>
      </c>
      <c r="F1467" s="4">
        <v>60425.036522610004</v>
      </c>
      <c r="G1467" s="4">
        <v>176712.39551</v>
      </c>
      <c r="H1467" s="7">
        <f t="shared" si="22"/>
        <v>116.84061371469345</v>
      </c>
    </row>
    <row r="1468" spans="1:8" x14ac:dyDescent="0.2">
      <c r="A1468" s="8">
        <v>42359</v>
      </c>
      <c r="B1468" s="4">
        <v>290</v>
      </c>
      <c r="C1468" s="4">
        <v>332.32225099999999</v>
      </c>
      <c r="D1468" s="4">
        <v>198.078632</v>
      </c>
      <c r="E1468" s="4">
        <v>317.95328499999999</v>
      </c>
      <c r="F1468" s="4">
        <v>61541.059786279999</v>
      </c>
      <c r="G1468" s="4">
        <v>176274.80455</v>
      </c>
      <c r="H1468" s="7">
        <f t="shared" si="22"/>
        <v>117.85841801474831</v>
      </c>
    </row>
    <row r="1469" spans="1:8" x14ac:dyDescent="0.2">
      <c r="A1469" s="8">
        <v>42360</v>
      </c>
      <c r="B1469" s="4">
        <v>300</v>
      </c>
      <c r="C1469" s="4">
        <v>310.91504800000001</v>
      </c>
      <c r="D1469" s="4">
        <v>161.10195300000001</v>
      </c>
      <c r="E1469" s="4">
        <v>161.10195300000001</v>
      </c>
      <c r="F1469" s="4">
        <v>42248.027149410002</v>
      </c>
      <c r="G1469" s="4">
        <v>125491.67455</v>
      </c>
      <c r="H1469" s="7">
        <f t="shared" si="22"/>
        <v>118.37861585912272</v>
      </c>
    </row>
    <row r="1470" spans="1:8" x14ac:dyDescent="0.2">
      <c r="A1470" s="8">
        <v>42361</v>
      </c>
      <c r="B1470" s="4">
        <v>40</v>
      </c>
      <c r="C1470" s="4">
        <v>40</v>
      </c>
      <c r="D1470" s="4">
        <v>22.236118999999999</v>
      </c>
      <c r="E1470" s="4">
        <v>34.198523000000002</v>
      </c>
      <c r="F1470" s="4">
        <v>60232.034104849998</v>
      </c>
      <c r="G1470" s="4">
        <v>181646.11137999999</v>
      </c>
      <c r="H1470" s="7">
        <f t="shared" si="22"/>
        <v>118.48953021027798</v>
      </c>
    </row>
    <row r="1471" spans="1:8" x14ac:dyDescent="0.2">
      <c r="A1471" s="8">
        <v>42362</v>
      </c>
      <c r="B1471" s="4">
        <v>40.11</v>
      </c>
      <c r="C1471" s="4">
        <v>76.419522999999998</v>
      </c>
      <c r="D1471" s="4">
        <v>40.11</v>
      </c>
      <c r="E1471" s="4">
        <v>59.047812</v>
      </c>
      <c r="F1471" s="4">
        <v>98757.040766670005</v>
      </c>
      <c r="G1471" s="4">
        <v>303121.67200000002</v>
      </c>
      <c r="H1471" s="7">
        <f t="shared" si="22"/>
        <v>118.68121644325947</v>
      </c>
    </row>
    <row r="1472" spans="1:8" x14ac:dyDescent="0.2">
      <c r="A1472" s="8">
        <v>42363</v>
      </c>
      <c r="B1472" s="4">
        <v>25</v>
      </c>
      <c r="C1472" s="4">
        <v>70.046581000000003</v>
      </c>
      <c r="D1472" s="4">
        <v>25</v>
      </c>
      <c r="E1472" s="4">
        <v>70.046581000000003</v>
      </c>
      <c r="F1472" s="4">
        <v>101094.04293651</v>
      </c>
      <c r="G1472" s="4">
        <v>309743.37556999997</v>
      </c>
      <c r="H1472" s="7">
        <f t="shared" si="22"/>
        <v>118.90897571560937</v>
      </c>
    </row>
    <row r="1473" spans="1:8" x14ac:dyDescent="0.2">
      <c r="A1473" s="8">
        <v>42366</v>
      </c>
      <c r="B1473" s="4">
        <v>50</v>
      </c>
      <c r="C1473" s="4">
        <v>79.931189000000003</v>
      </c>
      <c r="D1473" s="4">
        <v>50</v>
      </c>
      <c r="E1473" s="4">
        <v>70.355804000000006</v>
      </c>
      <c r="F1473" s="4">
        <v>178971.07232534001</v>
      </c>
      <c r="G1473" s="4">
        <v>540078.07438000001</v>
      </c>
      <c r="H1473" s="7">
        <f t="shared" si="22"/>
        <v>119.13817945778166</v>
      </c>
    </row>
    <row r="1474" spans="1:8" x14ac:dyDescent="0.2">
      <c r="A1474" s="8">
        <v>42367</v>
      </c>
      <c r="B1474" s="4">
        <v>50</v>
      </c>
      <c r="C1474" s="4">
        <v>71.950843000000006</v>
      </c>
      <c r="D1474" s="4">
        <v>49.845903999999997</v>
      </c>
      <c r="E1474" s="4">
        <v>71.942694000000003</v>
      </c>
      <c r="F1474" s="4">
        <v>119613.0555117</v>
      </c>
      <c r="G1474" s="4">
        <v>354241.11679</v>
      </c>
      <c r="H1474" s="7">
        <f t="shared" si="22"/>
        <v>119.37300470678025</v>
      </c>
    </row>
    <row r="1475" spans="1:8" x14ac:dyDescent="0.2">
      <c r="A1475" s="8">
        <v>42368</v>
      </c>
      <c r="B1475" s="4">
        <v>80</v>
      </c>
      <c r="C1475" s="4">
        <v>80</v>
      </c>
      <c r="D1475" s="4">
        <v>78.233491999999998</v>
      </c>
      <c r="E1475" s="4">
        <v>79.186330999999996</v>
      </c>
      <c r="F1475" s="4">
        <v>122903.0526406</v>
      </c>
      <c r="G1475" s="4">
        <v>362043.92913999996</v>
      </c>
      <c r="H1475" s="7">
        <f t="shared" si="22"/>
        <v>119.63198307015492</v>
      </c>
    </row>
    <row r="1476" spans="1:8" x14ac:dyDescent="0.2">
      <c r="A1476" s="8">
        <v>42369</v>
      </c>
      <c r="B1476" s="4">
        <v>80</v>
      </c>
      <c r="C1476" s="4">
        <v>80.000037000000006</v>
      </c>
      <c r="D1476" s="4">
        <v>75.924712</v>
      </c>
      <c r="E1476" s="4">
        <v>75.924712</v>
      </c>
      <c r="F1476" s="4">
        <v>116026.02638674001</v>
      </c>
      <c r="G1476" s="4">
        <v>341242.98228</v>
      </c>
      <c r="H1476" s="7">
        <f t="shared" si="22"/>
        <v>119.88083303893822</v>
      </c>
    </row>
    <row r="1477" spans="1:8" x14ac:dyDescent="0.2">
      <c r="A1477" s="8">
        <v>42374</v>
      </c>
      <c r="B1477" s="4">
        <v>80</v>
      </c>
      <c r="C1477" s="4">
        <v>80</v>
      </c>
      <c r="D1477" s="4">
        <v>78.223400999999996</v>
      </c>
      <c r="E1477" s="4">
        <v>79.037284</v>
      </c>
      <c r="F1477" s="4">
        <v>130757.05292292</v>
      </c>
      <c r="G1477" s="4">
        <v>381093.68101999996</v>
      </c>
      <c r="H1477" s="7">
        <f t="shared" ref="H1477:H1540" si="23">H1476*(1+E1477/100/365)</f>
        <v>120.14042359913152</v>
      </c>
    </row>
    <row r="1478" spans="1:8" x14ac:dyDescent="0.2">
      <c r="A1478" s="8">
        <v>42375</v>
      </c>
      <c r="B1478" s="4">
        <v>80</v>
      </c>
      <c r="C1478" s="4">
        <v>80</v>
      </c>
      <c r="D1478" s="4">
        <v>72.506223000000006</v>
      </c>
      <c r="E1478" s="4">
        <v>72.506223000000006</v>
      </c>
      <c r="F1478" s="4">
        <v>107345.03827908999</v>
      </c>
      <c r="G1478" s="4">
        <v>311433.90472000005</v>
      </c>
      <c r="H1478" s="7">
        <f t="shared" si="23"/>
        <v>120.37907917022173</v>
      </c>
    </row>
    <row r="1479" spans="1:8" x14ac:dyDescent="0.2">
      <c r="A1479" s="8">
        <v>42377</v>
      </c>
      <c r="B1479" s="4">
        <v>70</v>
      </c>
      <c r="C1479" s="4">
        <v>70</v>
      </c>
      <c r="D1479" s="4">
        <v>69.886084999999994</v>
      </c>
      <c r="E1479" s="4">
        <v>69.904509000000004</v>
      </c>
      <c r="F1479" s="4">
        <v>126500.03986085001</v>
      </c>
      <c r="G1479" s="4">
        <v>359528.32137999998</v>
      </c>
      <c r="H1479" s="7">
        <f t="shared" si="23"/>
        <v>120.60962822291395</v>
      </c>
    </row>
    <row r="1480" spans="1:8" x14ac:dyDescent="0.2">
      <c r="A1480" s="8">
        <v>42380</v>
      </c>
      <c r="B1480" s="4">
        <v>60</v>
      </c>
      <c r="C1480" s="4">
        <v>60</v>
      </c>
      <c r="D1480" s="4">
        <v>59.885002</v>
      </c>
      <c r="E1480" s="4">
        <v>59.910103999999997</v>
      </c>
      <c r="F1480" s="4">
        <v>126753.0373592</v>
      </c>
      <c r="G1480" s="4">
        <v>356528.57045999996</v>
      </c>
      <c r="H1480" s="7">
        <f t="shared" si="23"/>
        <v>120.80759357552317</v>
      </c>
    </row>
    <row r="1481" spans="1:8" x14ac:dyDescent="0.2">
      <c r="A1481" s="8">
        <v>42381</v>
      </c>
      <c r="B1481" s="4">
        <v>60</v>
      </c>
      <c r="C1481" s="4">
        <v>60</v>
      </c>
      <c r="D1481" s="4">
        <v>59.933902000000003</v>
      </c>
      <c r="E1481" s="4">
        <v>59.935265999999999</v>
      </c>
      <c r="F1481" s="4">
        <v>145430.03171302</v>
      </c>
      <c r="G1481" s="4">
        <v>401053.53185999999</v>
      </c>
      <c r="H1481" s="7">
        <f t="shared" si="23"/>
        <v>121.00596714417436</v>
      </c>
    </row>
    <row r="1482" spans="1:8" x14ac:dyDescent="0.2">
      <c r="A1482" s="8">
        <v>42382</v>
      </c>
      <c r="B1482" s="4">
        <v>60</v>
      </c>
      <c r="C1482" s="4">
        <v>60</v>
      </c>
      <c r="D1482" s="4">
        <v>59.907722999999997</v>
      </c>
      <c r="E1482" s="4">
        <v>59.908135000000001</v>
      </c>
      <c r="F1482" s="4">
        <v>143870.04874514003</v>
      </c>
      <c r="G1482" s="4">
        <v>392508.45402999996</v>
      </c>
      <c r="H1482" s="7">
        <f t="shared" si="23"/>
        <v>121.20457650898202</v>
      </c>
    </row>
    <row r="1483" spans="1:8" x14ac:dyDescent="0.2">
      <c r="A1483" s="8">
        <v>42383</v>
      </c>
      <c r="B1483" s="4">
        <v>50</v>
      </c>
      <c r="C1483" s="4">
        <v>50</v>
      </c>
      <c r="D1483" s="4">
        <v>49.852716999999998</v>
      </c>
      <c r="E1483" s="4">
        <v>49.860571999999998</v>
      </c>
      <c r="F1483" s="4">
        <v>159234.05465435001</v>
      </c>
      <c r="G1483" s="4">
        <v>434875.61347000004</v>
      </c>
      <c r="H1483" s="7">
        <f t="shared" si="23"/>
        <v>121.37014718059176</v>
      </c>
    </row>
    <row r="1484" spans="1:8" x14ac:dyDescent="0.2">
      <c r="A1484" s="8">
        <v>42384</v>
      </c>
      <c r="B1484" s="4">
        <v>50</v>
      </c>
      <c r="C1484" s="4">
        <v>50</v>
      </c>
      <c r="D1484" s="4">
        <v>49.931651000000002</v>
      </c>
      <c r="E1484" s="4">
        <v>49.931651000000002</v>
      </c>
      <c r="F1484" s="4">
        <v>139802.05030201998</v>
      </c>
      <c r="G1484" s="4">
        <v>385480.05154000001</v>
      </c>
      <c r="H1484" s="7">
        <f t="shared" si="23"/>
        <v>121.53618038143668</v>
      </c>
    </row>
    <row r="1485" spans="1:8" x14ac:dyDescent="0.2">
      <c r="A1485" s="8">
        <v>42387</v>
      </c>
      <c r="B1485" s="4">
        <v>40</v>
      </c>
      <c r="C1485" s="4">
        <v>40</v>
      </c>
      <c r="D1485" s="4">
        <v>39.844853999999998</v>
      </c>
      <c r="E1485" s="4">
        <v>39.844853999999998</v>
      </c>
      <c r="F1485" s="4">
        <v>128666.03972444999</v>
      </c>
      <c r="G1485" s="4">
        <v>345338.02067</v>
      </c>
      <c r="H1485" s="7">
        <f t="shared" si="23"/>
        <v>121.66885411740972</v>
      </c>
    </row>
    <row r="1486" spans="1:8" x14ac:dyDescent="0.2">
      <c r="A1486" s="8">
        <v>42388</v>
      </c>
      <c r="B1486" s="4">
        <v>40</v>
      </c>
      <c r="C1486" s="4">
        <v>40</v>
      </c>
      <c r="D1486" s="4">
        <v>39.879517</v>
      </c>
      <c r="E1486" s="4">
        <v>39.884458000000002</v>
      </c>
      <c r="F1486" s="4">
        <v>153143.04844675001</v>
      </c>
      <c r="G1486" s="4">
        <v>403538.99455</v>
      </c>
      <c r="H1486" s="7">
        <f t="shared" si="23"/>
        <v>121.80180470102489</v>
      </c>
    </row>
    <row r="1487" spans="1:8" x14ac:dyDescent="0.2">
      <c r="A1487" s="8">
        <v>42389</v>
      </c>
      <c r="B1487" s="4">
        <v>40</v>
      </c>
      <c r="C1487" s="4">
        <v>40</v>
      </c>
      <c r="D1487" s="4">
        <v>39.502467000000003</v>
      </c>
      <c r="E1487" s="4">
        <v>39.502467000000003</v>
      </c>
      <c r="F1487" s="4">
        <v>151018.04348492998</v>
      </c>
      <c r="G1487" s="4">
        <v>405929.74619999999</v>
      </c>
      <c r="H1487" s="7">
        <f t="shared" si="23"/>
        <v>121.93362584542879</v>
      </c>
    </row>
    <row r="1488" spans="1:8" x14ac:dyDescent="0.2">
      <c r="A1488" s="8">
        <v>42390</v>
      </c>
      <c r="B1488" s="4">
        <v>30</v>
      </c>
      <c r="C1488" s="4">
        <v>30</v>
      </c>
      <c r="D1488" s="4">
        <v>29.950326</v>
      </c>
      <c r="E1488" s="4">
        <v>29.951941000000001</v>
      </c>
      <c r="F1488" s="4">
        <v>153904.04946832999</v>
      </c>
      <c r="G1488" s="4">
        <v>401597.08132</v>
      </c>
      <c r="H1488" s="7">
        <f t="shared" si="23"/>
        <v>122.03368471576408</v>
      </c>
    </row>
    <row r="1489" spans="1:8" x14ac:dyDescent="0.2">
      <c r="A1489" s="8">
        <v>42391</v>
      </c>
      <c r="B1489" s="4">
        <v>30</v>
      </c>
      <c r="C1489" s="4">
        <v>32.734405000000002</v>
      </c>
      <c r="D1489" s="4">
        <v>29.928518</v>
      </c>
      <c r="E1489" s="4">
        <v>29.937946</v>
      </c>
      <c r="F1489" s="4">
        <v>203745.07375826</v>
      </c>
      <c r="G1489" s="4">
        <v>536368.85624999995</v>
      </c>
      <c r="H1489" s="7">
        <f t="shared" si="23"/>
        <v>122.13377890379699</v>
      </c>
    </row>
    <row r="1490" spans="1:8" x14ac:dyDescent="0.2">
      <c r="A1490" s="8">
        <v>42394</v>
      </c>
      <c r="B1490" s="4">
        <v>30</v>
      </c>
      <c r="C1490" s="4">
        <v>30</v>
      </c>
      <c r="D1490" s="4">
        <v>29.963311000000001</v>
      </c>
      <c r="E1490" s="4">
        <v>29.963379</v>
      </c>
      <c r="F1490" s="4">
        <v>214601.07754701999</v>
      </c>
      <c r="G1490" s="4">
        <v>575646.66729000001</v>
      </c>
      <c r="H1490" s="7">
        <f t="shared" si="23"/>
        <v>122.23404029300237</v>
      </c>
    </row>
    <row r="1491" spans="1:8" x14ac:dyDescent="0.2">
      <c r="A1491" s="8">
        <v>42395</v>
      </c>
      <c r="B1491" s="4">
        <v>30</v>
      </c>
      <c r="C1491" s="4">
        <v>30</v>
      </c>
      <c r="D1491" s="4">
        <v>29.984247</v>
      </c>
      <c r="E1491" s="4">
        <v>29.984247</v>
      </c>
      <c r="F1491" s="4">
        <v>199541.07174935</v>
      </c>
      <c r="G1491" s="4">
        <v>525370.76893000002</v>
      </c>
      <c r="H1491" s="7">
        <f t="shared" si="23"/>
        <v>122.33445387261752</v>
      </c>
    </row>
    <row r="1492" spans="1:8" x14ac:dyDescent="0.2">
      <c r="A1492" s="8">
        <v>42396</v>
      </c>
      <c r="B1492" s="4">
        <v>30</v>
      </c>
      <c r="C1492" s="4">
        <v>30</v>
      </c>
      <c r="D1492" s="4">
        <v>29.975352000000001</v>
      </c>
      <c r="E1492" s="4">
        <v>29.975352000000001</v>
      </c>
      <c r="F1492" s="4">
        <v>176380.07095058999</v>
      </c>
      <c r="G1492" s="4">
        <v>470046.02645999996</v>
      </c>
      <c r="H1492" s="7">
        <f t="shared" si="23"/>
        <v>122.43492012786574</v>
      </c>
    </row>
    <row r="1493" spans="1:8" x14ac:dyDescent="0.2">
      <c r="A1493" s="8">
        <v>42397</v>
      </c>
      <c r="B1493" s="4">
        <v>25</v>
      </c>
      <c r="C1493" s="4">
        <v>25</v>
      </c>
      <c r="D1493" s="4">
        <v>24.649894</v>
      </c>
      <c r="E1493" s="4">
        <v>24.649894</v>
      </c>
      <c r="F1493" s="4">
        <v>180302.05931885997</v>
      </c>
      <c r="G1493" s="4">
        <v>482956.25679000001</v>
      </c>
      <c r="H1493" s="7">
        <f t="shared" si="23"/>
        <v>122.5176052731548</v>
      </c>
    </row>
    <row r="1494" spans="1:8" x14ac:dyDescent="0.2">
      <c r="A1494" s="8">
        <v>42398</v>
      </c>
      <c r="B1494" s="4">
        <v>25</v>
      </c>
      <c r="C1494" s="4">
        <v>25</v>
      </c>
      <c r="D1494" s="4">
        <v>24.630369000000002</v>
      </c>
      <c r="E1494" s="4">
        <v>24.646149999999999</v>
      </c>
      <c r="F1494" s="4">
        <v>193273.07300206</v>
      </c>
      <c r="G1494" s="4">
        <v>529181.81145000004</v>
      </c>
      <c r="H1494" s="7">
        <f t="shared" si="23"/>
        <v>122.60033369170831</v>
      </c>
    </row>
    <row r="1495" spans="1:8" x14ac:dyDescent="0.2">
      <c r="A1495" s="8">
        <v>42401</v>
      </c>
      <c r="B1495" s="4">
        <v>25</v>
      </c>
      <c r="C1495" s="4">
        <v>25</v>
      </c>
      <c r="D1495" s="4">
        <v>23.413436999999998</v>
      </c>
      <c r="E1495" s="4">
        <v>23.413941999999999</v>
      </c>
      <c r="F1495" s="4">
        <v>154200.05046671</v>
      </c>
      <c r="G1495" s="4">
        <v>426650.57399</v>
      </c>
      <c r="H1495" s="7">
        <f t="shared" si="23"/>
        <v>122.67897909176963</v>
      </c>
    </row>
    <row r="1496" spans="1:8" x14ac:dyDescent="0.2">
      <c r="A1496" s="8">
        <v>42402</v>
      </c>
      <c r="B1496" s="4">
        <v>19</v>
      </c>
      <c r="C1496" s="4">
        <v>19</v>
      </c>
      <c r="D1496" s="4">
        <v>18.558893999999999</v>
      </c>
      <c r="E1496" s="4">
        <v>18.618012</v>
      </c>
      <c r="F1496" s="4">
        <v>123465.04435584</v>
      </c>
      <c r="G1496" s="4">
        <v>334675.24427999998</v>
      </c>
      <c r="H1496" s="7">
        <f t="shared" si="23"/>
        <v>122.74155549464301</v>
      </c>
    </row>
    <row r="1497" spans="1:8" x14ac:dyDescent="0.2">
      <c r="A1497" s="8">
        <v>42403</v>
      </c>
      <c r="B1497" s="4">
        <v>18</v>
      </c>
      <c r="C1497" s="4">
        <v>18.455727</v>
      </c>
      <c r="D1497" s="4">
        <v>17.918790999999999</v>
      </c>
      <c r="E1497" s="4">
        <v>18.455727</v>
      </c>
      <c r="F1497" s="4">
        <v>89433.037732059995</v>
      </c>
      <c r="G1497" s="4">
        <v>236620.37706</v>
      </c>
      <c r="H1497" s="7">
        <f t="shared" si="23"/>
        <v>122.80361808751327</v>
      </c>
    </row>
    <row r="1498" spans="1:8" x14ac:dyDescent="0.2">
      <c r="A1498" s="8">
        <v>42404</v>
      </c>
      <c r="B1498" s="4">
        <v>18.9998</v>
      </c>
      <c r="C1498" s="4">
        <v>18.999832999999999</v>
      </c>
      <c r="D1498" s="4">
        <v>18.111958000000001</v>
      </c>
      <c r="E1498" s="4">
        <v>18.111958000000001</v>
      </c>
      <c r="F1498" s="4">
        <v>102888.04053930999</v>
      </c>
      <c r="G1498" s="4">
        <v>283118.35261</v>
      </c>
      <c r="H1498" s="7">
        <f t="shared" si="23"/>
        <v>122.8645554566379</v>
      </c>
    </row>
    <row r="1499" spans="1:8" x14ac:dyDescent="0.2">
      <c r="A1499" s="8">
        <v>42405</v>
      </c>
      <c r="B1499" s="4">
        <v>18.600000000000001</v>
      </c>
      <c r="C1499" s="4">
        <v>18.682568</v>
      </c>
      <c r="D1499" s="4">
        <v>18.468014</v>
      </c>
      <c r="E1499" s="4">
        <v>18.643799999999999</v>
      </c>
      <c r="F1499" s="4">
        <v>87466.041832789997</v>
      </c>
      <c r="G1499" s="4">
        <v>240225.32778999998</v>
      </c>
      <c r="H1499" s="7">
        <f t="shared" si="23"/>
        <v>122.92731332510427</v>
      </c>
    </row>
    <row r="1500" spans="1:8" x14ac:dyDescent="0.2">
      <c r="A1500" s="8">
        <v>42408</v>
      </c>
      <c r="B1500" s="4">
        <v>18.998000000000001</v>
      </c>
      <c r="C1500" s="4">
        <v>18.9985</v>
      </c>
      <c r="D1500" s="4">
        <v>16.519355000000001</v>
      </c>
      <c r="E1500" s="4">
        <v>16.519355000000001</v>
      </c>
      <c r="F1500" s="4">
        <v>102506.02665377001</v>
      </c>
      <c r="G1500" s="4">
        <v>284005.28271</v>
      </c>
      <c r="H1500" s="7">
        <f t="shared" si="23"/>
        <v>122.98294839162519</v>
      </c>
    </row>
    <row r="1501" spans="1:8" x14ac:dyDescent="0.2">
      <c r="A1501" s="8">
        <v>42409</v>
      </c>
      <c r="B1501" s="4">
        <v>17</v>
      </c>
      <c r="C1501" s="4">
        <v>17.391036</v>
      </c>
      <c r="D1501" s="4">
        <v>15.125118000000001</v>
      </c>
      <c r="E1501" s="4">
        <v>15.158480000000001</v>
      </c>
      <c r="F1501" s="4">
        <v>107660.023546</v>
      </c>
      <c r="G1501" s="4">
        <v>298731.99463999999</v>
      </c>
      <c r="H1501" s="7">
        <f t="shared" si="23"/>
        <v>123.03402331117411</v>
      </c>
    </row>
    <row r="1502" spans="1:8" x14ac:dyDescent="0.2">
      <c r="A1502" s="8">
        <v>42410</v>
      </c>
      <c r="B1502" s="4">
        <v>15.1</v>
      </c>
      <c r="C1502" s="4">
        <v>15.1</v>
      </c>
      <c r="D1502" s="4">
        <v>15.005865</v>
      </c>
      <c r="E1502" s="4">
        <v>15.005865</v>
      </c>
      <c r="F1502" s="4">
        <v>146951.02216735997</v>
      </c>
      <c r="G1502" s="4">
        <v>404177.95854000002</v>
      </c>
      <c r="H1502" s="7">
        <f t="shared" si="23"/>
        <v>123.08460500827587</v>
      </c>
    </row>
    <row r="1503" spans="1:8" x14ac:dyDescent="0.2">
      <c r="A1503" s="8">
        <v>42411</v>
      </c>
      <c r="B1503" s="4">
        <v>15.1</v>
      </c>
      <c r="C1503" s="4">
        <v>15.1</v>
      </c>
      <c r="D1503" s="4">
        <v>15.001364000000001</v>
      </c>
      <c r="E1503" s="4">
        <v>15.004127</v>
      </c>
      <c r="F1503" s="4">
        <v>111098.02435127999</v>
      </c>
      <c r="G1503" s="4">
        <v>308322.99381000001</v>
      </c>
      <c r="H1503" s="7">
        <f t="shared" si="23"/>
        <v>123.13520163965364</v>
      </c>
    </row>
    <row r="1504" spans="1:8" x14ac:dyDescent="0.2">
      <c r="A1504" s="8">
        <v>42412</v>
      </c>
      <c r="B1504" s="4">
        <v>15.0001</v>
      </c>
      <c r="C1504" s="4">
        <v>15.011571999999999</v>
      </c>
      <c r="D1504" s="4">
        <v>15.000097</v>
      </c>
      <c r="E1504" s="4">
        <v>15.001621</v>
      </c>
      <c r="F1504" s="4">
        <v>201080.02341893999</v>
      </c>
      <c r="G1504" s="4">
        <v>546294.34745</v>
      </c>
      <c r="H1504" s="7">
        <f t="shared" si="23"/>
        <v>123.18581061572918</v>
      </c>
    </row>
    <row r="1505" spans="1:8" x14ac:dyDescent="0.2">
      <c r="A1505" s="8">
        <v>42415</v>
      </c>
      <c r="B1505" s="4">
        <v>15.0001</v>
      </c>
      <c r="C1505" s="4">
        <v>15.000261</v>
      </c>
      <c r="D1505" s="4">
        <v>15.000016</v>
      </c>
      <c r="E1505" s="4">
        <v>15.000260000000001</v>
      </c>
      <c r="F1505" s="4">
        <v>236244.02349229998</v>
      </c>
      <c r="G1505" s="4">
        <v>650774.12685999996</v>
      </c>
      <c r="H1505" s="7">
        <f t="shared" si="23"/>
        <v>123.23643579894963</v>
      </c>
    </row>
    <row r="1506" spans="1:8" x14ac:dyDescent="0.2">
      <c r="A1506" s="8">
        <v>42416</v>
      </c>
      <c r="B1506" s="4">
        <v>15.05</v>
      </c>
      <c r="C1506" s="4">
        <v>15.05</v>
      </c>
      <c r="D1506" s="4">
        <v>15.000802</v>
      </c>
      <c r="E1506" s="4">
        <v>15.002666</v>
      </c>
      <c r="F1506" s="4">
        <v>244741.02216913001</v>
      </c>
      <c r="G1506" s="4">
        <v>685088.51797000004</v>
      </c>
      <c r="H1506" s="7">
        <f t="shared" si="23"/>
        <v>123.28708991087626</v>
      </c>
    </row>
    <row r="1507" spans="1:8" x14ac:dyDescent="0.2">
      <c r="A1507" s="8">
        <v>42417</v>
      </c>
      <c r="B1507" s="4">
        <v>15.5</v>
      </c>
      <c r="C1507" s="4">
        <v>15.5</v>
      </c>
      <c r="D1507" s="4">
        <v>15.001773</v>
      </c>
      <c r="E1507" s="4">
        <v>15.008229</v>
      </c>
      <c r="F1507" s="4">
        <v>231189.01902367</v>
      </c>
      <c r="G1507" s="4">
        <v>641123.18082000001</v>
      </c>
      <c r="H1507" s="7">
        <f t="shared" si="23"/>
        <v>123.33778363356463</v>
      </c>
    </row>
    <row r="1508" spans="1:8" x14ac:dyDescent="0.2">
      <c r="A1508" s="8">
        <v>42418</v>
      </c>
      <c r="B1508" s="4">
        <v>15.0001</v>
      </c>
      <c r="C1508" s="4">
        <v>15.0001</v>
      </c>
      <c r="D1508" s="4">
        <v>15.000006000000001</v>
      </c>
      <c r="E1508" s="4">
        <v>15.000012</v>
      </c>
      <c r="F1508" s="4">
        <v>221927.02328252999</v>
      </c>
      <c r="G1508" s="4">
        <v>630331.24089000002</v>
      </c>
      <c r="H1508" s="7">
        <f t="shared" si="23"/>
        <v>123.38847043451139</v>
      </c>
    </row>
    <row r="1509" spans="1:8" x14ac:dyDescent="0.2">
      <c r="A1509" s="8">
        <v>42419</v>
      </c>
      <c r="B1509" s="4">
        <v>15.0001</v>
      </c>
      <c r="C1509" s="4">
        <v>15.0001</v>
      </c>
      <c r="D1509" s="4">
        <v>15.000011000000001</v>
      </c>
      <c r="E1509" s="4">
        <v>15.000012</v>
      </c>
      <c r="F1509" s="4">
        <v>224505.02088684001</v>
      </c>
      <c r="G1509" s="4">
        <v>630773.82799000002</v>
      </c>
      <c r="H1509" s="7">
        <f t="shared" si="23"/>
        <v>123.43917806566699</v>
      </c>
    </row>
    <row r="1510" spans="1:8" x14ac:dyDescent="0.2">
      <c r="A1510" s="8">
        <v>42422</v>
      </c>
      <c r="B1510" s="4">
        <v>15.0001</v>
      </c>
      <c r="C1510" s="4">
        <v>15.000992</v>
      </c>
      <c r="D1510" s="4">
        <v>15.000021</v>
      </c>
      <c r="E1510" s="4">
        <v>15.000939000000001</v>
      </c>
      <c r="F1510" s="4">
        <v>218449.03080642002</v>
      </c>
      <c r="G1510" s="4">
        <v>620858.40783000004</v>
      </c>
      <c r="H1510" s="7">
        <f t="shared" si="23"/>
        <v>123.48990967060872</v>
      </c>
    </row>
    <row r="1511" spans="1:8" x14ac:dyDescent="0.2">
      <c r="A1511" s="8">
        <v>42423</v>
      </c>
      <c r="B1511" s="4">
        <v>15.0001</v>
      </c>
      <c r="C1511" s="4">
        <v>15.00109</v>
      </c>
      <c r="D1511" s="4">
        <v>15.000006000000001</v>
      </c>
      <c r="E1511" s="4">
        <v>15.001086000000001</v>
      </c>
      <c r="F1511" s="4">
        <v>186347.01923199999</v>
      </c>
      <c r="G1511" s="4">
        <v>534205.82874999999</v>
      </c>
      <c r="H1511" s="7">
        <f t="shared" si="23"/>
        <v>123.54066262280328</v>
      </c>
    </row>
    <row r="1512" spans="1:8" x14ac:dyDescent="0.2">
      <c r="A1512" s="8">
        <v>42424</v>
      </c>
      <c r="B1512" s="4">
        <v>15.0001</v>
      </c>
      <c r="C1512" s="4">
        <v>15.001218</v>
      </c>
      <c r="D1512" s="4">
        <v>15.000007999999999</v>
      </c>
      <c r="E1512" s="4">
        <v>15.001156</v>
      </c>
      <c r="F1512" s="4">
        <v>176572.02172421999</v>
      </c>
      <c r="G1512" s="4">
        <v>505951.52216000005</v>
      </c>
      <c r="H1512" s="7">
        <f t="shared" si="23"/>
        <v>123.59143667081281</v>
      </c>
    </row>
    <row r="1513" spans="1:8" x14ac:dyDescent="0.2">
      <c r="A1513" s="8">
        <v>42425</v>
      </c>
      <c r="B1513" s="4">
        <v>15.0001</v>
      </c>
      <c r="C1513" s="4">
        <v>15.0001</v>
      </c>
      <c r="D1513" s="4">
        <v>15.000018000000001</v>
      </c>
      <c r="E1513" s="4">
        <v>15.000021</v>
      </c>
      <c r="F1513" s="4">
        <v>229606.02343587999</v>
      </c>
      <c r="G1513" s="4">
        <v>654353.28294000006</v>
      </c>
      <c r="H1513" s="7">
        <f t="shared" si="23"/>
        <v>123.64222774329178</v>
      </c>
    </row>
    <row r="1514" spans="1:8" x14ac:dyDescent="0.2">
      <c r="A1514" s="8">
        <v>42426</v>
      </c>
      <c r="B1514" s="4">
        <v>15.0001</v>
      </c>
      <c r="C1514" s="4">
        <v>15.0001</v>
      </c>
      <c r="D1514" s="4">
        <v>15.000005</v>
      </c>
      <c r="E1514" s="4">
        <v>15.000023000000001</v>
      </c>
      <c r="F1514" s="4">
        <v>205533.02537638001</v>
      </c>
      <c r="G1514" s="4">
        <v>587556.17447000009</v>
      </c>
      <c r="H1514" s="7">
        <f t="shared" si="23"/>
        <v>123.69303969561837</v>
      </c>
    </row>
    <row r="1515" spans="1:8" x14ac:dyDescent="0.2">
      <c r="A1515" s="8">
        <v>42429</v>
      </c>
      <c r="B1515" s="4">
        <v>15.0001</v>
      </c>
      <c r="C1515" s="4">
        <v>15.0001</v>
      </c>
      <c r="D1515" s="4">
        <v>14.999554</v>
      </c>
      <c r="E1515" s="4">
        <v>14.999613999999999</v>
      </c>
      <c r="F1515" s="4">
        <v>196086.02340098002</v>
      </c>
      <c r="G1515" s="4">
        <v>562818.66646000009</v>
      </c>
      <c r="H1515" s="7">
        <f t="shared" si="23"/>
        <v>123.74387114356141</v>
      </c>
    </row>
    <row r="1516" spans="1:8" x14ac:dyDescent="0.2">
      <c r="A1516" s="8">
        <v>42430</v>
      </c>
      <c r="B1516" s="4">
        <v>15.0001</v>
      </c>
      <c r="C1516" s="4">
        <v>15.0001</v>
      </c>
      <c r="D1516" s="4">
        <v>15.000009</v>
      </c>
      <c r="E1516" s="4">
        <v>15.000023000000001</v>
      </c>
      <c r="F1516" s="4">
        <v>232314.02705857001</v>
      </c>
      <c r="G1516" s="4">
        <v>667185.60330999992</v>
      </c>
      <c r="H1516" s="7">
        <f t="shared" si="23"/>
        <v>123.79472486721242</v>
      </c>
    </row>
    <row r="1517" spans="1:8" x14ac:dyDescent="0.2">
      <c r="A1517" s="8">
        <v>42431</v>
      </c>
      <c r="B1517" s="4">
        <v>15.0001</v>
      </c>
      <c r="C1517" s="4">
        <v>15.000124</v>
      </c>
      <c r="D1517" s="4">
        <v>15.000024</v>
      </c>
      <c r="E1517" s="4">
        <v>15.000024</v>
      </c>
      <c r="F1517" s="4">
        <v>254037.02865163001</v>
      </c>
      <c r="G1517" s="4">
        <v>732475.14165000001</v>
      </c>
      <c r="H1517" s="7">
        <f t="shared" si="23"/>
        <v>123.84559949307769</v>
      </c>
    </row>
    <row r="1518" spans="1:8" x14ac:dyDescent="0.2">
      <c r="A1518" s="8">
        <v>42432</v>
      </c>
      <c r="B1518" s="4">
        <v>15.0001</v>
      </c>
      <c r="C1518" s="4">
        <v>15.0001</v>
      </c>
      <c r="D1518" s="4">
        <v>15.000018000000001</v>
      </c>
      <c r="E1518" s="4">
        <v>15.000019</v>
      </c>
      <c r="F1518" s="4">
        <v>269228.03329167998</v>
      </c>
      <c r="G1518" s="4">
        <v>778678.33198999998</v>
      </c>
      <c r="H1518" s="7">
        <f t="shared" si="23"/>
        <v>123.89649500939173</v>
      </c>
    </row>
    <row r="1519" spans="1:8" x14ac:dyDescent="0.2">
      <c r="A1519" s="8">
        <v>42433</v>
      </c>
      <c r="B1519" s="4">
        <v>15.0002</v>
      </c>
      <c r="C1519" s="4">
        <v>15.0002</v>
      </c>
      <c r="D1519" s="4">
        <v>15.000018000000001</v>
      </c>
      <c r="E1519" s="4">
        <v>15.000026</v>
      </c>
      <c r="F1519" s="4">
        <v>259543.02884312</v>
      </c>
      <c r="G1519" s="4">
        <v>751710.33920000005</v>
      </c>
      <c r="H1519" s="7">
        <f t="shared" si="23"/>
        <v>123.94741146545884</v>
      </c>
    </row>
    <row r="1520" spans="1:8" x14ac:dyDescent="0.2">
      <c r="A1520" s="8">
        <v>42434</v>
      </c>
      <c r="B1520" s="4">
        <v>15.0001</v>
      </c>
      <c r="C1520" s="4">
        <v>15.0001</v>
      </c>
      <c r="D1520" s="4">
        <v>15.000012999999999</v>
      </c>
      <c r="E1520" s="4">
        <v>15.000012999999999</v>
      </c>
      <c r="F1520" s="4">
        <v>278150.03072176001</v>
      </c>
      <c r="G1520" s="4">
        <v>806138.50777999999</v>
      </c>
      <c r="H1520" s="7">
        <f t="shared" si="23"/>
        <v>123.99834880198755</v>
      </c>
    </row>
    <row r="1521" spans="1:8" x14ac:dyDescent="0.2">
      <c r="A1521" s="8">
        <v>42438</v>
      </c>
      <c r="B1521" s="4">
        <v>15.0001</v>
      </c>
      <c r="C1521" s="4">
        <v>15.0001</v>
      </c>
      <c r="D1521" s="4">
        <v>15.000014999999999</v>
      </c>
      <c r="E1521" s="4">
        <v>15.000014999999999</v>
      </c>
      <c r="F1521" s="4">
        <v>308745.03931515</v>
      </c>
      <c r="G1521" s="4">
        <v>895276.45802999998</v>
      </c>
      <c r="H1521" s="7">
        <f t="shared" si="23"/>
        <v>124.04930707848084</v>
      </c>
    </row>
    <row r="1522" spans="1:8" x14ac:dyDescent="0.2">
      <c r="A1522" s="8">
        <v>42439</v>
      </c>
      <c r="B1522" s="4">
        <v>15</v>
      </c>
      <c r="C1522" s="4">
        <v>15.000192</v>
      </c>
      <c r="D1522" s="4">
        <v>15</v>
      </c>
      <c r="E1522" s="4">
        <v>15.000071999999999</v>
      </c>
      <c r="F1522" s="4">
        <v>322503.04555342998</v>
      </c>
      <c r="G1522" s="4">
        <v>936392.80382999999</v>
      </c>
      <c r="H1522" s="7">
        <f t="shared" si="23"/>
        <v>124.10028649047335</v>
      </c>
    </row>
    <row r="1523" spans="1:8" x14ac:dyDescent="0.2">
      <c r="A1523" s="8">
        <v>42440</v>
      </c>
      <c r="B1523" s="4">
        <v>15.0001</v>
      </c>
      <c r="C1523" s="4">
        <v>15.0001</v>
      </c>
      <c r="D1523" s="4">
        <v>15.000014</v>
      </c>
      <c r="E1523" s="4">
        <v>15.000028</v>
      </c>
      <c r="F1523" s="4">
        <v>265780.03295362002</v>
      </c>
      <c r="G1523" s="4">
        <v>772728.69009000005</v>
      </c>
      <c r="H1523" s="7">
        <f t="shared" si="23"/>
        <v>124.1512867034094</v>
      </c>
    </row>
    <row r="1524" spans="1:8" x14ac:dyDescent="0.2">
      <c r="A1524" s="8">
        <v>42443</v>
      </c>
      <c r="B1524" s="4">
        <v>15.0001</v>
      </c>
      <c r="C1524" s="4">
        <v>15.0001</v>
      </c>
      <c r="D1524" s="4">
        <v>15.000021</v>
      </c>
      <c r="E1524" s="4">
        <v>15.000021</v>
      </c>
      <c r="F1524" s="4">
        <v>278684.03845983004</v>
      </c>
      <c r="G1524" s="4">
        <v>811165.55610000005</v>
      </c>
      <c r="H1524" s="7">
        <f t="shared" si="23"/>
        <v>124.20230785156635</v>
      </c>
    </row>
    <row r="1525" spans="1:8" x14ac:dyDescent="0.2">
      <c r="A1525" s="8">
        <v>42444</v>
      </c>
      <c r="B1525" s="4">
        <v>15.0001</v>
      </c>
      <c r="C1525" s="4">
        <v>15.0001</v>
      </c>
      <c r="D1525" s="4">
        <v>15.000009</v>
      </c>
      <c r="E1525" s="4">
        <v>15.000018000000001</v>
      </c>
      <c r="F1525" s="4">
        <v>244843.02646448999</v>
      </c>
      <c r="G1525" s="4">
        <v>713786.44530999998</v>
      </c>
      <c r="H1525" s="7">
        <f t="shared" si="23"/>
        <v>124.25334995713936</v>
      </c>
    </row>
    <row r="1526" spans="1:8" x14ac:dyDescent="0.2">
      <c r="A1526" s="8">
        <v>42445</v>
      </c>
      <c r="B1526" s="4">
        <v>15</v>
      </c>
      <c r="C1526" s="4">
        <v>15.000048</v>
      </c>
      <c r="D1526" s="4">
        <v>15</v>
      </c>
      <c r="E1526" s="4">
        <v>15.00001</v>
      </c>
      <c r="F1526" s="4">
        <v>252925.02221632001</v>
      </c>
      <c r="G1526" s="4">
        <v>733605.07646000001</v>
      </c>
      <c r="H1526" s="7">
        <f t="shared" si="23"/>
        <v>124.3044130117117</v>
      </c>
    </row>
    <row r="1527" spans="1:8" x14ac:dyDescent="0.2">
      <c r="A1527" s="8">
        <v>42446</v>
      </c>
      <c r="B1527" s="4">
        <v>15.0001</v>
      </c>
      <c r="C1527" s="4">
        <v>15.0001</v>
      </c>
      <c r="D1527" s="4">
        <v>15.000012</v>
      </c>
      <c r="E1527" s="4">
        <v>15.000012</v>
      </c>
      <c r="F1527" s="4">
        <v>267247.02147194999</v>
      </c>
      <c r="G1527" s="4">
        <v>773105.24613999994</v>
      </c>
      <c r="H1527" s="7">
        <f t="shared" si="23"/>
        <v>124.35549705792619</v>
      </c>
    </row>
    <row r="1528" spans="1:8" x14ac:dyDescent="0.2">
      <c r="A1528" s="8">
        <v>42447</v>
      </c>
      <c r="B1528" s="4">
        <v>15.0001</v>
      </c>
      <c r="C1528" s="4">
        <v>15.0001</v>
      </c>
      <c r="D1528" s="4">
        <v>15.000016</v>
      </c>
      <c r="E1528" s="4">
        <v>15.000021</v>
      </c>
      <c r="F1528" s="4">
        <v>232801.02880005</v>
      </c>
      <c r="G1528" s="4">
        <v>673555.6195599999</v>
      </c>
      <c r="H1528" s="7">
        <f t="shared" si="23"/>
        <v>124.40660212826413</v>
      </c>
    </row>
    <row r="1529" spans="1:8" x14ac:dyDescent="0.2">
      <c r="A1529" s="8">
        <v>42453</v>
      </c>
      <c r="B1529" s="4">
        <v>15</v>
      </c>
      <c r="C1529" s="4">
        <v>15.000057</v>
      </c>
      <c r="D1529" s="4">
        <v>15</v>
      </c>
      <c r="E1529" s="4">
        <v>15.000009</v>
      </c>
      <c r="F1529" s="4">
        <v>262998.02035792999</v>
      </c>
      <c r="G1529" s="4">
        <v>757984.89884000004</v>
      </c>
      <c r="H1529" s="7">
        <f t="shared" si="23"/>
        <v>124.45772815981435</v>
      </c>
    </row>
    <row r="1530" spans="1:8" x14ac:dyDescent="0.2">
      <c r="A1530" s="8">
        <v>42454</v>
      </c>
      <c r="B1530" s="4">
        <v>15</v>
      </c>
      <c r="C1530" s="4">
        <v>15.00042</v>
      </c>
      <c r="D1530" s="4">
        <v>15</v>
      </c>
      <c r="E1530" s="4">
        <v>15.000392</v>
      </c>
      <c r="F1530" s="4">
        <v>259904.02392414</v>
      </c>
      <c r="G1530" s="4">
        <v>754635.53304000001</v>
      </c>
      <c r="H1530" s="7">
        <f t="shared" si="23"/>
        <v>124.50887650802879</v>
      </c>
    </row>
    <row r="1531" spans="1:8" x14ac:dyDescent="0.2">
      <c r="A1531" s="8">
        <v>42457</v>
      </c>
      <c r="B1531" s="4">
        <v>15.0001</v>
      </c>
      <c r="C1531" s="4">
        <v>15.0001</v>
      </c>
      <c r="D1531" s="4">
        <v>15.000007</v>
      </c>
      <c r="E1531" s="4">
        <v>15.000009</v>
      </c>
      <c r="F1531" s="4">
        <v>321653.04360979999</v>
      </c>
      <c r="G1531" s="4">
        <v>944871.16966999997</v>
      </c>
      <c r="H1531" s="7">
        <f t="shared" si="23"/>
        <v>124.56004457017126</v>
      </c>
    </row>
    <row r="1532" spans="1:8" x14ac:dyDescent="0.2">
      <c r="A1532" s="8">
        <v>42458</v>
      </c>
      <c r="B1532" s="4">
        <v>15.0001</v>
      </c>
      <c r="C1532" s="4">
        <v>15.001851</v>
      </c>
      <c r="D1532" s="4">
        <v>15.000002</v>
      </c>
      <c r="E1532" s="4">
        <v>15.001791000000001</v>
      </c>
      <c r="F1532" s="4">
        <v>279630.03295578004</v>
      </c>
      <c r="G1532" s="4">
        <v>820486.58473999996</v>
      </c>
      <c r="H1532" s="7">
        <f t="shared" si="23"/>
        <v>124.61123974155736</v>
      </c>
    </row>
    <row r="1533" spans="1:8" x14ac:dyDescent="0.2">
      <c r="A1533" s="8">
        <v>42459</v>
      </c>
      <c r="B1533" s="4">
        <v>15.0001</v>
      </c>
      <c r="C1533" s="4">
        <v>15.0001</v>
      </c>
      <c r="D1533" s="4">
        <v>15.000002</v>
      </c>
      <c r="E1533" s="4">
        <v>15.000002</v>
      </c>
      <c r="F1533" s="4">
        <v>280250.05362001003</v>
      </c>
      <c r="G1533" s="4">
        <v>815367.76244000008</v>
      </c>
      <c r="H1533" s="7">
        <f t="shared" si="23"/>
        <v>124.6624498469093</v>
      </c>
    </row>
    <row r="1534" spans="1:8" x14ac:dyDescent="0.2">
      <c r="A1534" s="8">
        <v>42460</v>
      </c>
      <c r="B1534" s="4">
        <v>15.0001</v>
      </c>
      <c r="C1534" s="4">
        <v>15.0001</v>
      </c>
      <c r="D1534" s="4">
        <v>14.97828</v>
      </c>
      <c r="E1534" s="4">
        <v>14.97828</v>
      </c>
      <c r="F1534" s="4">
        <v>336671.05904397997</v>
      </c>
      <c r="G1534" s="4">
        <v>979948.36135000002</v>
      </c>
      <c r="H1534" s="7">
        <f t="shared" si="23"/>
        <v>124.71360680798583</v>
      </c>
    </row>
    <row r="1535" spans="1:8" x14ac:dyDescent="0.2">
      <c r="A1535" s="8">
        <v>42461</v>
      </c>
      <c r="B1535" s="4">
        <v>15</v>
      </c>
      <c r="C1535" s="4">
        <v>15.000014</v>
      </c>
      <c r="D1535" s="4">
        <v>14.99574</v>
      </c>
      <c r="E1535" s="4">
        <v>14.99574</v>
      </c>
      <c r="F1535" s="4">
        <v>293805.02649992</v>
      </c>
      <c r="G1535" s="4">
        <v>857599.54027999996</v>
      </c>
      <c r="H1535" s="7">
        <f t="shared" si="23"/>
        <v>124.76484441955171</v>
      </c>
    </row>
    <row r="1536" spans="1:8" x14ac:dyDescent="0.2">
      <c r="A1536" s="8">
        <v>42464</v>
      </c>
      <c r="B1536" s="4">
        <v>15.0001</v>
      </c>
      <c r="C1536" s="4">
        <v>15.0001</v>
      </c>
      <c r="D1536" s="4">
        <v>14.997697000000001</v>
      </c>
      <c r="E1536" s="4">
        <v>14.997697000000001</v>
      </c>
      <c r="F1536" s="4">
        <v>301435.05429427</v>
      </c>
      <c r="G1536" s="4">
        <v>876519.49479999999</v>
      </c>
      <c r="H1536" s="7">
        <f t="shared" si="23"/>
        <v>124.81610977113682</v>
      </c>
    </row>
    <row r="1537" spans="1:8" x14ac:dyDescent="0.2">
      <c r="A1537" s="8">
        <v>42465</v>
      </c>
      <c r="B1537" s="4">
        <v>15.0001</v>
      </c>
      <c r="C1537" s="4">
        <v>15.0001</v>
      </c>
      <c r="D1537" s="4">
        <v>15.000007</v>
      </c>
      <c r="E1537" s="4">
        <v>15.000007</v>
      </c>
      <c r="F1537" s="4">
        <v>295158.04163400002</v>
      </c>
      <c r="G1537" s="4">
        <v>854292.45040999993</v>
      </c>
      <c r="H1537" s="7">
        <f t="shared" si="23"/>
        <v>124.86740408676094</v>
      </c>
    </row>
    <row r="1538" spans="1:8" x14ac:dyDescent="0.2">
      <c r="A1538" s="8">
        <v>42466</v>
      </c>
      <c r="B1538" s="4">
        <v>15.0001</v>
      </c>
      <c r="C1538" s="4">
        <v>15.0001</v>
      </c>
      <c r="D1538" s="4">
        <v>15.000000999999999</v>
      </c>
      <c r="E1538" s="4">
        <v>15.000005</v>
      </c>
      <c r="F1538" s="4">
        <v>279465.02601471997</v>
      </c>
      <c r="G1538" s="4">
        <v>810231.43336999998</v>
      </c>
      <c r="H1538" s="7">
        <f t="shared" si="23"/>
        <v>124.91871947540857</v>
      </c>
    </row>
    <row r="1539" spans="1:8" x14ac:dyDescent="0.2">
      <c r="A1539" s="8">
        <v>42467</v>
      </c>
      <c r="B1539" s="4">
        <v>15</v>
      </c>
      <c r="C1539" s="4">
        <v>15.000095999999999</v>
      </c>
      <c r="D1539" s="4">
        <v>15</v>
      </c>
      <c r="E1539" s="4">
        <v>15.000014999999999</v>
      </c>
      <c r="F1539" s="4">
        <v>232691.02093085999</v>
      </c>
      <c r="G1539" s="4">
        <v>681359.31875999994</v>
      </c>
      <c r="H1539" s="7">
        <f t="shared" si="23"/>
        <v>124.97005598680342</v>
      </c>
    </row>
    <row r="1540" spans="1:8" x14ac:dyDescent="0.2">
      <c r="A1540" s="8">
        <v>42468</v>
      </c>
      <c r="B1540" s="4">
        <v>15.0001</v>
      </c>
      <c r="C1540" s="4">
        <v>15.222231000000001</v>
      </c>
      <c r="D1540" s="4">
        <v>15.0001</v>
      </c>
      <c r="E1540" s="4">
        <v>15.004770000000001</v>
      </c>
      <c r="F1540" s="4">
        <v>216073.02063911999</v>
      </c>
      <c r="G1540" s="4">
        <v>633756.7331699999</v>
      </c>
      <c r="H1540" s="7">
        <f t="shared" si="23"/>
        <v>125.02142987576147</v>
      </c>
    </row>
    <row r="1541" spans="1:8" x14ac:dyDescent="0.2">
      <c r="A1541" s="8">
        <v>42471</v>
      </c>
      <c r="B1541" s="4">
        <v>15.0002</v>
      </c>
      <c r="C1541" s="4">
        <v>15.133191999999999</v>
      </c>
      <c r="D1541" s="4">
        <v>15.000028</v>
      </c>
      <c r="E1541" s="4">
        <v>15.037224</v>
      </c>
      <c r="F1541" s="4">
        <v>179871.01448956001</v>
      </c>
      <c r="G1541" s="4">
        <v>533472.77180999995</v>
      </c>
      <c r="H1541" s="7">
        <f t="shared" ref="H1541:H1604" si="24">H1540*(1+E1541/100/365)</f>
        <v>125.07293604688044</v>
      </c>
    </row>
    <row r="1542" spans="1:8" x14ac:dyDescent="0.2">
      <c r="A1542" s="8">
        <v>42472</v>
      </c>
      <c r="B1542" s="4">
        <v>15</v>
      </c>
      <c r="C1542" s="4">
        <v>15.000036</v>
      </c>
      <c r="D1542" s="4">
        <v>15</v>
      </c>
      <c r="E1542" s="4">
        <v>15.000014</v>
      </c>
      <c r="F1542" s="4">
        <v>180993.01396305999</v>
      </c>
      <c r="G1542" s="4">
        <v>539183.19227</v>
      </c>
      <c r="H1542" s="7">
        <f t="shared" si="24"/>
        <v>125.12433593158524</v>
      </c>
    </row>
    <row r="1543" spans="1:8" x14ac:dyDescent="0.2">
      <c r="A1543" s="8">
        <v>42473</v>
      </c>
      <c r="B1543" s="4">
        <v>15</v>
      </c>
      <c r="C1543" s="4">
        <v>15.001082</v>
      </c>
      <c r="D1543" s="4">
        <v>15</v>
      </c>
      <c r="E1543" s="4">
        <v>15.000854</v>
      </c>
      <c r="F1543" s="4">
        <v>183542.013489</v>
      </c>
      <c r="G1543" s="4">
        <v>549872.71486000007</v>
      </c>
      <c r="H1543" s="7">
        <f t="shared" si="24"/>
        <v>125.17575981912377</v>
      </c>
    </row>
    <row r="1544" spans="1:8" x14ac:dyDescent="0.2">
      <c r="A1544" s="8">
        <v>42474</v>
      </c>
      <c r="B1544" s="4">
        <v>15</v>
      </c>
      <c r="C1544" s="4">
        <v>15.092857</v>
      </c>
      <c r="D1544" s="4">
        <v>15</v>
      </c>
      <c r="E1544" s="4">
        <v>15.003136</v>
      </c>
      <c r="F1544" s="4">
        <v>207793.0127696</v>
      </c>
      <c r="G1544" s="4">
        <v>621000.60603999998</v>
      </c>
      <c r="H1544" s="7">
        <f t="shared" si="24"/>
        <v>125.22721266702706</v>
      </c>
    </row>
    <row r="1545" spans="1:8" x14ac:dyDescent="0.2">
      <c r="A1545" s="8">
        <v>42475</v>
      </c>
      <c r="B1545" s="4">
        <v>15.0001</v>
      </c>
      <c r="C1545" s="4">
        <v>15.0001</v>
      </c>
      <c r="D1545" s="4">
        <v>15.000004000000001</v>
      </c>
      <c r="E1545" s="4">
        <v>15.000006000000001</v>
      </c>
      <c r="F1545" s="4">
        <v>229506.01775358999</v>
      </c>
      <c r="G1545" s="4">
        <v>685174.4021699999</v>
      </c>
      <c r="H1545" s="7">
        <f t="shared" si="24"/>
        <v>125.27867592569469</v>
      </c>
    </row>
    <row r="1546" spans="1:8" x14ac:dyDescent="0.2">
      <c r="A1546" s="8">
        <v>42478</v>
      </c>
      <c r="B1546" s="4">
        <v>15.000500000000001</v>
      </c>
      <c r="C1546" s="4">
        <v>15.002212999999999</v>
      </c>
      <c r="D1546" s="4">
        <v>15.000061000000001</v>
      </c>
      <c r="E1546" s="4">
        <v>15.000363</v>
      </c>
      <c r="F1546" s="4">
        <v>289636.03027658002</v>
      </c>
      <c r="G1546" s="4">
        <v>852397.15790999995</v>
      </c>
      <c r="H1546" s="7">
        <f t="shared" si="24"/>
        <v>125.33016155898358</v>
      </c>
    </row>
    <row r="1547" spans="1:8" x14ac:dyDescent="0.2">
      <c r="A1547" s="8">
        <v>42479</v>
      </c>
      <c r="B1547" s="4">
        <v>15.1</v>
      </c>
      <c r="C1547" s="4">
        <v>15.120752</v>
      </c>
      <c r="D1547" s="4">
        <v>15.004592000000001</v>
      </c>
      <c r="E1547" s="4">
        <v>15.004592000000001</v>
      </c>
      <c r="F1547" s="4">
        <v>283792.02194509999</v>
      </c>
      <c r="G1547" s="4">
        <v>838034.55562999996</v>
      </c>
      <c r="H1547" s="7">
        <f t="shared" si="24"/>
        <v>125.38168287239418</v>
      </c>
    </row>
    <row r="1548" spans="1:8" x14ac:dyDescent="0.2">
      <c r="A1548" s="8">
        <v>42480</v>
      </c>
      <c r="B1548" s="4">
        <v>15.1</v>
      </c>
      <c r="C1548" s="4">
        <v>15.15</v>
      </c>
      <c r="D1548" s="4">
        <v>15.00455</v>
      </c>
      <c r="E1548" s="4">
        <v>15.00455</v>
      </c>
      <c r="F1548" s="4">
        <v>269133.02871341002</v>
      </c>
      <c r="G1548" s="4">
        <v>798614.32860000001</v>
      </c>
      <c r="H1548" s="7">
        <f t="shared" si="24"/>
        <v>125.43322522115426</v>
      </c>
    </row>
    <row r="1549" spans="1:8" x14ac:dyDescent="0.2">
      <c r="A1549" s="8">
        <v>42481</v>
      </c>
      <c r="B1549" s="4">
        <v>15.0001</v>
      </c>
      <c r="C1549" s="4">
        <v>15.000572999999999</v>
      </c>
      <c r="D1549" s="4">
        <v>15.000023000000001</v>
      </c>
      <c r="E1549" s="4">
        <v>15.000195</v>
      </c>
      <c r="F1549" s="4">
        <v>276368.02086029999</v>
      </c>
      <c r="G1549" s="4">
        <v>830407.80284000002</v>
      </c>
      <c r="H1549" s="7">
        <f t="shared" si="24"/>
        <v>125.48477379205278</v>
      </c>
    </row>
    <row r="1550" spans="1:8" x14ac:dyDescent="0.2">
      <c r="A1550" s="8">
        <v>42482</v>
      </c>
      <c r="B1550" s="4">
        <v>15.0001</v>
      </c>
      <c r="C1550" s="4">
        <v>15.000406999999999</v>
      </c>
      <c r="D1550" s="4">
        <v>15.000024</v>
      </c>
      <c r="E1550" s="4">
        <v>15.000302</v>
      </c>
      <c r="F1550" s="4">
        <v>351974.04207018</v>
      </c>
      <c r="G1550" s="4">
        <v>1052113.47541</v>
      </c>
      <c r="H1550" s="7">
        <f t="shared" si="24"/>
        <v>125.53634391543036</v>
      </c>
    </row>
    <row r="1551" spans="1:8" x14ac:dyDescent="0.2">
      <c r="A1551" s="8">
        <v>42485</v>
      </c>
      <c r="B1551" s="4">
        <v>15.000500000000001</v>
      </c>
      <c r="C1551" s="4">
        <v>15.020251999999999</v>
      </c>
      <c r="D1551" s="4">
        <v>15.000026</v>
      </c>
      <c r="E1551" s="4">
        <v>15.020251999999999</v>
      </c>
      <c r="F1551" s="4">
        <v>321365.05572899</v>
      </c>
      <c r="G1551" s="4">
        <v>961508.70880999998</v>
      </c>
      <c r="H1551" s="7">
        <f t="shared" si="24"/>
        <v>125.58800384750622</v>
      </c>
    </row>
    <row r="1552" spans="1:8" x14ac:dyDescent="0.2">
      <c r="A1552" s="8">
        <v>42486</v>
      </c>
      <c r="B1552" s="4">
        <v>15.0001</v>
      </c>
      <c r="C1552" s="4">
        <v>15.0001</v>
      </c>
      <c r="D1552" s="4">
        <v>15.000016</v>
      </c>
      <c r="E1552" s="4">
        <v>15.000016</v>
      </c>
      <c r="F1552" s="4">
        <v>327816.03829900001</v>
      </c>
      <c r="G1552" s="4">
        <v>982367.51055000001</v>
      </c>
      <c r="H1552" s="7">
        <f t="shared" si="24"/>
        <v>125.63961541098897</v>
      </c>
    </row>
    <row r="1553" spans="1:8" x14ac:dyDescent="0.2">
      <c r="A1553" s="8">
        <v>42487</v>
      </c>
      <c r="B1553" s="4">
        <v>15.0001</v>
      </c>
      <c r="C1553" s="4">
        <v>15.0001</v>
      </c>
      <c r="D1553" s="4">
        <v>15.000016</v>
      </c>
      <c r="E1553" s="4">
        <v>15.000016</v>
      </c>
      <c r="F1553" s="4">
        <v>332447.03153521003</v>
      </c>
      <c r="G1553" s="4">
        <v>1003583.3832899999</v>
      </c>
      <c r="H1553" s="7">
        <f t="shared" si="24"/>
        <v>125.69124818472591</v>
      </c>
    </row>
    <row r="1554" spans="1:8" x14ac:dyDescent="0.2">
      <c r="A1554" s="8">
        <v>42488</v>
      </c>
      <c r="B1554" s="4">
        <v>19</v>
      </c>
      <c r="C1554" s="4">
        <v>19</v>
      </c>
      <c r="D1554" s="4">
        <v>15.013109</v>
      </c>
      <c r="E1554" s="4">
        <v>15.013109</v>
      </c>
      <c r="F1554" s="4">
        <v>305422.0257007</v>
      </c>
      <c r="G1554" s="4">
        <v>925773.77370000002</v>
      </c>
      <c r="H1554" s="7">
        <f t="shared" si="24"/>
        <v>125.74294726443394</v>
      </c>
    </row>
    <row r="1555" spans="1:8" x14ac:dyDescent="0.2">
      <c r="A1555" s="8">
        <v>42489</v>
      </c>
      <c r="B1555" s="4">
        <v>19</v>
      </c>
      <c r="C1555" s="4">
        <v>19</v>
      </c>
      <c r="D1555" s="4">
        <v>15.000356</v>
      </c>
      <c r="E1555" s="4">
        <v>15.000356</v>
      </c>
      <c r="F1555" s="4">
        <v>229790.02199451</v>
      </c>
      <c r="G1555" s="4">
        <v>700429.85333000007</v>
      </c>
      <c r="H1555" s="7">
        <f t="shared" si="24"/>
        <v>125.7946236746656</v>
      </c>
    </row>
    <row r="1556" spans="1:8" x14ac:dyDescent="0.2">
      <c r="A1556" s="8">
        <v>42493</v>
      </c>
      <c r="B1556" s="4">
        <v>15.0001</v>
      </c>
      <c r="C1556" s="4">
        <v>15.0001</v>
      </c>
      <c r="D1556" s="4">
        <v>15.000004000000001</v>
      </c>
      <c r="E1556" s="4">
        <v>15.000004000000001</v>
      </c>
      <c r="F1556" s="4">
        <v>279175.02503096999</v>
      </c>
      <c r="G1556" s="4">
        <v>848015.02087000001</v>
      </c>
      <c r="H1556" s="7">
        <f t="shared" si="24"/>
        <v>125.84632010913954</v>
      </c>
    </row>
    <row r="1557" spans="1:8" x14ac:dyDescent="0.2">
      <c r="A1557" s="8">
        <v>42494</v>
      </c>
      <c r="B1557" s="4">
        <v>15.0001</v>
      </c>
      <c r="C1557" s="4">
        <v>15.0001</v>
      </c>
      <c r="D1557" s="4">
        <v>15.000004000000001</v>
      </c>
      <c r="E1557" s="4">
        <v>15.000004000000001</v>
      </c>
      <c r="F1557" s="4">
        <v>292904.03975590999</v>
      </c>
      <c r="G1557" s="4">
        <v>880887.91235</v>
      </c>
      <c r="H1557" s="7">
        <f t="shared" si="24"/>
        <v>125.8980377887292</v>
      </c>
    </row>
    <row r="1558" spans="1:8" x14ac:dyDescent="0.2">
      <c r="A1558" s="8">
        <v>42495</v>
      </c>
      <c r="B1558" s="4">
        <v>15</v>
      </c>
      <c r="C1558" s="4">
        <v>15.000095</v>
      </c>
      <c r="D1558" s="4">
        <v>15</v>
      </c>
      <c r="E1558" s="4">
        <v>15.000006000000001</v>
      </c>
      <c r="F1558" s="4">
        <v>297180.03190145001</v>
      </c>
      <c r="G1558" s="4">
        <v>884833.06119000004</v>
      </c>
      <c r="H1558" s="7">
        <f t="shared" si="24"/>
        <v>125.94977672906396</v>
      </c>
    </row>
    <row r="1559" spans="1:8" x14ac:dyDescent="0.2">
      <c r="A1559" s="8">
        <v>42496</v>
      </c>
      <c r="B1559" s="4">
        <v>14</v>
      </c>
      <c r="C1559" s="4">
        <v>14.004116</v>
      </c>
      <c r="D1559" s="4">
        <v>14</v>
      </c>
      <c r="E1559" s="4">
        <v>14.001683999999999</v>
      </c>
      <c r="F1559" s="4">
        <v>298855.03045571997</v>
      </c>
      <c r="G1559" s="4">
        <v>893838.88275999995</v>
      </c>
      <c r="H1559" s="7">
        <f t="shared" si="24"/>
        <v>125.99809204341001</v>
      </c>
    </row>
    <row r="1560" spans="1:8" x14ac:dyDescent="0.2">
      <c r="A1560" s="8">
        <v>42501</v>
      </c>
      <c r="B1560" s="4">
        <v>14.0002</v>
      </c>
      <c r="C1560" s="4">
        <v>14.002878000000001</v>
      </c>
      <c r="D1560" s="4">
        <v>14.000012</v>
      </c>
      <c r="E1560" s="4">
        <v>14.001246</v>
      </c>
      <c r="F1560" s="4">
        <v>312126.03247553005</v>
      </c>
      <c r="G1560" s="4">
        <v>936078.55227999995</v>
      </c>
      <c r="H1560" s="7">
        <f t="shared" si="24"/>
        <v>126.04642437990947</v>
      </c>
    </row>
    <row r="1561" spans="1:8" x14ac:dyDescent="0.2">
      <c r="A1561" s="8">
        <v>42502</v>
      </c>
      <c r="B1561" s="4">
        <v>14</v>
      </c>
      <c r="C1561" s="4">
        <v>14.000083</v>
      </c>
      <c r="D1561" s="4">
        <v>13.594993000000001</v>
      </c>
      <c r="E1561" s="4">
        <v>13.594993000000001</v>
      </c>
      <c r="F1561" s="4">
        <v>321655.03871602</v>
      </c>
      <c r="G1561" s="4">
        <v>973738.49997</v>
      </c>
      <c r="H1561" s="7">
        <f t="shared" si="24"/>
        <v>126.09337233215935</v>
      </c>
    </row>
    <row r="1562" spans="1:8" x14ac:dyDescent="0.2">
      <c r="A1562" s="8">
        <v>42503</v>
      </c>
      <c r="B1562" s="4">
        <v>14</v>
      </c>
      <c r="C1562" s="4">
        <v>14.000018000000001</v>
      </c>
      <c r="D1562" s="4">
        <v>14</v>
      </c>
      <c r="E1562" s="4">
        <v>14.000016</v>
      </c>
      <c r="F1562" s="4">
        <v>322192.02604463999</v>
      </c>
      <c r="G1562" s="4">
        <v>978088.17595000006</v>
      </c>
      <c r="H1562" s="7">
        <f t="shared" si="24"/>
        <v>126.14173696860165</v>
      </c>
    </row>
    <row r="1563" spans="1:8" x14ac:dyDescent="0.2">
      <c r="A1563" s="8">
        <v>42506</v>
      </c>
      <c r="B1563" s="4">
        <v>14.0001</v>
      </c>
      <c r="C1563" s="4">
        <v>14.000802</v>
      </c>
      <c r="D1563" s="4">
        <v>14.000007999999999</v>
      </c>
      <c r="E1563" s="4">
        <v>14.000718000000001</v>
      </c>
      <c r="F1563" s="4">
        <v>297052.02311834</v>
      </c>
      <c r="G1563" s="4">
        <v>905674.02407000004</v>
      </c>
      <c r="H1563" s="7">
        <f t="shared" si="24"/>
        <v>126.19012258195309</v>
      </c>
    </row>
    <row r="1564" spans="1:8" x14ac:dyDescent="0.2">
      <c r="A1564" s="8">
        <v>42507</v>
      </c>
      <c r="B1564" s="4">
        <v>14</v>
      </c>
      <c r="C1564" s="4">
        <v>14.000636</v>
      </c>
      <c r="D1564" s="4">
        <v>14</v>
      </c>
      <c r="E1564" s="4">
        <v>14.000475</v>
      </c>
      <c r="F1564" s="4">
        <v>261926.01739137</v>
      </c>
      <c r="G1564" s="4">
        <v>798481.89911999996</v>
      </c>
      <c r="H1564" s="7">
        <f t="shared" si="24"/>
        <v>126.23852591500666</v>
      </c>
    </row>
    <row r="1565" spans="1:8" x14ac:dyDescent="0.2">
      <c r="A1565" s="8">
        <v>42508</v>
      </c>
      <c r="B1565" s="4">
        <v>14</v>
      </c>
      <c r="C1565" s="4">
        <v>14.013194</v>
      </c>
      <c r="D1565" s="4">
        <v>14</v>
      </c>
      <c r="E1565" s="4">
        <v>14.005584000000001</v>
      </c>
      <c r="F1565" s="4">
        <v>239692.02498941001</v>
      </c>
      <c r="G1565" s="4">
        <v>726295.45172999997</v>
      </c>
      <c r="H1565" s="7">
        <f t="shared" si="24"/>
        <v>126.28696548428719</v>
      </c>
    </row>
    <row r="1566" spans="1:8" x14ac:dyDescent="0.2">
      <c r="A1566" s="8">
        <v>42509</v>
      </c>
      <c r="B1566" s="4">
        <v>14</v>
      </c>
      <c r="C1566" s="4">
        <v>14.012262</v>
      </c>
      <c r="D1566" s="4">
        <v>14</v>
      </c>
      <c r="E1566" s="4">
        <v>14.000195</v>
      </c>
      <c r="F1566" s="4">
        <v>277478.03008916997</v>
      </c>
      <c r="G1566" s="4">
        <v>828564.69316000002</v>
      </c>
      <c r="H1566" s="7">
        <f t="shared" si="24"/>
        <v>126.33540499504713</v>
      </c>
    </row>
    <row r="1567" spans="1:8" x14ac:dyDescent="0.2">
      <c r="A1567" s="8">
        <v>42510</v>
      </c>
      <c r="B1567" s="4">
        <v>14.0001</v>
      </c>
      <c r="C1567" s="4">
        <v>14.002013</v>
      </c>
      <c r="D1567" s="4">
        <v>14.000003</v>
      </c>
      <c r="E1567" s="4">
        <v>14.001823999999999</v>
      </c>
      <c r="F1567" s="4">
        <v>280883.02298181999</v>
      </c>
      <c r="G1567" s="4">
        <v>838782.28260000004</v>
      </c>
      <c r="H1567" s="7">
        <f t="shared" si="24"/>
        <v>126.38386872397068</v>
      </c>
    </row>
    <row r="1568" spans="1:8" x14ac:dyDescent="0.2">
      <c r="A1568" s="8">
        <v>42513</v>
      </c>
      <c r="B1568" s="4">
        <v>14.0001</v>
      </c>
      <c r="C1568" s="4">
        <v>14.004802</v>
      </c>
      <c r="D1568" s="4">
        <v>14.0001</v>
      </c>
      <c r="E1568" s="4">
        <v>14.001666999999999</v>
      </c>
      <c r="F1568" s="4">
        <v>273351.01919371</v>
      </c>
      <c r="G1568" s="4">
        <v>812553.19163999998</v>
      </c>
      <c r="H1568" s="7">
        <f t="shared" si="24"/>
        <v>126.43235050051985</v>
      </c>
    </row>
    <row r="1569" spans="1:8" x14ac:dyDescent="0.2">
      <c r="A1569" s="8">
        <v>42514</v>
      </c>
      <c r="B1569" s="4">
        <v>16</v>
      </c>
      <c r="C1569" s="4">
        <v>16</v>
      </c>
      <c r="D1569" s="4">
        <v>14.004709999999999</v>
      </c>
      <c r="E1569" s="4">
        <v>14.008825</v>
      </c>
      <c r="F1569" s="4">
        <v>254372.02797538001</v>
      </c>
      <c r="G1569" s="4">
        <v>756114.46401999996</v>
      </c>
      <c r="H1569" s="7">
        <f t="shared" si="24"/>
        <v>126.48087566962944</v>
      </c>
    </row>
    <row r="1570" spans="1:8" x14ac:dyDescent="0.2">
      <c r="A1570" s="8">
        <v>42515</v>
      </c>
      <c r="B1570" s="4">
        <v>14.0002</v>
      </c>
      <c r="C1570" s="4">
        <v>14.272201000000001</v>
      </c>
      <c r="D1570" s="4">
        <v>14.000114</v>
      </c>
      <c r="E1570" s="4">
        <v>14.017454000000001</v>
      </c>
      <c r="F1570" s="4">
        <v>281468.02377775998</v>
      </c>
      <c r="G1570" s="4">
        <v>836731.24587999994</v>
      </c>
      <c r="H1570" s="7">
        <f t="shared" si="24"/>
        <v>126.52944936433023</v>
      </c>
    </row>
    <row r="1571" spans="1:8" x14ac:dyDescent="0.2">
      <c r="A1571" s="8">
        <v>42516</v>
      </c>
      <c r="B1571" s="4">
        <v>14</v>
      </c>
      <c r="C1571" s="4">
        <v>14.005437000000001</v>
      </c>
      <c r="D1571" s="4">
        <v>14</v>
      </c>
      <c r="E1571" s="4">
        <v>14.003995</v>
      </c>
      <c r="F1571" s="4">
        <v>336327.03254425002</v>
      </c>
      <c r="G1571" s="4">
        <v>1009778.82291</v>
      </c>
      <c r="H1571" s="7">
        <f t="shared" si="24"/>
        <v>126.57799505683026</v>
      </c>
    </row>
    <row r="1572" spans="1:8" x14ac:dyDescent="0.2">
      <c r="A1572" s="8">
        <v>42517</v>
      </c>
      <c r="B1572" s="4">
        <v>14</v>
      </c>
      <c r="C1572" s="4">
        <v>14.000017</v>
      </c>
      <c r="D1572" s="4">
        <v>14</v>
      </c>
      <c r="E1572" s="4">
        <v>14.000012999999999</v>
      </c>
      <c r="F1572" s="4">
        <v>318404.02632413001</v>
      </c>
      <c r="G1572" s="4">
        <v>949382.86826999998</v>
      </c>
      <c r="H1572" s="7">
        <f t="shared" si="24"/>
        <v>126.62654556577023</v>
      </c>
    </row>
    <row r="1573" spans="1:8" x14ac:dyDescent="0.2">
      <c r="A1573" s="8">
        <v>42520</v>
      </c>
      <c r="B1573" s="4">
        <v>14</v>
      </c>
      <c r="C1573" s="4">
        <v>14.000797</v>
      </c>
      <c r="D1573" s="4">
        <v>14</v>
      </c>
      <c r="E1573" s="4">
        <v>14.000168</v>
      </c>
      <c r="F1573" s="4">
        <v>308210.02430765005</v>
      </c>
      <c r="G1573" s="4">
        <v>914596.94446000003</v>
      </c>
      <c r="H1573" s="7">
        <f t="shared" si="24"/>
        <v>126.6751152345697</v>
      </c>
    </row>
    <row r="1574" spans="1:8" x14ac:dyDescent="0.2">
      <c r="A1574" s="8">
        <v>42521</v>
      </c>
      <c r="B1574" s="4">
        <v>14</v>
      </c>
      <c r="C1574" s="4">
        <v>14.004395000000001</v>
      </c>
      <c r="D1574" s="4">
        <v>14</v>
      </c>
      <c r="E1574" s="4">
        <v>14.002424</v>
      </c>
      <c r="F1574" s="4">
        <v>338623.02093202004</v>
      </c>
      <c r="G1574" s="4">
        <v>1008977.74475</v>
      </c>
      <c r="H1574" s="7">
        <f t="shared" si="24"/>
        <v>126.723711362618</v>
      </c>
    </row>
    <row r="1575" spans="1:8" x14ac:dyDescent="0.2">
      <c r="A1575" s="8">
        <v>42522</v>
      </c>
      <c r="B1575" s="4">
        <v>14.0001</v>
      </c>
      <c r="C1575" s="4">
        <v>14.0001</v>
      </c>
      <c r="D1575" s="4">
        <v>14.00001</v>
      </c>
      <c r="E1575" s="4">
        <v>14.000022</v>
      </c>
      <c r="F1575" s="4">
        <v>291784.0223983</v>
      </c>
      <c r="G1575" s="4">
        <v>866676.63405999995</v>
      </c>
      <c r="H1575" s="7">
        <f t="shared" si="24"/>
        <v>126.77231779404261</v>
      </c>
    </row>
    <row r="1576" spans="1:8" x14ac:dyDescent="0.2">
      <c r="A1576" s="8">
        <v>42523</v>
      </c>
      <c r="B1576" s="4">
        <v>14.0001</v>
      </c>
      <c r="C1576" s="4">
        <v>14.0001</v>
      </c>
      <c r="D1576" s="4">
        <v>14.000017</v>
      </c>
      <c r="E1576" s="4">
        <v>14.000018000000001</v>
      </c>
      <c r="F1576" s="4">
        <v>218296.01835276</v>
      </c>
      <c r="G1576" s="4">
        <v>646362.53327999997</v>
      </c>
      <c r="H1576" s="7">
        <f t="shared" si="24"/>
        <v>126.82094285516639</v>
      </c>
    </row>
    <row r="1577" spans="1:8" x14ac:dyDescent="0.2">
      <c r="A1577" s="8">
        <v>42524</v>
      </c>
      <c r="B1577" s="4">
        <v>14.0001</v>
      </c>
      <c r="C1577" s="4">
        <v>14.0001</v>
      </c>
      <c r="D1577" s="4">
        <v>14.000009</v>
      </c>
      <c r="E1577" s="4">
        <v>14.000009</v>
      </c>
      <c r="F1577" s="4">
        <v>289506.02514571004</v>
      </c>
      <c r="G1577" s="4">
        <v>856881.62297999999</v>
      </c>
      <c r="H1577" s="7">
        <f t="shared" si="24"/>
        <v>126.86958653575161</v>
      </c>
    </row>
    <row r="1578" spans="1:8" x14ac:dyDescent="0.2">
      <c r="A1578" s="8">
        <v>42527</v>
      </c>
      <c r="B1578" s="4">
        <v>14.0001</v>
      </c>
      <c r="C1578" s="4">
        <v>14.0001</v>
      </c>
      <c r="D1578" s="4">
        <v>14.000007999999999</v>
      </c>
      <c r="E1578" s="4">
        <v>14.000007999999999</v>
      </c>
      <c r="F1578" s="4">
        <v>291596.02709116996</v>
      </c>
      <c r="G1578" s="4">
        <v>869579.30129999993</v>
      </c>
      <c r="H1578" s="7">
        <f t="shared" si="24"/>
        <v>126.91824887072303</v>
      </c>
    </row>
    <row r="1579" spans="1:8" x14ac:dyDescent="0.2">
      <c r="A1579" s="8">
        <v>42528</v>
      </c>
      <c r="B1579" s="4">
        <v>14</v>
      </c>
      <c r="C1579" s="4">
        <v>14.000014999999999</v>
      </c>
      <c r="D1579" s="4">
        <v>14</v>
      </c>
      <c r="E1579" s="4">
        <v>14.000003</v>
      </c>
      <c r="F1579" s="4">
        <v>291736.03255803999</v>
      </c>
      <c r="G1579" s="4">
        <v>873461.17532000004</v>
      </c>
      <c r="H1579" s="7">
        <f t="shared" si="24"/>
        <v>126.96692985332427</v>
      </c>
    </row>
    <row r="1580" spans="1:8" x14ac:dyDescent="0.2">
      <c r="A1580" s="8">
        <v>42529</v>
      </c>
      <c r="B1580" s="4">
        <v>14</v>
      </c>
      <c r="C1580" s="4">
        <v>14.000009</v>
      </c>
      <c r="D1580" s="4">
        <v>14</v>
      </c>
      <c r="E1580" s="4">
        <v>14.000007</v>
      </c>
      <c r="F1580" s="4">
        <v>288625.02257499</v>
      </c>
      <c r="G1580" s="4">
        <v>869876.49967999989</v>
      </c>
      <c r="H1580" s="7">
        <f t="shared" si="24"/>
        <v>127.0156295220014</v>
      </c>
    </row>
    <row r="1581" spans="1:8" x14ac:dyDescent="0.2">
      <c r="A1581" s="8">
        <v>42530</v>
      </c>
      <c r="B1581" s="4">
        <v>14</v>
      </c>
      <c r="C1581" s="4">
        <v>14.000021</v>
      </c>
      <c r="D1581" s="4">
        <v>14</v>
      </c>
      <c r="E1581" s="4">
        <v>14.000007999999999</v>
      </c>
      <c r="F1581" s="4">
        <v>299616.03275999002</v>
      </c>
      <c r="G1581" s="4">
        <v>908257.64752999996</v>
      </c>
      <c r="H1581" s="7">
        <f t="shared" si="24"/>
        <v>127.06434787349272</v>
      </c>
    </row>
    <row r="1582" spans="1:8" x14ac:dyDescent="0.2">
      <c r="A1582" s="8">
        <v>42531</v>
      </c>
      <c r="B1582" s="4">
        <v>14</v>
      </c>
      <c r="C1582" s="4">
        <v>14.000025000000001</v>
      </c>
      <c r="D1582" s="4">
        <v>13.996</v>
      </c>
      <c r="E1582" s="4">
        <v>13.996</v>
      </c>
      <c r="F1582" s="4">
        <v>288090.03587233002</v>
      </c>
      <c r="G1582" s="4">
        <v>866696.85887</v>
      </c>
      <c r="H1582" s="7">
        <f t="shared" si="24"/>
        <v>127.11307095877594</v>
      </c>
    </row>
    <row r="1583" spans="1:8" x14ac:dyDescent="0.2">
      <c r="A1583" s="8">
        <v>42534</v>
      </c>
      <c r="B1583" s="4">
        <v>14.0001</v>
      </c>
      <c r="C1583" s="4">
        <v>14.0001</v>
      </c>
      <c r="D1583" s="4">
        <v>13.930778</v>
      </c>
      <c r="E1583" s="4">
        <v>13.930778</v>
      </c>
      <c r="F1583" s="4">
        <v>296796.02713557001</v>
      </c>
      <c r="G1583" s="4">
        <v>883347.79949999996</v>
      </c>
      <c r="H1583" s="7">
        <f t="shared" si="24"/>
        <v>127.16158558815744</v>
      </c>
    </row>
    <row r="1584" spans="1:8" x14ac:dyDescent="0.2">
      <c r="A1584" s="8">
        <v>42535</v>
      </c>
      <c r="B1584" s="4">
        <v>14</v>
      </c>
      <c r="C1584" s="4">
        <v>14.000002</v>
      </c>
      <c r="D1584" s="4">
        <v>14</v>
      </c>
      <c r="E1584" s="4">
        <v>14.000002</v>
      </c>
      <c r="F1584" s="4">
        <v>242656.02058276001</v>
      </c>
      <c r="G1584" s="4">
        <v>720731.9132999999</v>
      </c>
      <c r="H1584" s="7">
        <f t="shared" si="24"/>
        <v>127.21035990192613</v>
      </c>
    </row>
    <row r="1585" spans="1:8" x14ac:dyDescent="0.2">
      <c r="A1585" s="8">
        <v>42536</v>
      </c>
      <c r="B1585" s="4">
        <v>14</v>
      </c>
      <c r="C1585" s="4">
        <v>14.000047</v>
      </c>
      <c r="D1585" s="4">
        <v>14</v>
      </c>
      <c r="E1585" s="4">
        <v>14.000019</v>
      </c>
      <c r="F1585" s="4">
        <v>176178.01443901999</v>
      </c>
      <c r="G1585" s="4">
        <v>519745.15280000004</v>
      </c>
      <c r="H1585" s="7">
        <f t="shared" si="24"/>
        <v>127.25915298290211</v>
      </c>
    </row>
    <row r="1586" spans="1:8" x14ac:dyDescent="0.2">
      <c r="A1586" s="8">
        <v>42537</v>
      </c>
      <c r="B1586" s="4">
        <v>14.0001</v>
      </c>
      <c r="C1586" s="4">
        <v>14.052085999999999</v>
      </c>
      <c r="D1586" s="4">
        <v>14.000005</v>
      </c>
      <c r="E1586" s="4">
        <v>14.001562</v>
      </c>
      <c r="F1586" s="4">
        <v>199996.01968283</v>
      </c>
      <c r="G1586" s="4">
        <v>592844.28538999998</v>
      </c>
      <c r="H1586" s="7">
        <f t="shared" si="24"/>
        <v>127.30797015880778</v>
      </c>
    </row>
    <row r="1587" spans="1:8" x14ac:dyDescent="0.2">
      <c r="A1587" s="8">
        <v>42538</v>
      </c>
      <c r="B1587" s="4">
        <v>14</v>
      </c>
      <c r="C1587" s="4">
        <v>14.006513999999999</v>
      </c>
      <c r="D1587" s="4">
        <v>14</v>
      </c>
      <c r="E1587" s="4">
        <v>14.006513999999999</v>
      </c>
      <c r="F1587" s="4">
        <v>193913.01352124999</v>
      </c>
      <c r="G1587" s="4">
        <v>572639.79423999996</v>
      </c>
      <c r="H1587" s="7">
        <f t="shared" si="24"/>
        <v>127.35682333322806</v>
      </c>
    </row>
    <row r="1588" spans="1:8" x14ac:dyDescent="0.2">
      <c r="A1588" s="8">
        <v>42541</v>
      </c>
      <c r="B1588" s="4">
        <v>14.495050000000001</v>
      </c>
      <c r="C1588" s="4">
        <v>14.495050000000001</v>
      </c>
      <c r="D1588" s="4">
        <v>14.001682000000001</v>
      </c>
      <c r="E1588" s="4">
        <v>14.001682000000001</v>
      </c>
      <c r="F1588" s="4">
        <v>192722.01999546</v>
      </c>
      <c r="G1588" s="4">
        <v>572401.97213000001</v>
      </c>
      <c r="H1588" s="7">
        <f t="shared" si="24"/>
        <v>127.40567839462098</v>
      </c>
    </row>
    <row r="1589" spans="1:8" x14ac:dyDescent="0.2">
      <c r="A1589" s="8">
        <v>42542</v>
      </c>
      <c r="B1589" s="4">
        <v>14.0002</v>
      </c>
      <c r="C1589" s="4">
        <v>14.006926</v>
      </c>
      <c r="D1589" s="4">
        <v>14.000149</v>
      </c>
      <c r="E1589" s="4">
        <v>14.000947999999999</v>
      </c>
      <c r="F1589" s="4">
        <v>205548.01271195998</v>
      </c>
      <c r="G1589" s="4">
        <v>614346.38271000003</v>
      </c>
      <c r="H1589" s="7">
        <f t="shared" si="24"/>
        <v>127.45454963511709</v>
      </c>
    </row>
    <row r="1590" spans="1:8" x14ac:dyDescent="0.2">
      <c r="A1590" s="8">
        <v>42543</v>
      </c>
      <c r="B1590" s="4">
        <v>14.0001</v>
      </c>
      <c r="C1590" s="4">
        <v>14.000299999999999</v>
      </c>
      <c r="D1590" s="4">
        <v>14.000035</v>
      </c>
      <c r="E1590" s="4">
        <v>14.000035</v>
      </c>
      <c r="F1590" s="4">
        <v>214261.01362831</v>
      </c>
      <c r="G1590" s="4">
        <v>636450.35973000003</v>
      </c>
      <c r="H1590" s="7">
        <f t="shared" si="24"/>
        <v>127.50343643390616</v>
      </c>
    </row>
    <row r="1591" spans="1:8" x14ac:dyDescent="0.2">
      <c r="A1591" s="8">
        <v>42544</v>
      </c>
      <c r="B1591" s="4">
        <v>14.0002</v>
      </c>
      <c r="C1591" s="4">
        <v>14.014533999999999</v>
      </c>
      <c r="D1591" s="4">
        <v>14.0002</v>
      </c>
      <c r="E1591" s="4">
        <v>14.002808</v>
      </c>
      <c r="F1591" s="4">
        <v>146622.01314923001</v>
      </c>
      <c r="G1591" s="4">
        <v>434435.59455000004</v>
      </c>
      <c r="H1591" s="7">
        <f t="shared" si="24"/>
        <v>127.55235167061092</v>
      </c>
    </row>
    <row r="1592" spans="1:8" x14ac:dyDescent="0.2">
      <c r="A1592" s="8">
        <v>42545</v>
      </c>
      <c r="B1592" s="4">
        <v>14.0002</v>
      </c>
      <c r="C1592" s="4">
        <v>14.050756</v>
      </c>
      <c r="D1592" s="4">
        <v>14.0002</v>
      </c>
      <c r="E1592" s="4">
        <v>14.014681</v>
      </c>
      <c r="F1592" s="4">
        <v>154914.01743976999</v>
      </c>
      <c r="G1592" s="4">
        <v>455535.67631000001</v>
      </c>
      <c r="H1592" s="7">
        <f t="shared" si="24"/>
        <v>127.60132716429484</v>
      </c>
    </row>
    <row r="1593" spans="1:8" x14ac:dyDescent="0.2">
      <c r="A1593" s="8">
        <v>42548</v>
      </c>
      <c r="B1593" s="4">
        <v>14.000500000000001</v>
      </c>
      <c r="C1593" s="4">
        <v>14.062459</v>
      </c>
      <c r="D1593" s="4">
        <v>14.000344999999999</v>
      </c>
      <c r="E1593" s="4">
        <v>14.003043999999999</v>
      </c>
      <c r="F1593" s="4">
        <v>182618.01390017002</v>
      </c>
      <c r="G1593" s="4">
        <v>538093.03410000005</v>
      </c>
      <c r="H1593" s="7">
        <f t="shared" si="24"/>
        <v>127.65028078069868</v>
      </c>
    </row>
    <row r="1594" spans="1:8" x14ac:dyDescent="0.2">
      <c r="A1594" s="8">
        <v>42549</v>
      </c>
      <c r="B1594" s="4">
        <v>14.0002</v>
      </c>
      <c r="C1594" s="4">
        <v>14.0002</v>
      </c>
      <c r="D1594" s="4">
        <v>14.000007</v>
      </c>
      <c r="E1594" s="4">
        <v>14.000007</v>
      </c>
      <c r="F1594" s="4">
        <v>274296.02191541001</v>
      </c>
      <c r="G1594" s="4">
        <v>808941.90723000001</v>
      </c>
      <c r="H1594" s="7">
        <f t="shared" si="24"/>
        <v>127.69924255671188</v>
      </c>
    </row>
    <row r="1595" spans="1:8" x14ac:dyDescent="0.2">
      <c r="A1595" s="8">
        <v>42550</v>
      </c>
      <c r="B1595" s="4">
        <v>14</v>
      </c>
      <c r="C1595" s="4">
        <v>14.0001</v>
      </c>
      <c r="D1595" s="4">
        <v>14</v>
      </c>
      <c r="E1595" s="4">
        <v>14</v>
      </c>
      <c r="F1595" s="4">
        <v>159825.01201695998</v>
      </c>
      <c r="G1595" s="4">
        <v>471738.52419999999</v>
      </c>
      <c r="H1595" s="7">
        <f t="shared" si="24"/>
        <v>127.7482230881035</v>
      </c>
    </row>
    <row r="1596" spans="1:8" x14ac:dyDescent="0.2">
      <c r="A1596" s="8">
        <v>42551</v>
      </c>
      <c r="B1596" s="4">
        <v>16</v>
      </c>
      <c r="C1596" s="4">
        <v>16</v>
      </c>
      <c r="D1596" s="4">
        <v>14.123065</v>
      </c>
      <c r="E1596" s="4">
        <v>14.123065</v>
      </c>
      <c r="F1596" s="4">
        <v>216278.01962379998</v>
      </c>
      <c r="G1596" s="4">
        <v>638911.75922999997</v>
      </c>
      <c r="H1596" s="7">
        <f t="shared" si="24"/>
        <v>127.79765312805712</v>
      </c>
    </row>
    <row r="1597" spans="1:8" x14ac:dyDescent="0.2">
      <c r="A1597" s="8">
        <v>42552</v>
      </c>
      <c r="B1597" s="4">
        <v>14.0001</v>
      </c>
      <c r="C1597" s="4">
        <v>14.023021999999999</v>
      </c>
      <c r="D1597" s="4">
        <v>14.0001</v>
      </c>
      <c r="E1597" s="4">
        <v>14.001165</v>
      </c>
      <c r="F1597" s="4">
        <v>211099.01147816001</v>
      </c>
      <c r="G1597" s="4">
        <v>624497.85953999998</v>
      </c>
      <c r="H1597" s="7">
        <f t="shared" si="24"/>
        <v>127.84667548499024</v>
      </c>
    </row>
    <row r="1598" spans="1:8" x14ac:dyDescent="0.2">
      <c r="A1598" s="8">
        <v>42555</v>
      </c>
      <c r="B1598" s="4">
        <v>14</v>
      </c>
      <c r="C1598" s="4">
        <v>14.020724</v>
      </c>
      <c r="D1598" s="4">
        <v>14</v>
      </c>
      <c r="E1598" s="4">
        <v>14.000932000000001</v>
      </c>
      <c r="F1598" s="4">
        <v>210917.0078625</v>
      </c>
      <c r="G1598" s="4">
        <v>624809.69235999999</v>
      </c>
      <c r="H1598" s="7">
        <f t="shared" si="24"/>
        <v>127.89571583046671</v>
      </c>
    </row>
    <row r="1599" spans="1:8" x14ac:dyDescent="0.2">
      <c r="A1599" s="8">
        <v>42556</v>
      </c>
      <c r="B1599" s="4">
        <v>14.0001</v>
      </c>
      <c r="C1599" s="4">
        <v>14.041062</v>
      </c>
      <c r="D1599" s="4">
        <v>14.0001</v>
      </c>
      <c r="E1599" s="4">
        <v>14.001166</v>
      </c>
      <c r="F1599" s="4">
        <v>218846.02053191001</v>
      </c>
      <c r="G1599" s="4">
        <v>649240.59730999998</v>
      </c>
      <c r="H1599" s="7">
        <f t="shared" si="24"/>
        <v>127.9447758071251</v>
      </c>
    </row>
    <row r="1600" spans="1:8" x14ac:dyDescent="0.2">
      <c r="A1600" s="8">
        <v>42558</v>
      </c>
      <c r="B1600" s="4">
        <v>14.0002</v>
      </c>
      <c r="C1600" s="4">
        <v>14.0002</v>
      </c>
      <c r="D1600" s="4">
        <v>14.00001</v>
      </c>
      <c r="E1600" s="4">
        <v>14.000113000000001</v>
      </c>
      <c r="F1600" s="4">
        <v>300096.01406731002</v>
      </c>
      <c r="G1600" s="4">
        <v>890228.46057</v>
      </c>
      <c r="H1600" s="7">
        <f t="shared" si="24"/>
        <v>127.99385091175688</v>
      </c>
    </row>
    <row r="1601" spans="1:8" x14ac:dyDescent="0.2">
      <c r="A1601" s="8">
        <v>42559</v>
      </c>
      <c r="B1601" s="4">
        <v>14</v>
      </c>
      <c r="C1601" s="4">
        <v>14.000102999999999</v>
      </c>
      <c r="D1601" s="4">
        <v>14</v>
      </c>
      <c r="E1601" s="4">
        <v>14.000102999999999</v>
      </c>
      <c r="F1601" s="4">
        <v>326699.03310643998</v>
      </c>
      <c r="G1601" s="4">
        <v>965023.43328999996</v>
      </c>
      <c r="H1601" s="7">
        <f t="shared" si="24"/>
        <v>128.04294480480158</v>
      </c>
    </row>
    <row r="1602" spans="1:8" x14ac:dyDescent="0.2">
      <c r="A1602" s="8">
        <v>42562</v>
      </c>
      <c r="B1602" s="4">
        <v>14.0001</v>
      </c>
      <c r="C1602" s="4">
        <v>14.000508</v>
      </c>
      <c r="D1602" s="4">
        <v>14.000095</v>
      </c>
      <c r="E1602" s="4">
        <v>14.000423</v>
      </c>
      <c r="F1602" s="4">
        <v>291677.01799079997</v>
      </c>
      <c r="G1602" s="4">
        <v>863895.44174000004</v>
      </c>
      <c r="H1602" s="7">
        <f t="shared" si="24"/>
        <v>128.09205865108743</v>
      </c>
    </row>
    <row r="1603" spans="1:8" x14ac:dyDescent="0.2">
      <c r="A1603" s="8">
        <v>42563</v>
      </c>
      <c r="B1603" s="4">
        <v>12.0009</v>
      </c>
      <c r="C1603" s="4">
        <v>12.389405999999999</v>
      </c>
      <c r="D1603" s="4">
        <v>12.000842</v>
      </c>
      <c r="E1603" s="4">
        <v>12.062321000000001</v>
      </c>
      <c r="F1603" s="4">
        <v>262295.02105654997</v>
      </c>
      <c r="G1603" s="4">
        <v>775997.8138</v>
      </c>
      <c r="H1603" s="7">
        <f t="shared" si="24"/>
        <v>128.1343898162655</v>
      </c>
    </row>
    <row r="1604" spans="1:8" x14ac:dyDescent="0.2">
      <c r="A1604" s="8">
        <v>42564</v>
      </c>
      <c r="B1604" s="4">
        <v>12.0002</v>
      </c>
      <c r="C1604" s="4">
        <v>12.343700999999999</v>
      </c>
      <c r="D1604" s="4">
        <v>12.0002</v>
      </c>
      <c r="E1604" s="4">
        <v>12.048854</v>
      </c>
      <c r="F1604" s="4">
        <v>287098.01659427996</v>
      </c>
      <c r="G1604" s="4">
        <v>849855.00159</v>
      </c>
      <c r="H1604" s="7">
        <f t="shared" si="24"/>
        <v>128.17668769449222</v>
      </c>
    </row>
    <row r="1605" spans="1:8" x14ac:dyDescent="0.2">
      <c r="A1605" s="8">
        <v>42565</v>
      </c>
      <c r="B1605" s="4">
        <v>12.2</v>
      </c>
      <c r="C1605" s="4">
        <v>12.221875000000001</v>
      </c>
      <c r="D1605" s="4">
        <v>12.020049999999999</v>
      </c>
      <c r="E1605" s="4">
        <v>12.020049999999999</v>
      </c>
      <c r="F1605" s="4">
        <v>300012.02490930998</v>
      </c>
      <c r="G1605" s="4">
        <v>885618.21030999999</v>
      </c>
      <c r="H1605" s="7">
        <f t="shared" ref="H1605:H1668" si="25">H1604*(1+E1605/100/365)</f>
        <v>128.21889838476406</v>
      </c>
    </row>
    <row r="1606" spans="1:8" x14ac:dyDescent="0.2">
      <c r="A1606" s="8">
        <v>42566</v>
      </c>
      <c r="B1606" s="4">
        <v>12.1</v>
      </c>
      <c r="C1606" s="4">
        <v>12.131439</v>
      </c>
      <c r="D1606" s="4">
        <v>12.006513999999999</v>
      </c>
      <c r="E1606" s="4">
        <v>12.020498999999999</v>
      </c>
      <c r="F1606" s="4">
        <v>277846.02515117999</v>
      </c>
      <c r="G1606" s="4">
        <v>822175.60860000004</v>
      </c>
      <c r="H1606" s="7">
        <f t="shared" si="25"/>
        <v>128.26112455297817</v>
      </c>
    </row>
    <row r="1607" spans="1:8" x14ac:dyDescent="0.2">
      <c r="A1607" s="8">
        <v>42569</v>
      </c>
      <c r="B1607" s="4">
        <v>12.0001</v>
      </c>
      <c r="C1607" s="4">
        <v>12.155897</v>
      </c>
      <c r="D1607" s="4">
        <v>12.0001</v>
      </c>
      <c r="E1607" s="4">
        <v>12.059085</v>
      </c>
      <c r="F1607" s="4">
        <v>245961.02201069001</v>
      </c>
      <c r="G1607" s="4">
        <v>725998.47099000006</v>
      </c>
      <c r="H1607" s="7">
        <f t="shared" si="25"/>
        <v>128.30350021881873</v>
      </c>
    </row>
    <row r="1608" spans="1:8" x14ac:dyDescent="0.2">
      <c r="A1608" s="8">
        <v>42570</v>
      </c>
      <c r="B1608" s="4">
        <v>12.487500000000001</v>
      </c>
      <c r="C1608" s="4">
        <v>12.495333</v>
      </c>
      <c r="D1608" s="4">
        <v>12.091670000000001</v>
      </c>
      <c r="E1608" s="4">
        <v>12.091670000000001</v>
      </c>
      <c r="F1608" s="4">
        <v>262912.02046203002</v>
      </c>
      <c r="G1608" s="4">
        <v>776124.04558999999</v>
      </c>
      <c r="H1608" s="7">
        <f t="shared" si="25"/>
        <v>128.34600442661301</v>
      </c>
    </row>
    <row r="1609" spans="1:8" x14ac:dyDescent="0.2">
      <c r="A1609" s="8">
        <v>42571</v>
      </c>
      <c r="B1609" s="4">
        <v>12.000500000000001</v>
      </c>
      <c r="C1609" s="4">
        <v>12.33001</v>
      </c>
      <c r="D1609" s="4">
        <v>12.000500000000001</v>
      </c>
      <c r="E1609" s="4">
        <v>12.061163000000001</v>
      </c>
      <c r="F1609" s="4">
        <v>285623.01642245002</v>
      </c>
      <c r="G1609" s="4">
        <v>841751.19770000002</v>
      </c>
      <c r="H1609" s="7">
        <f t="shared" si="25"/>
        <v>128.3884154424976</v>
      </c>
    </row>
    <row r="1610" spans="1:8" x14ac:dyDescent="0.2">
      <c r="A1610" s="8">
        <v>42572</v>
      </c>
      <c r="B1610" s="4">
        <v>12.1</v>
      </c>
      <c r="C1610" s="4">
        <v>12.679442</v>
      </c>
      <c r="D1610" s="4">
        <v>12.089466</v>
      </c>
      <c r="E1610" s="4">
        <v>12.089466</v>
      </c>
      <c r="F1610" s="4">
        <v>222207.01657819</v>
      </c>
      <c r="G1610" s="4">
        <v>648665.97549999994</v>
      </c>
      <c r="H1610" s="7">
        <f t="shared" si="25"/>
        <v>128.43094002834104</v>
      </c>
    </row>
    <row r="1611" spans="1:8" x14ac:dyDescent="0.2">
      <c r="A1611" s="8">
        <v>42573</v>
      </c>
      <c r="B1611" s="4">
        <v>12.2</v>
      </c>
      <c r="C1611" s="4">
        <v>12.660330999999999</v>
      </c>
      <c r="D1611" s="4">
        <v>12.176145</v>
      </c>
      <c r="E1611" s="4">
        <v>12.176145</v>
      </c>
      <c r="F1611" s="4">
        <v>298893.01559019001</v>
      </c>
      <c r="G1611" s="4">
        <v>875312.66453999991</v>
      </c>
      <c r="H1611" s="7">
        <f t="shared" si="25"/>
        <v>128.47378369267724</v>
      </c>
    </row>
    <row r="1612" spans="1:8" x14ac:dyDescent="0.2">
      <c r="A1612" s="8">
        <v>42576</v>
      </c>
      <c r="B1612" s="4">
        <v>14</v>
      </c>
      <c r="C1612" s="4">
        <v>14</v>
      </c>
      <c r="D1612" s="4">
        <v>12.142189</v>
      </c>
      <c r="E1612" s="4">
        <v>12.142189</v>
      </c>
      <c r="F1612" s="4">
        <v>269454.01622992003</v>
      </c>
      <c r="G1612" s="4">
        <v>783934.64510000008</v>
      </c>
      <c r="H1612" s="7">
        <f t="shared" si="25"/>
        <v>128.51652213002359</v>
      </c>
    </row>
    <row r="1613" spans="1:8" x14ac:dyDescent="0.2">
      <c r="A1613" s="8">
        <v>42577</v>
      </c>
      <c r="B1613" s="4">
        <v>12.250999999999999</v>
      </c>
      <c r="C1613" s="4">
        <v>12.775373</v>
      </c>
      <c r="D1613" s="4">
        <v>12.137962</v>
      </c>
      <c r="E1613" s="4">
        <v>12.137962</v>
      </c>
      <c r="F1613" s="4">
        <v>307406.01950401004</v>
      </c>
      <c r="G1613" s="4">
        <v>883706.14471999998</v>
      </c>
      <c r="H1613" s="7">
        <f t="shared" si="25"/>
        <v>128.55925990158485</v>
      </c>
    </row>
    <row r="1614" spans="1:8" x14ac:dyDescent="0.2">
      <c r="A1614" s="8">
        <v>42578</v>
      </c>
      <c r="B1614" s="4">
        <v>12.1</v>
      </c>
      <c r="C1614" s="4">
        <v>12.676304999999999</v>
      </c>
      <c r="D1614" s="4">
        <v>12.088476</v>
      </c>
      <c r="E1614" s="4">
        <v>12.088476</v>
      </c>
      <c r="F1614" s="4">
        <v>294747.01840040996</v>
      </c>
      <c r="G1614" s="4">
        <v>837325.69638999994</v>
      </c>
      <c r="H1614" s="7">
        <f t="shared" si="25"/>
        <v>128.6018375872807</v>
      </c>
    </row>
    <row r="1615" spans="1:8" x14ac:dyDescent="0.2">
      <c r="A1615" s="8">
        <v>42579</v>
      </c>
      <c r="B1615" s="4">
        <v>12.75</v>
      </c>
      <c r="C1615" s="4">
        <v>12.75</v>
      </c>
      <c r="D1615" s="4">
        <v>12.090389999999999</v>
      </c>
      <c r="E1615" s="4">
        <v>12.090389999999999</v>
      </c>
      <c r="F1615" s="4">
        <v>272082.02148867003</v>
      </c>
      <c r="G1615" s="4">
        <v>772916.37251000002</v>
      </c>
      <c r="H1615" s="7">
        <f t="shared" si="25"/>
        <v>128.64443611799706</v>
      </c>
    </row>
    <row r="1616" spans="1:8" x14ac:dyDescent="0.2">
      <c r="A1616" s="8">
        <v>42580</v>
      </c>
      <c r="B1616" s="4">
        <v>12.2</v>
      </c>
      <c r="C1616" s="4">
        <v>12.698803</v>
      </c>
      <c r="D1616" s="4">
        <v>12.072289</v>
      </c>
      <c r="E1616" s="4">
        <v>12.072289</v>
      </c>
      <c r="F1616" s="4">
        <v>230878.03358901999</v>
      </c>
      <c r="G1616" s="4">
        <v>655531.04361000005</v>
      </c>
      <c r="H1616" s="7">
        <f t="shared" si="25"/>
        <v>128.68698496213565</v>
      </c>
    </row>
    <row r="1617" spans="1:8" x14ac:dyDescent="0.2">
      <c r="A1617" s="8">
        <v>42583</v>
      </c>
      <c r="B1617" s="4">
        <v>12</v>
      </c>
      <c r="C1617" s="4">
        <v>12.538461</v>
      </c>
      <c r="D1617" s="4">
        <v>12</v>
      </c>
      <c r="E1617" s="4">
        <v>12.063575999999999</v>
      </c>
      <c r="F1617" s="4">
        <v>221947.02041754001</v>
      </c>
      <c r="G1617" s="4">
        <v>631266.59010999999</v>
      </c>
      <c r="H1617" s="7">
        <f t="shared" si="25"/>
        <v>128.72951716003433</v>
      </c>
    </row>
    <row r="1618" spans="1:8" x14ac:dyDescent="0.2">
      <c r="A1618" s="8">
        <v>42584</v>
      </c>
      <c r="B1618" s="4">
        <v>12.5</v>
      </c>
      <c r="C1618" s="4">
        <v>12.5</v>
      </c>
      <c r="D1618" s="4">
        <v>12.044191</v>
      </c>
      <c r="E1618" s="4">
        <v>12.044191</v>
      </c>
      <c r="F1618" s="4">
        <v>284269.01719502005</v>
      </c>
      <c r="G1618" s="4">
        <v>804701.96798000007</v>
      </c>
      <c r="H1618" s="7">
        <f t="shared" si="25"/>
        <v>128.77199504748677</v>
      </c>
    </row>
    <row r="1619" spans="1:8" x14ac:dyDescent="0.2">
      <c r="A1619" s="8">
        <v>42585</v>
      </c>
      <c r="B1619" s="4">
        <v>12.000299999999999</v>
      </c>
      <c r="C1619" s="4">
        <v>12.471151000000001</v>
      </c>
      <c r="D1619" s="4">
        <v>12.000299999999999</v>
      </c>
      <c r="E1619" s="4">
        <v>12.108153</v>
      </c>
      <c r="F1619" s="4">
        <v>198794.01690351998</v>
      </c>
      <c r="G1619" s="4">
        <v>561580.88328999991</v>
      </c>
      <c r="H1619" s="7">
        <f t="shared" si="25"/>
        <v>128.81471260962786</v>
      </c>
    </row>
    <row r="1620" spans="1:8" x14ac:dyDescent="0.2">
      <c r="A1620" s="8">
        <v>42586</v>
      </c>
      <c r="B1620" s="4">
        <v>12.0002</v>
      </c>
      <c r="C1620" s="4">
        <v>12.380074</v>
      </c>
      <c r="D1620" s="4">
        <v>12.0002</v>
      </c>
      <c r="E1620" s="4">
        <v>12.068125</v>
      </c>
      <c r="F1620" s="4">
        <v>159305.00736180999</v>
      </c>
      <c r="G1620" s="4">
        <v>452622.47814999998</v>
      </c>
      <c r="H1620" s="7">
        <f t="shared" si="25"/>
        <v>128.85730307685009</v>
      </c>
    </row>
    <row r="1621" spans="1:8" x14ac:dyDescent="0.2">
      <c r="A1621" s="8">
        <v>42587</v>
      </c>
      <c r="B1621" s="4">
        <v>12.5</v>
      </c>
      <c r="C1621" s="4">
        <v>12.5</v>
      </c>
      <c r="D1621" s="4">
        <v>12.078557</v>
      </c>
      <c r="E1621" s="4">
        <v>12.078557</v>
      </c>
      <c r="F1621" s="4">
        <v>270859.01914768998</v>
      </c>
      <c r="G1621" s="4">
        <v>776278.28490999993</v>
      </c>
      <c r="H1621" s="7">
        <f t="shared" si="25"/>
        <v>128.89994445438654</v>
      </c>
    </row>
    <row r="1622" spans="1:8" x14ac:dyDescent="0.2">
      <c r="A1622" s="8">
        <v>42590</v>
      </c>
      <c r="B1622" s="4">
        <v>12.3</v>
      </c>
      <c r="C1622" s="4">
        <v>12.343702</v>
      </c>
      <c r="D1622" s="4">
        <v>12.034787</v>
      </c>
      <c r="E1622" s="4">
        <v>12.034787</v>
      </c>
      <c r="F1622" s="4">
        <v>289254.03254861</v>
      </c>
      <c r="G1622" s="4">
        <v>829735.32759</v>
      </c>
      <c r="H1622" s="7">
        <f t="shared" si="25"/>
        <v>128.94244536879259</v>
      </c>
    </row>
    <row r="1623" spans="1:8" x14ac:dyDescent="0.2">
      <c r="A1623" s="8">
        <v>42591</v>
      </c>
      <c r="B1623" s="4">
        <v>12.5</v>
      </c>
      <c r="C1623" s="4">
        <v>12.5</v>
      </c>
      <c r="D1623" s="4">
        <v>12.014645</v>
      </c>
      <c r="E1623" s="4">
        <v>12.014645</v>
      </c>
      <c r="F1623" s="4">
        <v>322134.03195264004</v>
      </c>
      <c r="G1623" s="4">
        <v>932370.57005999994</v>
      </c>
      <c r="H1623" s="7">
        <f t="shared" si="25"/>
        <v>128.98488914157446</v>
      </c>
    </row>
    <row r="1624" spans="1:8" x14ac:dyDescent="0.2">
      <c r="A1624" s="8">
        <v>42592</v>
      </c>
      <c r="B1624" s="4">
        <v>12.0002</v>
      </c>
      <c r="C1624" s="4">
        <v>12.097063</v>
      </c>
      <c r="D1624" s="4">
        <v>12.0002</v>
      </c>
      <c r="E1624" s="4">
        <v>12.029871999999999</v>
      </c>
      <c r="F1624" s="4">
        <v>280715.02984901</v>
      </c>
      <c r="G1624" s="4">
        <v>810050.87387999997</v>
      </c>
      <c r="H1624" s="7">
        <f t="shared" si="25"/>
        <v>129.02740069517193</v>
      </c>
    </row>
    <row r="1625" spans="1:8" x14ac:dyDescent="0.2">
      <c r="A1625" s="8">
        <v>42593</v>
      </c>
      <c r="B1625" s="4">
        <v>12</v>
      </c>
      <c r="C1625" s="4">
        <v>12.207886</v>
      </c>
      <c r="D1625" s="4">
        <v>12</v>
      </c>
      <c r="E1625" s="4">
        <v>12.035686</v>
      </c>
      <c r="F1625" s="4">
        <v>263861.01922068</v>
      </c>
      <c r="G1625" s="4">
        <v>760121.62375999999</v>
      </c>
      <c r="H1625" s="7">
        <f t="shared" si="25"/>
        <v>129.06994681243668</v>
      </c>
    </row>
    <row r="1626" spans="1:8" x14ac:dyDescent="0.2">
      <c r="A1626" s="8">
        <v>42594</v>
      </c>
      <c r="B1626" s="4">
        <v>12.2</v>
      </c>
      <c r="C1626" s="4">
        <v>12.2</v>
      </c>
      <c r="D1626" s="4">
        <v>12.009007</v>
      </c>
      <c r="E1626" s="4">
        <v>12.009007</v>
      </c>
      <c r="F1626" s="4">
        <v>263984.02122179</v>
      </c>
      <c r="G1626" s="4">
        <v>766548.64168</v>
      </c>
      <c r="H1626" s="7">
        <f t="shared" si="25"/>
        <v>129.11241261777261</v>
      </c>
    </row>
    <row r="1627" spans="1:8" x14ac:dyDescent="0.2">
      <c r="A1627" s="8">
        <v>42597</v>
      </c>
      <c r="B1627" s="4">
        <v>12.2</v>
      </c>
      <c r="C1627" s="4">
        <v>12.2</v>
      </c>
      <c r="D1627" s="4">
        <v>12.033792999999999</v>
      </c>
      <c r="E1627" s="4">
        <v>12.033792999999999</v>
      </c>
      <c r="F1627" s="4">
        <v>233636.01331737</v>
      </c>
      <c r="G1627" s="4">
        <v>680579.14108000009</v>
      </c>
      <c r="H1627" s="7">
        <f t="shared" si="25"/>
        <v>129.15498007111981</v>
      </c>
    </row>
    <row r="1628" spans="1:8" x14ac:dyDescent="0.2">
      <c r="A1628" s="8">
        <v>42598</v>
      </c>
      <c r="B1628" s="4">
        <v>12.1</v>
      </c>
      <c r="C1628" s="4">
        <v>12.106121</v>
      </c>
      <c r="D1628" s="4">
        <v>12.016024</v>
      </c>
      <c r="E1628" s="4">
        <v>12.016024</v>
      </c>
      <c r="F1628" s="4">
        <v>211005.01697915999</v>
      </c>
      <c r="G1628" s="4">
        <v>613993.53135000006</v>
      </c>
      <c r="H1628" s="7">
        <f t="shared" si="25"/>
        <v>129.19749868318158</v>
      </c>
    </row>
    <row r="1629" spans="1:8" x14ac:dyDescent="0.2">
      <c r="A1629" s="8">
        <v>42599</v>
      </c>
      <c r="B1629" s="4">
        <v>12.1</v>
      </c>
      <c r="C1629" s="4">
        <v>12.241243000000001</v>
      </c>
      <c r="D1629" s="4">
        <v>12.006228</v>
      </c>
      <c r="E1629" s="4">
        <v>12.006228</v>
      </c>
      <c r="F1629" s="4">
        <v>261387.01454417</v>
      </c>
      <c r="G1629" s="4">
        <v>766935.66859000002</v>
      </c>
      <c r="H1629" s="7">
        <f t="shared" si="25"/>
        <v>129.23999661814651</v>
      </c>
    </row>
    <row r="1630" spans="1:8" x14ac:dyDescent="0.2">
      <c r="A1630" s="8">
        <v>42600</v>
      </c>
      <c r="B1630" s="4">
        <v>12.000999999999999</v>
      </c>
      <c r="C1630" s="4">
        <v>12.077127000000001</v>
      </c>
      <c r="D1630" s="4">
        <v>12.000999999999999</v>
      </c>
      <c r="E1630" s="4">
        <v>12.009753999999999</v>
      </c>
      <c r="F1630" s="4">
        <v>270609.01858907001</v>
      </c>
      <c r="G1630" s="4">
        <v>794460.15665999998</v>
      </c>
      <c r="H1630" s="7">
        <f t="shared" si="25"/>
        <v>129.28252101722444</v>
      </c>
    </row>
    <row r="1631" spans="1:8" x14ac:dyDescent="0.2">
      <c r="A1631" s="8">
        <v>42601</v>
      </c>
      <c r="B1631" s="4">
        <v>12.0002</v>
      </c>
      <c r="C1631" s="4">
        <v>12.089022999999999</v>
      </c>
      <c r="D1631" s="4">
        <v>12.0002</v>
      </c>
      <c r="E1631" s="4">
        <v>12.014830999999999</v>
      </c>
      <c r="F1631" s="4">
        <v>335948.02656290994</v>
      </c>
      <c r="G1631" s="4">
        <v>990558.82814999996</v>
      </c>
      <c r="H1631" s="7">
        <f t="shared" si="25"/>
        <v>129.32507739095803</v>
      </c>
    </row>
    <row r="1632" spans="1:8" x14ac:dyDescent="0.2">
      <c r="A1632" s="8">
        <v>42604</v>
      </c>
      <c r="B1632" s="4">
        <v>12.01</v>
      </c>
      <c r="C1632" s="4">
        <v>12.147795</v>
      </c>
      <c r="D1632" s="4">
        <v>12.01</v>
      </c>
      <c r="E1632" s="4">
        <v>12.017607</v>
      </c>
      <c r="F1632" s="4">
        <v>262661.02159984002</v>
      </c>
      <c r="G1632" s="4">
        <v>775589.15023000003</v>
      </c>
      <c r="H1632" s="7">
        <f t="shared" si="25"/>
        <v>129.36765760891222</v>
      </c>
    </row>
    <row r="1633" spans="1:8" x14ac:dyDescent="0.2">
      <c r="A1633" s="8">
        <v>42605</v>
      </c>
      <c r="B1633" s="4">
        <v>12.1</v>
      </c>
      <c r="C1633" s="4">
        <v>12.117374999999999</v>
      </c>
      <c r="D1633" s="4">
        <v>12.018122</v>
      </c>
      <c r="E1633" s="4">
        <v>12.018122</v>
      </c>
      <c r="F1633" s="4">
        <v>277398.02211715002</v>
      </c>
      <c r="G1633" s="4">
        <v>812602.22661000001</v>
      </c>
      <c r="H1633" s="7">
        <f t="shared" si="25"/>
        <v>129.41025367170667</v>
      </c>
    </row>
    <row r="1634" spans="1:8" x14ac:dyDescent="0.2">
      <c r="A1634" s="8">
        <v>42606</v>
      </c>
      <c r="B1634" s="4">
        <v>12.1</v>
      </c>
      <c r="C1634" s="4">
        <v>12.482756</v>
      </c>
      <c r="D1634" s="4">
        <v>12.1</v>
      </c>
      <c r="E1634" s="4">
        <v>12.226986999999999</v>
      </c>
      <c r="F1634" s="4">
        <v>149197.0188199</v>
      </c>
      <c r="G1634" s="4">
        <v>440811.37755999999</v>
      </c>
      <c r="H1634" s="7">
        <f t="shared" si="25"/>
        <v>129.45360428785219</v>
      </c>
    </row>
    <row r="1635" spans="1:8" x14ac:dyDescent="0.2">
      <c r="A1635" s="8">
        <v>42607</v>
      </c>
      <c r="B1635" s="4">
        <v>12.25</v>
      </c>
      <c r="C1635" s="4">
        <v>13.148206</v>
      </c>
      <c r="D1635" s="4">
        <v>12.245785</v>
      </c>
      <c r="E1635" s="4">
        <v>12.789444</v>
      </c>
      <c r="F1635" s="4">
        <v>196794.01635764999</v>
      </c>
      <c r="G1635" s="4">
        <v>579641.29576000001</v>
      </c>
      <c r="H1635" s="7">
        <f t="shared" si="25"/>
        <v>129.49896427751349</v>
      </c>
    </row>
    <row r="1636" spans="1:8" x14ac:dyDescent="0.2">
      <c r="A1636" s="8">
        <v>42608</v>
      </c>
      <c r="B1636" s="4">
        <v>13</v>
      </c>
      <c r="C1636" s="4">
        <v>13.486651999999999</v>
      </c>
      <c r="D1636" s="4">
        <v>12.72578</v>
      </c>
      <c r="E1636" s="4">
        <v>12.940419</v>
      </c>
      <c r="F1636" s="4">
        <v>158534.01707993</v>
      </c>
      <c r="G1636" s="4">
        <v>468328.90346</v>
      </c>
      <c r="H1636" s="7">
        <f t="shared" si="25"/>
        <v>129.54487580786463</v>
      </c>
    </row>
    <row r="1637" spans="1:8" x14ac:dyDescent="0.2">
      <c r="A1637" s="8">
        <v>42611</v>
      </c>
      <c r="B1637" s="4">
        <v>12.5</v>
      </c>
      <c r="C1637" s="4">
        <v>13.462802999999999</v>
      </c>
      <c r="D1637" s="4">
        <v>12.5</v>
      </c>
      <c r="E1637" s="4">
        <v>12.605637</v>
      </c>
      <c r="F1637" s="4">
        <v>183873.01422872001</v>
      </c>
      <c r="G1637" s="4">
        <v>542478.28355999989</v>
      </c>
      <c r="H1637" s="7">
        <f t="shared" si="25"/>
        <v>129.58961541552611</v>
      </c>
    </row>
    <row r="1638" spans="1:8" x14ac:dyDescent="0.2">
      <c r="A1638" s="8">
        <v>42613</v>
      </c>
      <c r="B1638" s="4">
        <v>12.1</v>
      </c>
      <c r="C1638" s="4">
        <v>12.566207</v>
      </c>
      <c r="D1638" s="4">
        <v>12.031779999999999</v>
      </c>
      <c r="E1638" s="4">
        <v>12.031779999999999</v>
      </c>
      <c r="F1638" s="4">
        <v>348823.02539115003</v>
      </c>
      <c r="G1638" s="4">
        <v>1026221.72172</v>
      </c>
      <c r="H1638" s="7">
        <f t="shared" si="25"/>
        <v>129.63233305231964</v>
      </c>
    </row>
    <row r="1639" spans="1:8" x14ac:dyDescent="0.2">
      <c r="A1639" s="8">
        <v>42614</v>
      </c>
      <c r="B1639" s="4">
        <v>12.1</v>
      </c>
      <c r="C1639" s="4">
        <v>12.1</v>
      </c>
      <c r="D1639" s="4">
        <v>12.002246</v>
      </c>
      <c r="E1639" s="4">
        <v>12.002246</v>
      </c>
      <c r="F1639" s="4">
        <v>315533.02385194</v>
      </c>
      <c r="G1639" s="4">
        <v>925316.78552000003</v>
      </c>
      <c r="H1639" s="7">
        <f t="shared" si="25"/>
        <v>129.67495987837026</v>
      </c>
    </row>
    <row r="1640" spans="1:8" x14ac:dyDescent="0.2">
      <c r="A1640" s="8">
        <v>42615</v>
      </c>
      <c r="B1640" s="4">
        <v>12</v>
      </c>
      <c r="C1640" s="4">
        <v>12.033975</v>
      </c>
      <c r="D1640" s="4">
        <v>12</v>
      </c>
      <c r="E1640" s="4">
        <v>12.005728</v>
      </c>
      <c r="F1640" s="4">
        <v>230672.01929706</v>
      </c>
      <c r="G1640" s="4">
        <v>674558.48436</v>
      </c>
      <c r="H1640" s="7">
        <f t="shared" si="25"/>
        <v>129.71761309197876</v>
      </c>
    </row>
    <row r="1641" spans="1:8" x14ac:dyDescent="0.2">
      <c r="A1641" s="8">
        <v>42618</v>
      </c>
      <c r="B1641" s="4">
        <v>12.1</v>
      </c>
      <c r="C1641" s="4">
        <v>12.109657</v>
      </c>
      <c r="D1641" s="4">
        <v>12.021635</v>
      </c>
      <c r="E1641" s="4">
        <v>12.021635</v>
      </c>
      <c r="F1641" s="4">
        <v>209487.01062233999</v>
      </c>
      <c r="G1641" s="4">
        <v>613737.4699299999</v>
      </c>
      <c r="H1641" s="7">
        <f t="shared" si="25"/>
        <v>129.76033686725719</v>
      </c>
    </row>
    <row r="1642" spans="1:8" x14ac:dyDescent="0.2">
      <c r="A1642" s="8">
        <v>42619</v>
      </c>
      <c r="B1642" s="4">
        <v>12.2</v>
      </c>
      <c r="C1642" s="4">
        <v>12.391762999999999</v>
      </c>
      <c r="D1642" s="4">
        <v>12.167977</v>
      </c>
      <c r="E1642" s="4">
        <v>12.167977</v>
      </c>
      <c r="F1642" s="4">
        <v>193968.01455491001</v>
      </c>
      <c r="G1642" s="4">
        <v>570796.34665999992</v>
      </c>
      <c r="H1642" s="7">
        <f t="shared" si="25"/>
        <v>129.80359497121646</v>
      </c>
    </row>
    <row r="1643" spans="1:8" x14ac:dyDescent="0.2">
      <c r="A1643" s="8">
        <v>42620</v>
      </c>
      <c r="B1643" s="4">
        <v>12.000500000000001</v>
      </c>
      <c r="C1643" s="4">
        <v>12.962513</v>
      </c>
      <c r="D1643" s="4">
        <v>12.000500000000001</v>
      </c>
      <c r="E1643" s="4">
        <v>12.622033999999999</v>
      </c>
      <c r="F1643" s="4">
        <v>149087.02099625001</v>
      </c>
      <c r="G1643" s="4">
        <v>441896.44020000001</v>
      </c>
      <c r="H1643" s="7">
        <f t="shared" si="25"/>
        <v>129.84848224214932</v>
      </c>
    </row>
    <row r="1644" spans="1:8" x14ac:dyDescent="0.2">
      <c r="A1644" s="8">
        <v>42621</v>
      </c>
      <c r="B1644" s="4">
        <v>12.5</v>
      </c>
      <c r="C1644" s="4">
        <v>13.379813</v>
      </c>
      <c r="D1644" s="4">
        <v>12.5</v>
      </c>
      <c r="E1644" s="4">
        <v>12.920431000000001</v>
      </c>
      <c r="F1644" s="4">
        <v>184982.01859888999</v>
      </c>
      <c r="G1644" s="4">
        <v>548859.20730999997</v>
      </c>
      <c r="H1644" s="7">
        <f t="shared" si="25"/>
        <v>129.89444658064969</v>
      </c>
    </row>
    <row r="1645" spans="1:8" x14ac:dyDescent="0.2">
      <c r="A1645" s="8">
        <v>42622</v>
      </c>
      <c r="B1645" s="4">
        <v>14</v>
      </c>
      <c r="C1645" s="4">
        <v>14</v>
      </c>
      <c r="D1645" s="4">
        <v>12.178672000000001</v>
      </c>
      <c r="E1645" s="4">
        <v>12.178672000000001</v>
      </c>
      <c r="F1645" s="4">
        <v>210120.02294742002</v>
      </c>
      <c r="G1645" s="4">
        <v>623261.12478999991</v>
      </c>
      <c r="H1645" s="7">
        <f t="shared" si="25"/>
        <v>129.93778745351344</v>
      </c>
    </row>
    <row r="1646" spans="1:8" x14ac:dyDescent="0.2">
      <c r="A1646" s="8">
        <v>42626</v>
      </c>
      <c r="B1646" s="4">
        <v>12</v>
      </c>
      <c r="C1646" s="4">
        <v>12.107694</v>
      </c>
      <c r="D1646" s="4">
        <v>12</v>
      </c>
      <c r="E1646" s="4">
        <v>12.01793</v>
      </c>
      <c r="F1646" s="4">
        <v>212733.01844729998</v>
      </c>
      <c r="G1646" s="4">
        <v>630058.69701999996</v>
      </c>
      <c r="H1646" s="7">
        <f t="shared" si="25"/>
        <v>129.98057055581404</v>
      </c>
    </row>
    <row r="1647" spans="1:8" x14ac:dyDescent="0.2">
      <c r="A1647" s="8">
        <v>42627</v>
      </c>
      <c r="B1647" s="4">
        <v>12.1</v>
      </c>
      <c r="C1647" s="4">
        <v>12.166667</v>
      </c>
      <c r="D1647" s="4">
        <v>12.014167</v>
      </c>
      <c r="E1647" s="4">
        <v>12.014794</v>
      </c>
      <c r="F1647" s="4">
        <v>190134.01070570998</v>
      </c>
      <c r="G1647" s="4">
        <v>560966.57434000005</v>
      </c>
      <c r="H1647" s="7">
        <f t="shared" si="25"/>
        <v>130.02335657716282</v>
      </c>
    </row>
    <row r="1648" spans="1:8" x14ac:dyDescent="0.2">
      <c r="A1648" s="8">
        <v>42628</v>
      </c>
      <c r="B1648" s="4">
        <v>12.110099999999999</v>
      </c>
      <c r="C1648" s="4">
        <v>12.122116</v>
      </c>
      <c r="D1648" s="4">
        <v>12.019767</v>
      </c>
      <c r="E1648" s="4">
        <v>12.019767</v>
      </c>
      <c r="F1648" s="4">
        <v>182973.01231414001</v>
      </c>
      <c r="G1648" s="4">
        <v>539297.96137999999</v>
      </c>
      <c r="H1648" s="7">
        <f t="shared" si="25"/>
        <v>130.06617439772762</v>
      </c>
    </row>
    <row r="1649" spans="1:8" x14ac:dyDescent="0.2">
      <c r="A1649" s="8">
        <v>42629</v>
      </c>
      <c r="B1649" s="4">
        <v>12.001099999999999</v>
      </c>
      <c r="C1649" s="4">
        <v>12.237873</v>
      </c>
      <c r="D1649" s="4">
        <v>12.001099999999999</v>
      </c>
      <c r="E1649" s="4">
        <v>12.048325</v>
      </c>
      <c r="F1649" s="4">
        <v>167214.01235004998</v>
      </c>
      <c r="G1649" s="4">
        <v>492878.65457999997</v>
      </c>
      <c r="H1649" s="7">
        <f t="shared" si="25"/>
        <v>130.10910808377284</v>
      </c>
    </row>
    <row r="1650" spans="1:8" x14ac:dyDescent="0.2">
      <c r="A1650" s="8">
        <v>42632</v>
      </c>
      <c r="B1650" s="4">
        <v>12.5</v>
      </c>
      <c r="C1650" s="4">
        <v>12.5</v>
      </c>
      <c r="D1650" s="4">
        <v>12.153226</v>
      </c>
      <c r="E1650" s="4">
        <v>12.153226</v>
      </c>
      <c r="F1650" s="4">
        <v>143021.01571989001</v>
      </c>
      <c r="G1650" s="4">
        <v>421468.19043999998</v>
      </c>
      <c r="H1650" s="7">
        <f t="shared" si="25"/>
        <v>130.15242987542214</v>
      </c>
    </row>
    <row r="1651" spans="1:8" x14ac:dyDescent="0.2">
      <c r="A1651" s="8">
        <v>42633</v>
      </c>
      <c r="B1651" s="4">
        <v>12.200100000000001</v>
      </c>
      <c r="C1651" s="4">
        <v>12.399236999999999</v>
      </c>
      <c r="D1651" s="4">
        <v>12.118857999999999</v>
      </c>
      <c r="E1651" s="4">
        <v>12.118857999999999</v>
      </c>
      <c r="F1651" s="4">
        <v>147025.01722117999</v>
      </c>
      <c r="G1651" s="4">
        <v>433114.40873999998</v>
      </c>
      <c r="H1651" s="7">
        <f t="shared" si="25"/>
        <v>130.19564354161434</v>
      </c>
    </row>
    <row r="1652" spans="1:8" x14ac:dyDescent="0.2">
      <c r="A1652" s="8">
        <v>42634</v>
      </c>
      <c r="B1652" s="4">
        <v>12.5</v>
      </c>
      <c r="C1652" s="4">
        <v>12.5</v>
      </c>
      <c r="D1652" s="4">
        <v>12.07823</v>
      </c>
      <c r="E1652" s="4">
        <v>12.07823</v>
      </c>
      <c r="F1652" s="4">
        <v>162918.01219645</v>
      </c>
      <c r="G1652" s="4">
        <v>480456.55192</v>
      </c>
      <c r="H1652" s="7">
        <f t="shared" si="25"/>
        <v>130.23872663552376</v>
      </c>
    </row>
    <row r="1653" spans="1:8" x14ac:dyDescent="0.2">
      <c r="A1653" s="8">
        <v>42635</v>
      </c>
      <c r="B1653" s="4">
        <v>12.02</v>
      </c>
      <c r="C1653" s="4">
        <v>12.467934</v>
      </c>
      <c r="D1653" s="4">
        <v>12.02</v>
      </c>
      <c r="E1653" s="4">
        <v>12.424025</v>
      </c>
      <c r="F1653" s="4">
        <v>89639.011419260001</v>
      </c>
      <c r="G1653" s="4">
        <v>265353.33880000003</v>
      </c>
      <c r="H1653" s="7">
        <f t="shared" si="25"/>
        <v>130.2830578463645</v>
      </c>
    </row>
    <row r="1654" spans="1:8" x14ac:dyDescent="0.2">
      <c r="A1654" s="8">
        <v>42636</v>
      </c>
      <c r="B1654" s="4">
        <v>12.151</v>
      </c>
      <c r="C1654" s="4">
        <v>12.224321</v>
      </c>
      <c r="D1654" s="4">
        <v>12.016021</v>
      </c>
      <c r="E1654" s="4">
        <v>12.125481000000001</v>
      </c>
      <c r="F1654" s="4">
        <v>195303.01431317002</v>
      </c>
      <c r="G1654" s="4">
        <v>579241.9678300001</v>
      </c>
      <c r="H1654" s="7">
        <f t="shared" si="25"/>
        <v>130.32633852424226</v>
      </c>
    </row>
    <row r="1655" spans="1:8" x14ac:dyDescent="0.2">
      <c r="A1655" s="8">
        <v>42639</v>
      </c>
      <c r="B1655" s="4">
        <v>12.002000000000001</v>
      </c>
      <c r="C1655" s="4">
        <v>12.616895</v>
      </c>
      <c r="D1655" s="4">
        <v>12.002000000000001</v>
      </c>
      <c r="E1655" s="4">
        <v>12.226566</v>
      </c>
      <c r="F1655" s="4">
        <v>175127.01738104</v>
      </c>
      <c r="G1655" s="4">
        <v>518173.26205999998</v>
      </c>
      <c r="H1655" s="7">
        <f t="shared" si="25"/>
        <v>130.36999451272183</v>
      </c>
    </row>
    <row r="1656" spans="1:8" x14ac:dyDescent="0.2">
      <c r="A1656" s="8">
        <v>42640</v>
      </c>
      <c r="B1656" s="4">
        <v>12.001200000000001</v>
      </c>
      <c r="C1656" s="4">
        <v>12.410493000000001</v>
      </c>
      <c r="D1656" s="4">
        <v>12.001200000000001</v>
      </c>
      <c r="E1656" s="4">
        <v>12.030231000000001</v>
      </c>
      <c r="F1656" s="4">
        <v>235053.01374508999</v>
      </c>
      <c r="G1656" s="4">
        <v>696804.35695000004</v>
      </c>
      <c r="H1656" s="7">
        <f t="shared" si="25"/>
        <v>130.41296385928229</v>
      </c>
    </row>
    <row r="1657" spans="1:8" x14ac:dyDescent="0.2">
      <c r="A1657" s="8">
        <v>42641</v>
      </c>
      <c r="B1657" s="4">
        <v>12.03</v>
      </c>
      <c r="C1657" s="4">
        <v>12.03</v>
      </c>
      <c r="D1657" s="4">
        <v>12.000133</v>
      </c>
      <c r="E1657" s="4">
        <v>12.000133</v>
      </c>
      <c r="F1657" s="4">
        <v>201465.01134145999</v>
      </c>
      <c r="G1657" s="4">
        <v>598102.99053999991</v>
      </c>
      <c r="H1657" s="7">
        <f t="shared" si="25"/>
        <v>130.45583982945314</v>
      </c>
    </row>
    <row r="1658" spans="1:8" x14ac:dyDescent="0.2">
      <c r="A1658" s="8">
        <v>42642</v>
      </c>
      <c r="B1658" s="4">
        <v>12</v>
      </c>
      <c r="C1658" s="4">
        <v>12.003629999999999</v>
      </c>
      <c r="D1658" s="4">
        <v>12</v>
      </c>
      <c r="E1658" s="4">
        <v>12.000124</v>
      </c>
      <c r="F1658" s="4">
        <v>299197.02080031001</v>
      </c>
      <c r="G1658" s="4">
        <v>892885.55555999989</v>
      </c>
      <c r="H1658" s="7">
        <f t="shared" si="25"/>
        <v>130.49872986382238</v>
      </c>
    </row>
    <row r="1659" spans="1:8" x14ac:dyDescent="0.2">
      <c r="A1659" s="8">
        <v>42643</v>
      </c>
      <c r="B1659" s="4">
        <v>12.0001</v>
      </c>
      <c r="C1659" s="4">
        <v>12.434499000000001</v>
      </c>
      <c r="D1659" s="4">
        <v>12.0001</v>
      </c>
      <c r="E1659" s="4">
        <v>12.144861000000001</v>
      </c>
      <c r="F1659" s="4">
        <v>206886.01726868001</v>
      </c>
      <c r="G1659" s="4">
        <v>617459.61089000001</v>
      </c>
      <c r="H1659" s="7">
        <f t="shared" si="25"/>
        <v>130.54215147847643</v>
      </c>
    </row>
    <row r="1660" spans="1:8" x14ac:dyDescent="0.2">
      <c r="A1660" s="8">
        <v>42646</v>
      </c>
      <c r="B1660" s="4">
        <v>12.7</v>
      </c>
      <c r="C1660" s="4">
        <v>12.7</v>
      </c>
      <c r="D1660" s="4">
        <v>12.280227999999999</v>
      </c>
      <c r="E1660" s="4">
        <v>12.280227999999999</v>
      </c>
      <c r="F1660" s="4">
        <v>134120.02010373</v>
      </c>
      <c r="G1660" s="4">
        <v>400226.85102</v>
      </c>
      <c r="H1660" s="7">
        <f t="shared" si="25"/>
        <v>130.58607168077137</v>
      </c>
    </row>
    <row r="1661" spans="1:8" x14ac:dyDescent="0.2">
      <c r="A1661" s="8">
        <v>42647</v>
      </c>
      <c r="B1661" s="4">
        <v>12</v>
      </c>
      <c r="C1661" s="4">
        <v>12.194463000000001</v>
      </c>
      <c r="D1661" s="4">
        <v>11.691148999999999</v>
      </c>
      <c r="E1661" s="4">
        <v>11.691148999999999</v>
      </c>
      <c r="F1661" s="4">
        <v>132581.01695558999</v>
      </c>
      <c r="G1661" s="4">
        <v>397806.69994000002</v>
      </c>
      <c r="H1661" s="7">
        <f t="shared" si="25"/>
        <v>130.62789911149315</v>
      </c>
    </row>
    <row r="1662" spans="1:8" x14ac:dyDescent="0.2">
      <c r="A1662" s="8">
        <v>42648</v>
      </c>
      <c r="B1662" s="4">
        <v>13.5</v>
      </c>
      <c r="C1662" s="4">
        <v>13.5</v>
      </c>
      <c r="D1662" s="4">
        <v>11.582464999999999</v>
      </c>
      <c r="E1662" s="4">
        <v>11.582464999999999</v>
      </c>
      <c r="F1662" s="4">
        <v>223796.01656592998</v>
      </c>
      <c r="G1662" s="4">
        <v>672322.57810000004</v>
      </c>
      <c r="H1662" s="7">
        <f t="shared" si="25"/>
        <v>130.66935097641047</v>
      </c>
    </row>
    <row r="1663" spans="1:8" x14ac:dyDescent="0.2">
      <c r="A1663" s="8">
        <v>42649</v>
      </c>
      <c r="B1663" s="4">
        <v>12</v>
      </c>
      <c r="C1663" s="4">
        <v>12</v>
      </c>
      <c r="D1663" s="4">
        <v>11.579689999999999</v>
      </c>
      <c r="E1663" s="4">
        <v>11.579689999999999</v>
      </c>
      <c r="F1663" s="4">
        <v>204168.00990973998</v>
      </c>
      <c r="G1663" s="4">
        <v>613854.5096799999</v>
      </c>
      <c r="H1663" s="7">
        <f t="shared" si="25"/>
        <v>130.71080606070657</v>
      </c>
    </row>
    <row r="1664" spans="1:8" x14ac:dyDescent="0.2">
      <c r="A1664" s="8">
        <v>42650</v>
      </c>
      <c r="B1664" s="4">
        <v>12</v>
      </c>
      <c r="C1664" s="4">
        <v>12</v>
      </c>
      <c r="D1664" s="4">
        <v>11.531421</v>
      </c>
      <c r="E1664" s="4">
        <v>11.531421</v>
      </c>
      <c r="F1664" s="4">
        <v>265590.01917599997</v>
      </c>
      <c r="G1664" s="4">
        <v>800934.91915999993</v>
      </c>
      <c r="H1664" s="7">
        <f t="shared" si="25"/>
        <v>130.7521014397185</v>
      </c>
    </row>
    <row r="1665" spans="1:8" x14ac:dyDescent="0.2">
      <c r="A1665" s="8">
        <v>42653</v>
      </c>
      <c r="B1665" s="4">
        <v>11.56</v>
      </c>
      <c r="C1665" s="4">
        <v>11.711411999999999</v>
      </c>
      <c r="D1665" s="4">
        <v>11.511315</v>
      </c>
      <c r="E1665" s="4">
        <v>11.511315</v>
      </c>
      <c r="F1665" s="4">
        <v>264669.01401185</v>
      </c>
      <c r="G1665" s="4">
        <v>797267.86755999993</v>
      </c>
      <c r="H1665" s="7">
        <f t="shared" si="25"/>
        <v>130.79333784044684</v>
      </c>
    </row>
    <row r="1666" spans="1:8" x14ac:dyDescent="0.2">
      <c r="A1666" s="8">
        <v>42654</v>
      </c>
      <c r="B1666" s="4">
        <v>11.7</v>
      </c>
      <c r="C1666" s="4">
        <v>11.7</v>
      </c>
      <c r="D1666" s="4">
        <v>11.523092</v>
      </c>
      <c r="E1666" s="4">
        <v>11.523092</v>
      </c>
      <c r="F1666" s="4">
        <v>195695.01315871999</v>
      </c>
      <c r="G1666" s="4">
        <v>592351.04019000009</v>
      </c>
      <c r="H1666" s="7">
        <f t="shared" si="25"/>
        <v>130.834629447705</v>
      </c>
    </row>
    <row r="1667" spans="1:8" x14ac:dyDescent="0.2">
      <c r="A1667" s="8">
        <v>42655</v>
      </c>
      <c r="B1667" s="4">
        <v>11.500299999999999</v>
      </c>
      <c r="C1667" s="4">
        <v>11.710843000000001</v>
      </c>
      <c r="D1667" s="4">
        <v>11.500299999999999</v>
      </c>
      <c r="E1667" s="4">
        <v>11.526450000000001</v>
      </c>
      <c r="F1667" s="4">
        <v>150085.01378369</v>
      </c>
      <c r="G1667" s="4">
        <v>453867.82923999999</v>
      </c>
      <c r="H1667" s="7">
        <f t="shared" si="25"/>
        <v>130.875946127557</v>
      </c>
    </row>
    <row r="1668" spans="1:8" x14ac:dyDescent="0.2">
      <c r="A1668" s="8">
        <v>42656</v>
      </c>
      <c r="B1668" s="4">
        <v>12</v>
      </c>
      <c r="C1668" s="4">
        <v>12</v>
      </c>
      <c r="D1668" s="4">
        <v>11.550103</v>
      </c>
      <c r="E1668" s="4">
        <v>11.804607000000001</v>
      </c>
      <c r="F1668" s="4">
        <v>113897.01187124</v>
      </c>
      <c r="G1668" s="4">
        <v>343819.27694000001</v>
      </c>
      <c r="H1668" s="7">
        <f t="shared" si="25"/>
        <v>130.91827322645531</v>
      </c>
    </row>
    <row r="1669" spans="1:8" x14ac:dyDescent="0.2">
      <c r="A1669" s="8">
        <v>42657</v>
      </c>
      <c r="B1669" s="4">
        <v>11.8</v>
      </c>
      <c r="C1669" s="4">
        <v>12.174379</v>
      </c>
      <c r="D1669" s="4">
        <v>11.771874</v>
      </c>
      <c r="E1669" s="4">
        <v>11.836243</v>
      </c>
      <c r="F1669" s="4">
        <v>158051.01196879998</v>
      </c>
      <c r="G1669" s="4">
        <v>477322.45707999996</v>
      </c>
      <c r="H1669" s="7">
        <f t="shared" ref="H1669:H1732" si="26">H1668*(1+E1669/100/365)</f>
        <v>130.96072748659361</v>
      </c>
    </row>
    <row r="1670" spans="1:8" x14ac:dyDescent="0.2">
      <c r="A1670" s="8">
        <v>42660</v>
      </c>
      <c r="B1670" s="4">
        <v>11.7</v>
      </c>
      <c r="C1670" s="4">
        <v>11.947692</v>
      </c>
      <c r="D1670" s="4">
        <v>11.599221</v>
      </c>
      <c r="E1670" s="4">
        <v>11.599221</v>
      </c>
      <c r="F1670" s="4">
        <v>180367.00864561999</v>
      </c>
      <c r="G1670" s="4">
        <v>544159.20069000009</v>
      </c>
      <c r="H1670" s="7">
        <f t="shared" si="26"/>
        <v>131.00234508715354</v>
      </c>
    </row>
    <row r="1671" spans="1:8" x14ac:dyDescent="0.2">
      <c r="A1671" s="8">
        <v>42661</v>
      </c>
      <c r="B1671" s="4">
        <v>12</v>
      </c>
      <c r="C1671" s="4">
        <v>12</v>
      </c>
      <c r="D1671" s="4">
        <v>11.583207</v>
      </c>
      <c r="E1671" s="4">
        <v>11.583207</v>
      </c>
      <c r="F1671" s="4">
        <v>163665.01572545001</v>
      </c>
      <c r="G1671" s="4">
        <v>492907.52839999995</v>
      </c>
      <c r="H1671" s="7">
        <f t="shared" si="26"/>
        <v>131.04391843730778</v>
      </c>
    </row>
    <row r="1672" spans="1:8" x14ac:dyDescent="0.2">
      <c r="A1672" s="8">
        <v>42662</v>
      </c>
      <c r="B1672" s="4">
        <v>11.51</v>
      </c>
      <c r="C1672" s="4">
        <v>11.689736</v>
      </c>
      <c r="D1672" s="4">
        <v>11.51</v>
      </c>
      <c r="E1672" s="4">
        <v>11.5137</v>
      </c>
      <c r="F1672" s="4">
        <v>244674.00836017999</v>
      </c>
      <c r="G1672" s="4">
        <v>736038.77132000006</v>
      </c>
      <c r="H1672" s="7">
        <f t="shared" si="26"/>
        <v>131.08525543357388</v>
      </c>
    </row>
    <row r="1673" spans="1:8" x14ac:dyDescent="0.2">
      <c r="A1673" s="8">
        <v>42663</v>
      </c>
      <c r="B1673" s="4">
        <v>11.500500000000001</v>
      </c>
      <c r="C1673" s="4">
        <v>11.690441</v>
      </c>
      <c r="D1673" s="4">
        <v>11.500500000000001</v>
      </c>
      <c r="E1673" s="4">
        <v>11.515682</v>
      </c>
      <c r="F1673" s="4">
        <v>205063.01543249999</v>
      </c>
      <c r="G1673" s="4">
        <v>620989.0843300001</v>
      </c>
      <c r="H1673" s="7">
        <f t="shared" si="26"/>
        <v>131.12661258744956</v>
      </c>
    </row>
    <row r="1674" spans="1:8" x14ac:dyDescent="0.2">
      <c r="A1674" s="8">
        <v>42664</v>
      </c>
      <c r="B1674" s="4">
        <v>11.8</v>
      </c>
      <c r="C1674" s="4">
        <v>11.8</v>
      </c>
      <c r="D1674" s="4">
        <v>11.568072000000001</v>
      </c>
      <c r="E1674" s="4">
        <v>11.568227</v>
      </c>
      <c r="F1674" s="4">
        <v>141473.01257083999</v>
      </c>
      <c r="G1674" s="4">
        <v>426830.63076999999</v>
      </c>
      <c r="H1674" s="7">
        <f t="shared" si="26"/>
        <v>131.1681715578647</v>
      </c>
    </row>
    <row r="1675" spans="1:8" x14ac:dyDescent="0.2">
      <c r="A1675" s="8">
        <v>42667</v>
      </c>
      <c r="B1675" s="4">
        <v>11.51</v>
      </c>
      <c r="C1675" s="4">
        <v>11.846432999999999</v>
      </c>
      <c r="D1675" s="4">
        <v>11.51</v>
      </c>
      <c r="E1675" s="4">
        <v>11.625346</v>
      </c>
      <c r="F1675" s="4">
        <v>123284.01936441001</v>
      </c>
      <c r="G1675" s="4">
        <v>373034.03842</v>
      </c>
      <c r="H1675" s="7">
        <f t="shared" si="26"/>
        <v>131.20994896549612</v>
      </c>
    </row>
    <row r="1676" spans="1:8" x14ac:dyDescent="0.2">
      <c r="A1676" s="8">
        <v>42668</v>
      </c>
      <c r="B1676" s="4">
        <v>13.5</v>
      </c>
      <c r="C1676" s="4">
        <v>13.5</v>
      </c>
      <c r="D1676" s="4">
        <v>11.648476</v>
      </c>
      <c r="E1676" s="4">
        <v>11.724501</v>
      </c>
      <c r="F1676" s="4">
        <v>155430.02234348</v>
      </c>
      <c r="G1676" s="4">
        <v>470700.53101999999</v>
      </c>
      <c r="H1676" s="7">
        <f t="shared" si="26"/>
        <v>131.25209612105382</v>
      </c>
    </row>
    <row r="1677" spans="1:8" x14ac:dyDescent="0.2">
      <c r="A1677" s="8">
        <v>42669</v>
      </c>
      <c r="B1677" s="4">
        <v>12</v>
      </c>
      <c r="C1677" s="4">
        <v>12</v>
      </c>
      <c r="D1677" s="4">
        <v>11.588240000000001</v>
      </c>
      <c r="E1677" s="4">
        <v>11.588240000000001</v>
      </c>
      <c r="F1677" s="4">
        <v>145346.00757426</v>
      </c>
      <c r="G1677" s="4">
        <v>439284.33389999997</v>
      </c>
      <c r="H1677" s="7">
        <f t="shared" si="26"/>
        <v>131.29376682763888</v>
      </c>
    </row>
    <row r="1678" spans="1:8" x14ac:dyDescent="0.2">
      <c r="A1678" s="8">
        <v>42670</v>
      </c>
      <c r="B1678" s="4">
        <v>11.945</v>
      </c>
      <c r="C1678" s="4">
        <v>11.945</v>
      </c>
      <c r="D1678" s="4">
        <v>11.546547</v>
      </c>
      <c r="E1678" s="4">
        <v>11.546547</v>
      </c>
      <c r="F1678" s="4">
        <v>182792.00944135999</v>
      </c>
      <c r="G1678" s="4">
        <v>549965.42845000001</v>
      </c>
      <c r="H1678" s="7">
        <f t="shared" si="26"/>
        <v>131.3353007906384</v>
      </c>
    </row>
    <row r="1679" spans="1:8" x14ac:dyDescent="0.2">
      <c r="A1679" s="8">
        <v>42671</v>
      </c>
      <c r="B1679" s="4">
        <v>11.9</v>
      </c>
      <c r="C1679" s="4">
        <v>11.9</v>
      </c>
      <c r="D1679" s="4">
        <v>11.528358000000001</v>
      </c>
      <c r="E1679" s="4">
        <v>11.528358000000001</v>
      </c>
      <c r="F1679" s="4">
        <v>178270.01208978001</v>
      </c>
      <c r="G1679" s="4">
        <v>535538.36843999999</v>
      </c>
      <c r="H1679" s="7">
        <f t="shared" si="26"/>
        <v>131.37678244448912</v>
      </c>
    </row>
    <row r="1680" spans="1:8" x14ac:dyDescent="0.2">
      <c r="A1680" s="8">
        <v>42674</v>
      </c>
      <c r="B1680" s="4">
        <v>11.52</v>
      </c>
      <c r="C1680" s="4">
        <v>11.977906000000001</v>
      </c>
      <c r="D1680" s="4">
        <v>11.52</v>
      </c>
      <c r="E1680" s="4">
        <v>11.579974</v>
      </c>
      <c r="F1680" s="4">
        <v>132191.01406563001</v>
      </c>
      <c r="G1680" s="4">
        <v>394482.28607999999</v>
      </c>
      <c r="H1680" s="7">
        <f t="shared" si="26"/>
        <v>131.41846298489764</v>
      </c>
    </row>
    <row r="1681" spans="1:8" x14ac:dyDescent="0.2">
      <c r="A1681" s="8">
        <v>42675</v>
      </c>
      <c r="B1681" s="4">
        <v>11.6</v>
      </c>
      <c r="C1681" s="4">
        <v>11.780023999999999</v>
      </c>
      <c r="D1681" s="4">
        <v>11.564565</v>
      </c>
      <c r="E1681" s="4">
        <v>11.564565</v>
      </c>
      <c r="F1681" s="4">
        <v>123319.01212596001</v>
      </c>
      <c r="G1681" s="4">
        <v>367141.06443000003</v>
      </c>
      <c r="H1681" s="7">
        <f t="shared" si="26"/>
        <v>131.4601012686617</v>
      </c>
    </row>
    <row r="1682" spans="1:8" x14ac:dyDescent="0.2">
      <c r="A1682" s="8">
        <v>42676</v>
      </c>
      <c r="B1682" s="4">
        <v>11.9</v>
      </c>
      <c r="C1682" s="4">
        <v>11.972478000000001</v>
      </c>
      <c r="D1682" s="4">
        <v>11.600204</v>
      </c>
      <c r="E1682" s="4">
        <v>11.600204</v>
      </c>
      <c r="F1682" s="4">
        <v>127290.0089</v>
      </c>
      <c r="G1682" s="4">
        <v>377547.11226999998</v>
      </c>
      <c r="H1682" s="7">
        <f t="shared" si="26"/>
        <v>131.50188110407478</v>
      </c>
    </row>
    <row r="1683" spans="1:8" x14ac:dyDescent="0.2">
      <c r="A1683" s="8">
        <v>42677</v>
      </c>
      <c r="B1683" s="4">
        <v>11.66</v>
      </c>
      <c r="C1683" s="4">
        <v>11.901789000000001</v>
      </c>
      <c r="D1683" s="4">
        <v>11.610087</v>
      </c>
      <c r="E1683" s="4">
        <v>11.611552</v>
      </c>
      <c r="F1683" s="4">
        <v>101487.00940210999</v>
      </c>
      <c r="G1683" s="4">
        <v>299991.15989000001</v>
      </c>
      <c r="H1683" s="7">
        <f t="shared" si="26"/>
        <v>131.54371510217172</v>
      </c>
    </row>
    <row r="1684" spans="1:8" x14ac:dyDescent="0.2">
      <c r="A1684" s="8">
        <v>42678</v>
      </c>
      <c r="B1684" s="4">
        <v>12</v>
      </c>
      <c r="C1684" s="4">
        <v>12</v>
      </c>
      <c r="D1684" s="4">
        <v>11.551163000000001</v>
      </c>
      <c r="E1684" s="4">
        <v>11.551163000000001</v>
      </c>
      <c r="F1684" s="4">
        <v>152469.00829587001</v>
      </c>
      <c r="G1684" s="4">
        <v>449840.70422000001</v>
      </c>
      <c r="H1684" s="7">
        <f t="shared" si="26"/>
        <v>131.5853447705216</v>
      </c>
    </row>
    <row r="1685" spans="1:8" x14ac:dyDescent="0.2">
      <c r="A1685" s="8">
        <v>42681</v>
      </c>
      <c r="B1685" s="4">
        <v>11.55</v>
      </c>
      <c r="C1685" s="4">
        <v>11.935179</v>
      </c>
      <c r="D1685" s="4">
        <v>11.536428000000001</v>
      </c>
      <c r="E1685" s="4">
        <v>11.536428000000001</v>
      </c>
      <c r="F1685" s="4">
        <v>158542.00932973</v>
      </c>
      <c r="G1685" s="4">
        <v>466368.61110000004</v>
      </c>
      <c r="H1685" s="7">
        <f t="shared" si="26"/>
        <v>131.62693449259831</v>
      </c>
    </row>
    <row r="1686" spans="1:8" x14ac:dyDescent="0.2">
      <c r="A1686" s="8">
        <v>42682</v>
      </c>
      <c r="B1686" s="4">
        <v>11.505000000000001</v>
      </c>
      <c r="C1686" s="4">
        <v>11.854062000000001</v>
      </c>
      <c r="D1686" s="4">
        <v>11.505000000000001</v>
      </c>
      <c r="E1686" s="4">
        <v>11.538276</v>
      </c>
      <c r="F1686" s="4">
        <v>132098.01178465001</v>
      </c>
      <c r="G1686" s="4">
        <v>388969.73514</v>
      </c>
      <c r="H1686" s="7">
        <f t="shared" si="26"/>
        <v>131.6685440240835</v>
      </c>
    </row>
    <row r="1687" spans="1:8" x14ac:dyDescent="0.2">
      <c r="A1687" s="8">
        <v>42683</v>
      </c>
      <c r="B1687" s="4">
        <v>11.6</v>
      </c>
      <c r="C1687" s="4">
        <v>11.690351</v>
      </c>
      <c r="D1687" s="4">
        <v>11.541634999999999</v>
      </c>
      <c r="E1687" s="4">
        <v>11.585554</v>
      </c>
      <c r="F1687" s="4">
        <v>117461.01098844</v>
      </c>
      <c r="G1687" s="4">
        <v>344359.45754000003</v>
      </c>
      <c r="H1687" s="7">
        <f t="shared" si="26"/>
        <v>131.71033725769701</v>
      </c>
    </row>
    <row r="1688" spans="1:8" x14ac:dyDescent="0.2">
      <c r="A1688" s="8">
        <v>42684</v>
      </c>
      <c r="B1688" s="4">
        <v>11.5101</v>
      </c>
      <c r="C1688" s="4">
        <v>11.803367</v>
      </c>
      <c r="D1688" s="4">
        <v>11.5101</v>
      </c>
      <c r="E1688" s="4">
        <v>11.533177</v>
      </c>
      <c r="F1688" s="4">
        <v>124855.01878539</v>
      </c>
      <c r="G1688" s="4">
        <v>368249.57610000001</v>
      </c>
      <c r="H1688" s="7">
        <f t="shared" si="26"/>
        <v>131.75195475447296</v>
      </c>
    </row>
    <row r="1689" spans="1:8" x14ac:dyDescent="0.2">
      <c r="A1689" s="8">
        <v>42685</v>
      </c>
      <c r="B1689" s="4">
        <v>11.71</v>
      </c>
      <c r="C1689" s="4">
        <v>11.727061000000001</v>
      </c>
      <c r="D1689" s="4">
        <v>11.529595</v>
      </c>
      <c r="E1689" s="4">
        <v>11.529595</v>
      </c>
      <c r="F1689" s="4">
        <v>137360.01402025999</v>
      </c>
      <c r="G1689" s="4">
        <v>404475.89526000002</v>
      </c>
      <c r="H1689" s="7">
        <f t="shared" si="26"/>
        <v>131.79357247169975</v>
      </c>
    </row>
    <row r="1690" spans="1:8" x14ac:dyDescent="0.2">
      <c r="A1690" s="8">
        <v>42688</v>
      </c>
      <c r="B1690" s="4">
        <v>12</v>
      </c>
      <c r="C1690" s="4">
        <v>12</v>
      </c>
      <c r="D1690" s="4">
        <v>11.551539</v>
      </c>
      <c r="E1690" s="4">
        <v>11.552473000000001</v>
      </c>
      <c r="F1690" s="4">
        <v>171338.01636268999</v>
      </c>
      <c r="G1690" s="4">
        <v>499833.76500999997</v>
      </c>
      <c r="H1690" s="7">
        <f t="shared" si="26"/>
        <v>131.83528594259161</v>
      </c>
    </row>
    <row r="1691" spans="1:8" x14ac:dyDescent="0.2">
      <c r="A1691" s="8">
        <v>42689</v>
      </c>
      <c r="B1691" s="4">
        <v>11.3</v>
      </c>
      <c r="C1691" s="4">
        <v>11.326091999999999</v>
      </c>
      <c r="D1691" s="4">
        <v>11.069626</v>
      </c>
      <c r="E1691" s="4">
        <v>11.069626</v>
      </c>
      <c r="F1691" s="4">
        <v>181550.01157623</v>
      </c>
      <c r="G1691" s="4">
        <v>526537.15656000003</v>
      </c>
      <c r="H1691" s="7">
        <f t="shared" si="26"/>
        <v>131.87526860859128</v>
      </c>
    </row>
    <row r="1692" spans="1:8" x14ac:dyDescent="0.2">
      <c r="A1692" s="8">
        <v>42690</v>
      </c>
      <c r="B1692" s="4">
        <v>11.000999999999999</v>
      </c>
      <c r="C1692" s="4">
        <v>11.339615999999999</v>
      </c>
      <c r="D1692" s="4">
        <v>11.000999999999999</v>
      </c>
      <c r="E1692" s="4">
        <v>11.048723000000001</v>
      </c>
      <c r="F1692" s="4">
        <v>188941.01851073999</v>
      </c>
      <c r="G1692" s="4">
        <v>556609.27522000007</v>
      </c>
      <c r="H1692" s="7">
        <f t="shared" si="26"/>
        <v>131.91518787745173</v>
      </c>
    </row>
    <row r="1693" spans="1:8" x14ac:dyDescent="0.2">
      <c r="A1693" s="8">
        <v>42691</v>
      </c>
      <c r="B1693" s="4">
        <v>11.3</v>
      </c>
      <c r="C1693" s="4">
        <v>11.326416</v>
      </c>
      <c r="D1693" s="4">
        <v>11.055453</v>
      </c>
      <c r="E1693" s="4">
        <v>11.055453</v>
      </c>
      <c r="F1693" s="4">
        <v>164912.01578985</v>
      </c>
      <c r="G1693" s="4">
        <v>483428.65117999999</v>
      </c>
      <c r="H1693" s="7">
        <f t="shared" si="26"/>
        <v>131.95514355305627</v>
      </c>
    </row>
    <row r="1694" spans="1:8" x14ac:dyDescent="0.2">
      <c r="A1694" s="8">
        <v>42692</v>
      </c>
      <c r="B1694" s="4">
        <v>11.2</v>
      </c>
      <c r="C1694" s="4">
        <v>11.315075</v>
      </c>
      <c r="D1694" s="4">
        <v>11.033892</v>
      </c>
      <c r="E1694" s="4">
        <v>11.036296999999999</v>
      </c>
      <c r="F1694" s="4">
        <v>231495.01962904999</v>
      </c>
      <c r="G1694" s="4">
        <v>678214.68850000005</v>
      </c>
      <c r="H1694" s="7">
        <f t="shared" si="26"/>
        <v>131.99504207784884</v>
      </c>
    </row>
    <row r="1695" spans="1:8" x14ac:dyDescent="0.2">
      <c r="A1695" s="8">
        <v>42695</v>
      </c>
      <c r="B1695" s="4">
        <v>11.4</v>
      </c>
      <c r="C1695" s="4">
        <v>11.4</v>
      </c>
      <c r="D1695" s="4">
        <v>11.134841</v>
      </c>
      <c r="E1695" s="4">
        <v>11.134841</v>
      </c>
      <c r="F1695" s="4">
        <v>154986.02356864998</v>
      </c>
      <c r="G1695" s="4">
        <v>456310.97772000002</v>
      </c>
      <c r="H1695" s="7">
        <f t="shared" si="26"/>
        <v>132.03530903144679</v>
      </c>
    </row>
    <row r="1696" spans="1:8" x14ac:dyDescent="0.2">
      <c r="A1696" s="8">
        <v>42696</v>
      </c>
      <c r="B1696" s="4">
        <v>11.3</v>
      </c>
      <c r="C1696" s="4">
        <v>11.372726</v>
      </c>
      <c r="D1696" s="4">
        <v>11.200837999999999</v>
      </c>
      <c r="E1696" s="4">
        <v>11.372726</v>
      </c>
      <c r="F1696" s="4">
        <v>134389.01339519001</v>
      </c>
      <c r="G1696" s="4">
        <v>399812.61241</v>
      </c>
      <c r="H1696" s="7">
        <f t="shared" si="26"/>
        <v>132.07644879560951</v>
      </c>
    </row>
    <row r="1697" spans="1:8" x14ac:dyDescent="0.2">
      <c r="A1697" s="8">
        <v>42697</v>
      </c>
      <c r="B1697" s="4">
        <v>11.4</v>
      </c>
      <c r="C1697" s="4">
        <v>12.400612000000001</v>
      </c>
      <c r="D1697" s="4">
        <v>11.4</v>
      </c>
      <c r="E1697" s="4">
        <v>12.193846000000001</v>
      </c>
      <c r="F1697" s="4">
        <v>159731.01802992</v>
      </c>
      <c r="G1697" s="4">
        <v>477507.45274000004</v>
      </c>
      <c r="H1697" s="7">
        <f t="shared" si="26"/>
        <v>132.12057262785171</v>
      </c>
    </row>
    <row r="1698" spans="1:8" x14ac:dyDescent="0.2">
      <c r="A1698" s="8">
        <v>42698</v>
      </c>
      <c r="B1698" s="4">
        <v>11.4</v>
      </c>
      <c r="C1698" s="4">
        <v>12.567109</v>
      </c>
      <c r="D1698" s="4">
        <v>11.4</v>
      </c>
      <c r="E1698" s="4">
        <v>11.974387999999999</v>
      </c>
      <c r="F1698" s="4">
        <v>153817.02785052999</v>
      </c>
      <c r="G1698" s="4">
        <v>457475.62043000001</v>
      </c>
      <c r="H1698" s="7">
        <f t="shared" si="26"/>
        <v>132.16391681961687</v>
      </c>
    </row>
    <row r="1699" spans="1:8" x14ac:dyDescent="0.2">
      <c r="A1699" s="8">
        <v>42699</v>
      </c>
      <c r="B1699" s="4">
        <v>12</v>
      </c>
      <c r="C1699" s="4">
        <v>12.930363</v>
      </c>
      <c r="D1699" s="4">
        <v>12</v>
      </c>
      <c r="E1699" s="4">
        <v>12.5198</v>
      </c>
      <c r="F1699" s="4">
        <v>250472.03986798998</v>
      </c>
      <c r="G1699" s="4">
        <v>743218.42050999997</v>
      </c>
      <c r="H1699" s="7">
        <f t="shared" si="26"/>
        <v>132.20925012936476</v>
      </c>
    </row>
    <row r="1700" spans="1:8" x14ac:dyDescent="0.2">
      <c r="A1700" s="8">
        <v>42702</v>
      </c>
      <c r="B1700" s="4">
        <v>12.9</v>
      </c>
      <c r="C1700" s="4">
        <v>12.949975</v>
      </c>
      <c r="D1700" s="4">
        <v>12</v>
      </c>
      <c r="E1700" s="4">
        <v>12.264457</v>
      </c>
      <c r="F1700" s="4">
        <v>214135.03479327</v>
      </c>
      <c r="G1700" s="4">
        <v>629790.40249000001</v>
      </c>
      <c r="H1700" s="7">
        <f t="shared" si="26"/>
        <v>132.25367409274051</v>
      </c>
    </row>
    <row r="1701" spans="1:8" x14ac:dyDescent="0.2">
      <c r="A1701" s="8">
        <v>42703</v>
      </c>
      <c r="B1701" s="4">
        <v>12</v>
      </c>
      <c r="C1701" s="4">
        <v>12.519048</v>
      </c>
      <c r="D1701" s="4">
        <v>11.424481999999999</v>
      </c>
      <c r="E1701" s="4">
        <v>11.424481999999999</v>
      </c>
      <c r="F1701" s="4">
        <v>188280.01781670999</v>
      </c>
      <c r="G1701" s="4">
        <v>553536.83146000002</v>
      </c>
      <c r="H1701" s="7">
        <f t="shared" si="26"/>
        <v>132.29506942751055</v>
      </c>
    </row>
    <row r="1702" spans="1:8" x14ac:dyDescent="0.2">
      <c r="A1702" s="8">
        <v>42704</v>
      </c>
      <c r="B1702" s="4">
        <v>12.5</v>
      </c>
      <c r="C1702" s="4">
        <v>12.5</v>
      </c>
      <c r="D1702" s="4">
        <v>11.184946999999999</v>
      </c>
      <c r="E1702" s="4">
        <v>11.184946999999999</v>
      </c>
      <c r="F1702" s="4">
        <v>200801.02002510001</v>
      </c>
      <c r="G1702" s="4">
        <v>587085.98669000005</v>
      </c>
      <c r="H1702" s="7">
        <f t="shared" si="26"/>
        <v>132.33560951901489</v>
      </c>
    </row>
    <row r="1703" spans="1:8" x14ac:dyDescent="0.2">
      <c r="A1703" s="8">
        <v>42706</v>
      </c>
      <c r="B1703" s="4">
        <v>12</v>
      </c>
      <c r="C1703" s="4">
        <v>12</v>
      </c>
      <c r="D1703" s="4">
        <v>11.424580000000001</v>
      </c>
      <c r="E1703" s="4">
        <v>11.424580000000001</v>
      </c>
      <c r="F1703" s="4">
        <v>123855.01803042</v>
      </c>
      <c r="G1703" s="4">
        <v>370446.30623000005</v>
      </c>
      <c r="H1703" s="7">
        <f t="shared" si="26"/>
        <v>132.377030854845</v>
      </c>
    </row>
    <row r="1704" spans="1:8" x14ac:dyDescent="0.2">
      <c r="A1704" s="8">
        <v>42709</v>
      </c>
      <c r="B1704" s="4">
        <v>12</v>
      </c>
      <c r="C1704" s="4">
        <v>12</v>
      </c>
      <c r="D1704" s="4">
        <v>11.219211</v>
      </c>
      <c r="E1704" s="4">
        <v>11.219211</v>
      </c>
      <c r="F1704" s="4">
        <v>144628.01963503001</v>
      </c>
      <c r="G1704" s="4">
        <v>432603.55241</v>
      </c>
      <c r="H1704" s="7">
        <f t="shared" si="26"/>
        <v>132.41772032993308</v>
      </c>
    </row>
    <row r="1705" spans="1:8" x14ac:dyDescent="0.2">
      <c r="A1705" s="8">
        <v>42710</v>
      </c>
      <c r="B1705" s="4">
        <v>11.35</v>
      </c>
      <c r="C1705" s="4">
        <v>11.839392999999999</v>
      </c>
      <c r="D1705" s="4">
        <v>11.296374</v>
      </c>
      <c r="E1705" s="4">
        <v>11.296374</v>
      </c>
      <c r="F1705" s="4">
        <v>115473.01360264</v>
      </c>
      <c r="G1705" s="4">
        <v>344069.04920999997</v>
      </c>
      <c r="H1705" s="7">
        <f t="shared" si="26"/>
        <v>132.45870225029128</v>
      </c>
    </row>
    <row r="1706" spans="1:8" x14ac:dyDescent="0.2">
      <c r="A1706" s="8">
        <v>42711</v>
      </c>
      <c r="B1706" s="4">
        <v>11.200100000000001</v>
      </c>
      <c r="C1706" s="4">
        <v>11.429531000000001</v>
      </c>
      <c r="D1706" s="4">
        <v>11.200100000000001</v>
      </c>
      <c r="E1706" s="4">
        <v>11.222044</v>
      </c>
      <c r="F1706" s="4">
        <v>185203.01576305999</v>
      </c>
      <c r="G1706" s="4">
        <v>550887.93758000003</v>
      </c>
      <c r="H1706" s="7">
        <f t="shared" si="26"/>
        <v>132.49942711014981</v>
      </c>
    </row>
    <row r="1707" spans="1:8" x14ac:dyDescent="0.2">
      <c r="A1707" s="8">
        <v>42712</v>
      </c>
      <c r="B1707" s="4">
        <v>12</v>
      </c>
      <c r="C1707" s="4">
        <v>12.079882</v>
      </c>
      <c r="D1707" s="4">
        <v>11.755877999999999</v>
      </c>
      <c r="E1707" s="4">
        <v>12.079882</v>
      </c>
      <c r="F1707" s="4">
        <v>153676.01297167002</v>
      </c>
      <c r="G1707" s="4">
        <v>459172.98017</v>
      </c>
      <c r="H1707" s="7">
        <f t="shared" si="26"/>
        <v>132.54327854698704</v>
      </c>
    </row>
    <row r="1708" spans="1:8" x14ac:dyDescent="0.2">
      <c r="A1708" s="8">
        <v>42713</v>
      </c>
      <c r="B1708" s="4">
        <v>12.46</v>
      </c>
      <c r="C1708" s="4">
        <v>12.728686</v>
      </c>
      <c r="D1708" s="4">
        <v>11.73174</v>
      </c>
      <c r="E1708" s="4">
        <v>11.73174</v>
      </c>
      <c r="F1708" s="4">
        <v>157348.0064056</v>
      </c>
      <c r="G1708" s="4">
        <v>470496.08729</v>
      </c>
      <c r="H1708" s="7">
        <f t="shared" si="26"/>
        <v>132.58588028075857</v>
      </c>
    </row>
    <row r="1709" spans="1:8" x14ac:dyDescent="0.2">
      <c r="A1709" s="8">
        <v>42716</v>
      </c>
      <c r="B1709" s="4">
        <v>12.2</v>
      </c>
      <c r="C1709" s="4">
        <v>12.426225000000001</v>
      </c>
      <c r="D1709" s="4">
        <v>11.479927</v>
      </c>
      <c r="E1709" s="4">
        <v>11.479927</v>
      </c>
      <c r="F1709" s="4">
        <v>223344.01174203001</v>
      </c>
      <c r="G1709" s="4">
        <v>673615.67073000001</v>
      </c>
      <c r="H1709" s="7">
        <f t="shared" si="26"/>
        <v>132.62758099930252</v>
      </c>
    </row>
    <row r="1710" spans="1:8" x14ac:dyDescent="0.2">
      <c r="A1710" s="8">
        <v>42717</v>
      </c>
      <c r="B1710" s="4">
        <v>12</v>
      </c>
      <c r="C1710" s="4">
        <v>12.286813</v>
      </c>
      <c r="D1710" s="4">
        <v>11.234235</v>
      </c>
      <c r="E1710" s="4">
        <v>11.234235</v>
      </c>
      <c r="F1710" s="4">
        <v>272124.01921753999</v>
      </c>
      <c r="G1710" s="4">
        <v>825418.64584999997</v>
      </c>
      <c r="H1710" s="7">
        <f t="shared" si="26"/>
        <v>132.66840207909505</v>
      </c>
    </row>
    <row r="1711" spans="1:8" x14ac:dyDescent="0.2">
      <c r="A1711" s="8">
        <v>42718</v>
      </c>
      <c r="B1711" s="4">
        <v>12</v>
      </c>
      <c r="C1711" s="4">
        <v>12.375</v>
      </c>
      <c r="D1711" s="4">
        <v>11.144116</v>
      </c>
      <c r="E1711" s="4">
        <v>11.144116</v>
      </c>
      <c r="F1711" s="4">
        <v>207104.01611644001</v>
      </c>
      <c r="G1711" s="4">
        <v>626486.82955999998</v>
      </c>
      <c r="H1711" s="7">
        <f t="shared" si="26"/>
        <v>132.70890816299379</v>
      </c>
    </row>
    <row r="1712" spans="1:8" x14ac:dyDescent="0.2">
      <c r="A1712" s="8">
        <v>42719</v>
      </c>
      <c r="B1712" s="4">
        <v>11</v>
      </c>
      <c r="C1712" s="4">
        <v>11.333333</v>
      </c>
      <c r="D1712" s="4">
        <v>11</v>
      </c>
      <c r="E1712" s="4">
        <v>11.016494</v>
      </c>
      <c r="F1712" s="4">
        <v>237329.01271497001</v>
      </c>
      <c r="G1712" s="4">
        <v>708804.50592999998</v>
      </c>
      <c r="H1712" s="7">
        <f t="shared" si="26"/>
        <v>132.74896259835063</v>
      </c>
    </row>
    <row r="1713" spans="1:8" x14ac:dyDescent="0.2">
      <c r="A1713" s="8">
        <v>42724</v>
      </c>
      <c r="B1713" s="4">
        <v>11.5</v>
      </c>
      <c r="C1713" s="4">
        <v>11.503921999999999</v>
      </c>
      <c r="D1713" s="4">
        <v>11.034933000000001</v>
      </c>
      <c r="E1713" s="4">
        <v>11.034933000000001</v>
      </c>
      <c r="F1713" s="4">
        <v>260615.01517735998</v>
      </c>
      <c r="G1713" s="4">
        <v>778722.36898999999</v>
      </c>
      <c r="H1713" s="7">
        <f t="shared" si="26"/>
        <v>132.7890961848737</v>
      </c>
    </row>
    <row r="1714" spans="1:8" x14ac:dyDescent="0.2">
      <c r="A1714" s="8">
        <v>42725</v>
      </c>
      <c r="B1714" s="4">
        <v>11.5</v>
      </c>
      <c r="C1714" s="4">
        <v>11.5</v>
      </c>
      <c r="D1714" s="4">
        <v>11.016328</v>
      </c>
      <c r="E1714" s="4">
        <v>11.016328</v>
      </c>
      <c r="F1714" s="4">
        <v>284948.01528233005</v>
      </c>
      <c r="G1714" s="4">
        <v>855032.15294000006</v>
      </c>
      <c r="H1714" s="7">
        <f t="shared" si="26"/>
        <v>132.82917421880236</v>
      </c>
    </row>
    <row r="1715" spans="1:8" x14ac:dyDescent="0.2">
      <c r="A1715" s="8">
        <v>42726</v>
      </c>
      <c r="B1715" s="4">
        <v>11.1</v>
      </c>
      <c r="C1715" s="4">
        <v>11.183403</v>
      </c>
      <c r="D1715" s="4">
        <v>11.010075000000001</v>
      </c>
      <c r="E1715" s="4">
        <v>11.010075000000001</v>
      </c>
      <c r="F1715" s="4">
        <v>204659.00705494001</v>
      </c>
      <c r="G1715" s="4">
        <v>616925.9270599999</v>
      </c>
      <c r="H1715" s="7">
        <f t="shared" si="26"/>
        <v>132.86924159333216</v>
      </c>
    </row>
    <row r="1716" spans="1:8" x14ac:dyDescent="0.2">
      <c r="A1716" s="8">
        <v>42727</v>
      </c>
      <c r="B1716" s="4">
        <v>11.001099999999999</v>
      </c>
      <c r="C1716" s="4">
        <v>11.019676</v>
      </c>
      <c r="D1716" s="4">
        <v>11.001099999999999</v>
      </c>
      <c r="E1716" s="4">
        <v>11.009181999999999</v>
      </c>
      <c r="F1716" s="4">
        <v>209142.01602688001</v>
      </c>
      <c r="G1716" s="4">
        <v>637278.37173999997</v>
      </c>
      <c r="H1716" s="7">
        <f t="shared" si="26"/>
        <v>132.90931780327472</v>
      </c>
    </row>
    <row r="1717" spans="1:8" x14ac:dyDescent="0.2">
      <c r="A1717" s="8">
        <v>42730</v>
      </c>
      <c r="B1717" s="4">
        <v>13</v>
      </c>
      <c r="C1717" s="4">
        <v>13</v>
      </c>
      <c r="D1717" s="4">
        <v>11.096342999999999</v>
      </c>
      <c r="E1717" s="4">
        <v>11.201805999999999</v>
      </c>
      <c r="F1717" s="4">
        <v>169647.02517038002</v>
      </c>
      <c r="G1717" s="4">
        <v>509588.25255000003</v>
      </c>
      <c r="H1717" s="7">
        <f t="shared" si="26"/>
        <v>132.95010751268907</v>
      </c>
    </row>
    <row r="1718" spans="1:8" x14ac:dyDescent="0.2">
      <c r="A1718" s="8">
        <v>42731</v>
      </c>
      <c r="B1718" s="4">
        <v>11.1</v>
      </c>
      <c r="C1718" s="4">
        <v>12.688465000000001</v>
      </c>
      <c r="D1718" s="4">
        <v>11.1</v>
      </c>
      <c r="E1718" s="4">
        <v>11.694474</v>
      </c>
      <c r="F1718" s="4">
        <v>254956.02949651002</v>
      </c>
      <c r="G1718" s="4">
        <v>766301.07151000004</v>
      </c>
      <c r="H1718" s="7">
        <f t="shared" si="26"/>
        <v>132.99270426818509</v>
      </c>
    </row>
    <row r="1719" spans="1:8" x14ac:dyDescent="0.2">
      <c r="A1719" s="8">
        <v>42732</v>
      </c>
      <c r="B1719" s="4">
        <v>12.99</v>
      </c>
      <c r="C1719" s="4">
        <v>12.99</v>
      </c>
      <c r="D1719" s="4">
        <v>11.678326999999999</v>
      </c>
      <c r="E1719" s="4">
        <v>11.678326999999999</v>
      </c>
      <c r="F1719" s="4">
        <v>325226.03182034002</v>
      </c>
      <c r="G1719" s="4">
        <v>979095.13748999999</v>
      </c>
      <c r="H1719" s="7">
        <f t="shared" si="26"/>
        <v>133.03525583774831</v>
      </c>
    </row>
    <row r="1720" spans="1:8" x14ac:dyDescent="0.2">
      <c r="A1720" s="8">
        <v>42733</v>
      </c>
      <c r="B1720" s="4">
        <v>12.997904</v>
      </c>
      <c r="C1720" s="4">
        <v>12.999853999999999</v>
      </c>
      <c r="D1720" s="4">
        <v>11.628532999999999</v>
      </c>
      <c r="E1720" s="4">
        <v>11.628532999999999</v>
      </c>
      <c r="F1720" s="4">
        <v>384314.03879456001</v>
      </c>
      <c r="G1720" s="4">
        <v>1154720.3859300001</v>
      </c>
      <c r="H1720" s="7">
        <f t="shared" si="26"/>
        <v>133.07763953261605</v>
      </c>
    </row>
    <row r="1721" spans="1:8" x14ac:dyDescent="0.2">
      <c r="A1721" s="8">
        <v>42734</v>
      </c>
      <c r="B1721" s="4">
        <v>12.99447</v>
      </c>
      <c r="C1721" s="4">
        <v>12.999703</v>
      </c>
      <c r="D1721" s="4">
        <v>12.157156000000001</v>
      </c>
      <c r="E1721" s="4">
        <v>12.157156000000001</v>
      </c>
      <c r="F1721" s="4">
        <v>266843.03678254003</v>
      </c>
      <c r="G1721" s="4">
        <v>801474.85066999996</v>
      </c>
      <c r="H1721" s="7">
        <f t="shared" si="26"/>
        <v>133.12196407025741</v>
      </c>
    </row>
    <row r="1722" spans="1:8" x14ac:dyDescent="0.2">
      <c r="A1722" s="8">
        <v>42739</v>
      </c>
      <c r="B1722" s="4">
        <v>13</v>
      </c>
      <c r="C1722" s="4">
        <v>13</v>
      </c>
      <c r="D1722" s="4">
        <v>11.979628999999999</v>
      </c>
      <c r="E1722" s="4">
        <v>11.979628999999999</v>
      </c>
      <c r="F1722" s="4">
        <v>249637.04081248</v>
      </c>
      <c r="G1722" s="4">
        <v>745919.98329</v>
      </c>
      <c r="H1722" s="7">
        <f t="shared" si="26"/>
        <v>133.16565589878653</v>
      </c>
    </row>
    <row r="1723" spans="1:8" x14ac:dyDescent="0.2">
      <c r="A1723" s="8">
        <v>42740</v>
      </c>
      <c r="B1723" s="4">
        <v>12.99</v>
      </c>
      <c r="C1723" s="4">
        <v>12.993703999999999</v>
      </c>
      <c r="D1723" s="4">
        <v>11.910189000000001</v>
      </c>
      <c r="E1723" s="4">
        <v>11.910189000000001</v>
      </c>
      <c r="F1723" s="4">
        <v>240157.03563685998</v>
      </c>
      <c r="G1723" s="4">
        <v>722124.77282000007</v>
      </c>
      <c r="H1723" s="7">
        <f t="shared" si="26"/>
        <v>133.20910872426774</v>
      </c>
    </row>
    <row r="1724" spans="1:8" x14ac:dyDescent="0.2">
      <c r="A1724" s="8">
        <v>42741</v>
      </c>
      <c r="B1724" s="4">
        <v>11</v>
      </c>
      <c r="C1724" s="4">
        <v>12.904913000000001</v>
      </c>
      <c r="D1724" s="4">
        <v>11</v>
      </c>
      <c r="E1724" s="4">
        <v>11.630003</v>
      </c>
      <c r="F1724" s="4">
        <v>216857.02674860001</v>
      </c>
      <c r="G1724" s="4">
        <v>656247.62210000004</v>
      </c>
      <c r="H1724" s="7">
        <f t="shared" si="26"/>
        <v>133.25155317177706</v>
      </c>
    </row>
    <row r="1725" spans="1:8" x14ac:dyDescent="0.2">
      <c r="A1725" s="8">
        <v>42744</v>
      </c>
      <c r="B1725" s="4">
        <v>12.979474</v>
      </c>
      <c r="C1725" s="4">
        <v>12.993093999999999</v>
      </c>
      <c r="D1725" s="4">
        <v>12.013525</v>
      </c>
      <c r="E1725" s="4">
        <v>12.013525</v>
      </c>
      <c r="F1725" s="4">
        <v>207033.03396067998</v>
      </c>
      <c r="G1725" s="4">
        <v>627144.77749999997</v>
      </c>
      <c r="H1725" s="7">
        <f t="shared" si="26"/>
        <v>133.29541127767618</v>
      </c>
    </row>
    <row r="1726" spans="1:8" x14ac:dyDescent="0.2">
      <c r="A1726" s="8">
        <v>42745</v>
      </c>
      <c r="B1726" s="4">
        <v>13</v>
      </c>
      <c r="C1726" s="4">
        <v>13</v>
      </c>
      <c r="D1726" s="4">
        <v>11.899654</v>
      </c>
      <c r="E1726" s="4">
        <v>11.899654</v>
      </c>
      <c r="F1726" s="4">
        <v>199149.04331742998</v>
      </c>
      <c r="G1726" s="4">
        <v>598692.4105</v>
      </c>
      <c r="H1726" s="7">
        <f t="shared" si="26"/>
        <v>133.33886797011431</v>
      </c>
    </row>
    <row r="1727" spans="1:8" x14ac:dyDescent="0.2">
      <c r="A1727" s="8">
        <v>42746</v>
      </c>
      <c r="B1727" s="4">
        <v>13</v>
      </c>
      <c r="C1727" s="4">
        <v>13</v>
      </c>
      <c r="D1727" s="4">
        <v>11.568458</v>
      </c>
      <c r="E1727" s="4">
        <v>11.568458</v>
      </c>
      <c r="F1727" s="4">
        <v>258929.03386564998</v>
      </c>
      <c r="G1727" s="4">
        <v>775375.91729999997</v>
      </c>
      <c r="H1727" s="7">
        <f t="shared" si="26"/>
        <v>133.38112893159047</v>
      </c>
    </row>
    <row r="1728" spans="1:8" x14ac:dyDescent="0.2">
      <c r="A1728" s="8">
        <v>42747</v>
      </c>
      <c r="B1728" s="4">
        <v>12.99</v>
      </c>
      <c r="C1728" s="4">
        <v>12.99</v>
      </c>
      <c r="D1728" s="4">
        <v>11.390393</v>
      </c>
      <c r="E1728" s="4">
        <v>11.390393</v>
      </c>
      <c r="F1728" s="4">
        <v>239202.02564179999</v>
      </c>
      <c r="G1728" s="4">
        <v>721248.38132000004</v>
      </c>
      <c r="H1728" s="7">
        <f t="shared" si="26"/>
        <v>133.42275258850319</v>
      </c>
    </row>
    <row r="1729" spans="1:8" x14ac:dyDescent="0.2">
      <c r="A1729" s="8">
        <v>42748</v>
      </c>
      <c r="B1729" s="4">
        <v>12</v>
      </c>
      <c r="C1729" s="4">
        <v>12</v>
      </c>
      <c r="D1729" s="4">
        <v>11.214763</v>
      </c>
      <c r="E1729" s="4">
        <v>11.214763</v>
      </c>
      <c r="F1729" s="4">
        <v>211417.02795198001</v>
      </c>
      <c r="G1729" s="4">
        <v>636759.91787</v>
      </c>
      <c r="H1729" s="7">
        <f t="shared" si="26"/>
        <v>133.46374723368368</v>
      </c>
    </row>
    <row r="1730" spans="1:8" x14ac:dyDescent="0.2">
      <c r="A1730" s="8">
        <v>42751</v>
      </c>
      <c r="B1730" s="4">
        <v>12</v>
      </c>
      <c r="C1730" s="4">
        <v>12</v>
      </c>
      <c r="D1730" s="4">
        <v>11.204552</v>
      </c>
      <c r="E1730" s="4">
        <v>11.204552</v>
      </c>
      <c r="F1730" s="4">
        <v>201928.02841857</v>
      </c>
      <c r="G1730" s="4">
        <v>606354.05814999994</v>
      </c>
      <c r="H1730" s="7">
        <f t="shared" si="26"/>
        <v>133.50471713768354</v>
      </c>
    </row>
    <row r="1731" spans="1:8" x14ac:dyDescent="0.2">
      <c r="A1731" s="8">
        <v>42752</v>
      </c>
      <c r="B1731" s="4">
        <v>12</v>
      </c>
      <c r="C1731" s="4">
        <v>12</v>
      </c>
      <c r="D1731" s="4">
        <v>11.504386</v>
      </c>
      <c r="E1731" s="4">
        <v>11.504386</v>
      </c>
      <c r="F1731" s="4">
        <v>233142.02926816</v>
      </c>
      <c r="G1731" s="4">
        <v>699559.00387999997</v>
      </c>
      <c r="H1731" s="7">
        <f t="shared" si="26"/>
        <v>133.54679631025266</v>
      </c>
    </row>
    <row r="1732" spans="1:8" x14ac:dyDescent="0.2">
      <c r="A1732" s="8">
        <v>42753</v>
      </c>
      <c r="B1732" s="4">
        <v>12</v>
      </c>
      <c r="C1732" s="4">
        <v>12.44173</v>
      </c>
      <c r="D1732" s="4">
        <v>11.667275</v>
      </c>
      <c r="E1732" s="4">
        <v>11.667275</v>
      </c>
      <c r="F1732" s="4">
        <v>256230.02902792001</v>
      </c>
      <c r="G1732" s="4">
        <v>775233.05411999999</v>
      </c>
      <c r="H1732" s="7">
        <f t="shared" si="26"/>
        <v>133.58948472663405</v>
      </c>
    </row>
    <row r="1733" spans="1:8" x14ac:dyDescent="0.2">
      <c r="A1733" s="8">
        <v>42754</v>
      </c>
      <c r="B1733" s="4">
        <v>12</v>
      </c>
      <c r="C1733" s="4">
        <v>12</v>
      </c>
      <c r="D1733" s="4">
        <v>11.655136000000001</v>
      </c>
      <c r="E1733" s="4">
        <v>11.655136000000001</v>
      </c>
      <c r="F1733" s="4">
        <v>211594.03754081001</v>
      </c>
      <c r="G1733" s="4">
        <v>639430.77444000007</v>
      </c>
      <c r="H1733" s="7">
        <f t="shared" ref="H1733:H1796" si="27">H1732*(1+E1733/100/365)</f>
        <v>133.63214235985757</v>
      </c>
    </row>
    <row r="1734" spans="1:8" x14ac:dyDescent="0.2">
      <c r="A1734" s="8">
        <v>42755</v>
      </c>
      <c r="B1734" s="4">
        <v>12</v>
      </c>
      <c r="C1734" s="4">
        <v>12</v>
      </c>
      <c r="D1734" s="4">
        <v>11.235696000000001</v>
      </c>
      <c r="E1734" s="4">
        <v>11.235696000000001</v>
      </c>
      <c r="F1734" s="4">
        <v>254731.03043141001</v>
      </c>
      <c r="G1734" s="4">
        <v>768210.83398</v>
      </c>
      <c r="H1734" s="7">
        <f t="shared" si="27"/>
        <v>133.67327797978592</v>
      </c>
    </row>
    <row r="1735" spans="1:8" x14ac:dyDescent="0.2">
      <c r="A1735" s="8">
        <v>42758</v>
      </c>
      <c r="B1735" s="4">
        <v>12</v>
      </c>
      <c r="C1735" s="4">
        <v>12</v>
      </c>
      <c r="D1735" s="4">
        <v>11.205147</v>
      </c>
      <c r="E1735" s="4">
        <v>11.205147</v>
      </c>
      <c r="F1735" s="4">
        <v>241848.03786359</v>
      </c>
      <c r="G1735" s="4">
        <v>729204.72129999998</v>
      </c>
      <c r="H1735" s="7">
        <f t="shared" si="27"/>
        <v>133.71431438334031</v>
      </c>
    </row>
    <row r="1736" spans="1:8" x14ac:dyDescent="0.2">
      <c r="A1736" s="8">
        <v>42759</v>
      </c>
      <c r="B1736" s="4">
        <v>12</v>
      </c>
      <c r="C1736" s="4">
        <v>12</v>
      </c>
      <c r="D1736" s="4">
        <v>11.213013</v>
      </c>
      <c r="E1736" s="4">
        <v>11.213013</v>
      </c>
      <c r="F1736" s="4">
        <v>233876.04847827999</v>
      </c>
      <c r="G1736" s="4">
        <v>712016.46558000008</v>
      </c>
      <c r="H1736" s="7">
        <f t="shared" si="27"/>
        <v>133.75539220102431</v>
      </c>
    </row>
    <row r="1737" spans="1:8" x14ac:dyDescent="0.2">
      <c r="A1737" s="8">
        <v>42760</v>
      </c>
      <c r="B1737" s="4">
        <v>12</v>
      </c>
      <c r="C1737" s="4">
        <v>12.15612</v>
      </c>
      <c r="D1737" s="4">
        <v>11.638903000000001</v>
      </c>
      <c r="E1737" s="4">
        <v>11.653487</v>
      </c>
      <c r="F1737" s="4">
        <v>218323.03931032997</v>
      </c>
      <c r="G1737" s="4">
        <v>666106.41735999996</v>
      </c>
      <c r="H1737" s="7">
        <f t="shared" si="27"/>
        <v>133.79809676881047</v>
      </c>
    </row>
    <row r="1738" spans="1:8" x14ac:dyDescent="0.2">
      <c r="A1738" s="8">
        <v>42761</v>
      </c>
      <c r="B1738" s="4">
        <v>12</v>
      </c>
      <c r="C1738" s="4">
        <v>12</v>
      </c>
      <c r="D1738" s="4">
        <v>11.363073999999999</v>
      </c>
      <c r="E1738" s="4">
        <v>11.363073999999999</v>
      </c>
      <c r="F1738" s="4">
        <v>242567.03679497002</v>
      </c>
      <c r="G1738" s="4">
        <v>739263.18662000005</v>
      </c>
      <c r="H1738" s="7">
        <f t="shared" si="27"/>
        <v>133.83975040373218</v>
      </c>
    </row>
    <row r="1739" spans="1:8" x14ac:dyDescent="0.2">
      <c r="A1739" s="8">
        <v>42762</v>
      </c>
      <c r="B1739" s="4">
        <v>12</v>
      </c>
      <c r="C1739" s="4">
        <v>12</v>
      </c>
      <c r="D1739" s="4">
        <v>11.508333</v>
      </c>
      <c r="E1739" s="4">
        <v>11.508333</v>
      </c>
      <c r="F1739" s="4">
        <v>231638.0461987</v>
      </c>
      <c r="G1739" s="4">
        <v>704580.98976000003</v>
      </c>
      <c r="H1739" s="7">
        <f t="shared" si="27"/>
        <v>133.88194964801392</v>
      </c>
    </row>
    <row r="1740" spans="1:8" x14ac:dyDescent="0.2">
      <c r="A1740" s="8">
        <v>42765</v>
      </c>
      <c r="B1740" s="4">
        <v>12.9</v>
      </c>
      <c r="C1740" s="4">
        <v>12.9</v>
      </c>
      <c r="D1740" s="4">
        <v>11.73931</v>
      </c>
      <c r="E1740" s="4">
        <v>11.73931</v>
      </c>
      <c r="F1740" s="4">
        <v>272899.03586882004</v>
      </c>
      <c r="G1740" s="4">
        <v>837190.64905999997</v>
      </c>
      <c r="H1740" s="7">
        <f t="shared" si="27"/>
        <v>133.92500942089944</v>
      </c>
    </row>
    <row r="1741" spans="1:8" x14ac:dyDescent="0.2">
      <c r="A1741" s="8">
        <v>42766</v>
      </c>
      <c r="B1741" s="4">
        <v>12.0001</v>
      </c>
      <c r="C1741" s="4">
        <v>12.0001</v>
      </c>
      <c r="D1741" s="4">
        <v>11.325391</v>
      </c>
      <c r="E1741" s="4">
        <v>11.325391</v>
      </c>
      <c r="F1741" s="4">
        <v>272480.03963453003</v>
      </c>
      <c r="G1741" s="4">
        <v>838942.20773999998</v>
      </c>
      <c r="H1741" s="7">
        <f t="shared" si="27"/>
        <v>133.96656430025206</v>
      </c>
    </row>
    <row r="1742" spans="1:8" x14ac:dyDescent="0.2">
      <c r="A1742" s="8">
        <v>42767</v>
      </c>
      <c r="B1742" s="4">
        <v>11.7</v>
      </c>
      <c r="C1742" s="4">
        <v>11.7</v>
      </c>
      <c r="D1742" s="4">
        <v>11.280224</v>
      </c>
      <c r="E1742" s="4">
        <v>11.280224</v>
      </c>
      <c r="F1742" s="4">
        <v>280056.03057657002</v>
      </c>
      <c r="G1742" s="4">
        <v>864477.19020000007</v>
      </c>
      <c r="H1742" s="7">
        <f t="shared" si="27"/>
        <v>134.00796629624705</v>
      </c>
    </row>
    <row r="1743" spans="1:8" x14ac:dyDescent="0.2">
      <c r="A1743" s="8">
        <v>42768</v>
      </c>
      <c r="B1743" s="4">
        <v>12.5</v>
      </c>
      <c r="C1743" s="4">
        <v>12.5</v>
      </c>
      <c r="D1743" s="4">
        <v>11.32245</v>
      </c>
      <c r="E1743" s="4">
        <v>11.32245</v>
      </c>
      <c r="F1743" s="4">
        <v>243737.03617994001</v>
      </c>
      <c r="G1743" s="4">
        <v>750468.12060999998</v>
      </c>
      <c r="H1743" s="7">
        <f t="shared" si="27"/>
        <v>134.04953611810981</v>
      </c>
    </row>
    <row r="1744" spans="1:8" x14ac:dyDescent="0.2">
      <c r="A1744" s="8">
        <v>42769</v>
      </c>
      <c r="B1744" s="4">
        <v>12</v>
      </c>
      <c r="C1744" s="4">
        <v>12</v>
      </c>
      <c r="D1744" s="4">
        <v>11.287464</v>
      </c>
      <c r="E1744" s="4">
        <v>11.287464</v>
      </c>
      <c r="F1744" s="4">
        <v>236377.02433458</v>
      </c>
      <c r="G1744" s="4">
        <v>733748.32946000004</v>
      </c>
      <c r="H1744" s="7">
        <f t="shared" si="27"/>
        <v>134.09099034586734</v>
      </c>
    </row>
    <row r="1745" spans="1:8" x14ac:dyDescent="0.2">
      <c r="A1745" s="8">
        <v>42772</v>
      </c>
      <c r="B1745" s="4">
        <v>12</v>
      </c>
      <c r="C1745" s="4">
        <v>12</v>
      </c>
      <c r="D1745" s="4">
        <v>11.235386</v>
      </c>
      <c r="E1745" s="4">
        <v>11.235386</v>
      </c>
      <c r="F1745" s="4">
        <v>241305.02088982001</v>
      </c>
      <c r="G1745" s="4">
        <v>750349.88928</v>
      </c>
      <c r="H1745" s="7">
        <f t="shared" si="27"/>
        <v>134.13226607287166</v>
      </c>
    </row>
    <row r="1746" spans="1:8" x14ac:dyDescent="0.2">
      <c r="A1746" s="8">
        <v>42773</v>
      </c>
      <c r="B1746" s="4">
        <v>12</v>
      </c>
      <c r="C1746" s="4">
        <v>12</v>
      </c>
      <c r="D1746" s="4">
        <v>11.434663</v>
      </c>
      <c r="E1746" s="4">
        <v>11.434663</v>
      </c>
      <c r="F1746" s="4">
        <v>219988.02931432001</v>
      </c>
      <c r="G1746" s="4">
        <v>681647.28816</v>
      </c>
      <c r="H1746" s="7">
        <f t="shared" si="27"/>
        <v>134.17428681972015</v>
      </c>
    </row>
    <row r="1747" spans="1:8" x14ac:dyDescent="0.2">
      <c r="A1747" s="8">
        <v>42774</v>
      </c>
      <c r="B1747" s="4">
        <v>12</v>
      </c>
      <c r="C1747" s="4">
        <v>12.076069</v>
      </c>
      <c r="D1747" s="4">
        <v>11.518162</v>
      </c>
      <c r="E1747" s="4">
        <v>11.518162</v>
      </c>
      <c r="F1747" s="4">
        <v>249222.03197692998</v>
      </c>
      <c r="G1747" s="4">
        <v>768279.02208999998</v>
      </c>
      <c r="H1747" s="7">
        <f t="shared" si="27"/>
        <v>134.21662767374275</v>
      </c>
    </row>
    <row r="1748" spans="1:8" x14ac:dyDescent="0.2">
      <c r="A1748" s="8">
        <v>42775</v>
      </c>
      <c r="B1748" s="4">
        <v>11.8</v>
      </c>
      <c r="C1748" s="4">
        <v>11.8</v>
      </c>
      <c r="D1748" s="4">
        <v>11.257880999999999</v>
      </c>
      <c r="E1748" s="4">
        <v>11.257880999999999</v>
      </c>
      <c r="F1748" s="4">
        <v>220972.02700361001</v>
      </c>
      <c r="G1748" s="4">
        <v>682539.07950999995</v>
      </c>
      <c r="H1748" s="7">
        <f t="shared" si="27"/>
        <v>134.25802479216938</v>
      </c>
    </row>
    <row r="1749" spans="1:8" x14ac:dyDescent="0.2">
      <c r="A1749" s="8">
        <v>42776</v>
      </c>
      <c r="B1749" s="4">
        <v>11.5</v>
      </c>
      <c r="C1749" s="4">
        <v>11.672191</v>
      </c>
      <c r="D1749" s="4">
        <v>11.20682</v>
      </c>
      <c r="E1749" s="4">
        <v>11.212154</v>
      </c>
      <c r="F1749" s="4">
        <v>195162.02751738002</v>
      </c>
      <c r="G1749" s="4">
        <v>602761.21911000006</v>
      </c>
      <c r="H1749" s="7">
        <f t="shared" si="27"/>
        <v>134.29926648120241</v>
      </c>
    </row>
    <row r="1750" spans="1:8" x14ac:dyDescent="0.2">
      <c r="A1750" s="8">
        <v>42779</v>
      </c>
      <c r="B1750" s="4">
        <v>11.8</v>
      </c>
      <c r="C1750" s="4">
        <v>11.8</v>
      </c>
      <c r="D1750" s="4">
        <v>11.263278</v>
      </c>
      <c r="E1750" s="4">
        <v>11.263278</v>
      </c>
      <c r="F1750" s="4">
        <v>203856.03122338001</v>
      </c>
      <c r="G1750" s="4">
        <v>633762.45479999995</v>
      </c>
      <c r="H1750" s="7">
        <f t="shared" si="27"/>
        <v>134.34070894623181</v>
      </c>
    </row>
    <row r="1751" spans="1:8" x14ac:dyDescent="0.2">
      <c r="A1751" s="8">
        <v>42780</v>
      </c>
      <c r="B1751" s="4">
        <v>11.7</v>
      </c>
      <c r="C1751" s="4">
        <v>11.7</v>
      </c>
      <c r="D1751" s="4">
        <v>11.322063</v>
      </c>
      <c r="E1751" s="4">
        <v>11.322063</v>
      </c>
      <c r="F1751" s="4">
        <v>228350.02412163999</v>
      </c>
      <c r="G1751" s="4">
        <v>707952.33022999996</v>
      </c>
      <c r="H1751" s="7">
        <f t="shared" si="27"/>
        <v>134.38238056185247</v>
      </c>
    </row>
    <row r="1752" spans="1:8" x14ac:dyDescent="0.2">
      <c r="A1752" s="8">
        <v>42781</v>
      </c>
      <c r="B1752" s="4">
        <v>11.9</v>
      </c>
      <c r="C1752" s="4">
        <v>11.9</v>
      </c>
      <c r="D1752" s="4">
        <v>11.241338000000001</v>
      </c>
      <c r="E1752" s="4">
        <v>11.241338000000001</v>
      </c>
      <c r="F1752" s="4">
        <v>233117.02515829998</v>
      </c>
      <c r="G1752" s="4">
        <v>725204.62012999994</v>
      </c>
      <c r="H1752" s="7">
        <f t="shared" si="27"/>
        <v>134.42376789777413</v>
      </c>
    </row>
    <row r="1753" spans="1:8" x14ac:dyDescent="0.2">
      <c r="A1753" s="8">
        <v>42782</v>
      </c>
      <c r="B1753" s="4">
        <v>11.9</v>
      </c>
      <c r="C1753" s="4">
        <v>11.9</v>
      </c>
      <c r="D1753" s="4">
        <v>11.249043</v>
      </c>
      <c r="E1753" s="4">
        <v>11.249043</v>
      </c>
      <c r="F1753" s="4">
        <v>185915.01324480999</v>
      </c>
      <c r="G1753" s="4">
        <v>580385.89347000001</v>
      </c>
      <c r="H1753" s="7">
        <f t="shared" si="27"/>
        <v>134.4651963565496</v>
      </c>
    </row>
    <row r="1754" spans="1:8" x14ac:dyDescent="0.2">
      <c r="A1754" s="8">
        <v>42783</v>
      </c>
      <c r="B1754" s="4">
        <v>11.6</v>
      </c>
      <c r="C1754" s="4">
        <v>11.6</v>
      </c>
      <c r="D1754" s="4">
        <v>11.106411</v>
      </c>
      <c r="E1754" s="4">
        <v>11.106411</v>
      </c>
      <c r="F1754" s="4">
        <v>260272.02996929002</v>
      </c>
      <c r="G1754" s="4">
        <v>816206.81756</v>
      </c>
      <c r="H1754" s="7">
        <f t="shared" si="27"/>
        <v>134.50611213013676</v>
      </c>
    </row>
    <row r="1755" spans="1:8" x14ac:dyDescent="0.2">
      <c r="A1755" s="8">
        <v>42786</v>
      </c>
      <c r="B1755" s="4">
        <v>11.8</v>
      </c>
      <c r="C1755" s="4">
        <v>11.8</v>
      </c>
      <c r="D1755" s="4">
        <v>11.089257999999999</v>
      </c>
      <c r="E1755" s="4">
        <v>11.089257999999999</v>
      </c>
      <c r="F1755" s="4">
        <v>268959.02904644003</v>
      </c>
      <c r="G1755" s="4">
        <v>842339.58362000005</v>
      </c>
      <c r="H1755" s="7">
        <f t="shared" si="27"/>
        <v>134.54697714328714</v>
      </c>
    </row>
    <row r="1756" spans="1:8" x14ac:dyDescent="0.2">
      <c r="A1756" s="8">
        <v>42787</v>
      </c>
      <c r="B1756" s="4">
        <v>11</v>
      </c>
      <c r="C1756" s="4">
        <v>11</v>
      </c>
      <c r="D1756" s="4">
        <v>10.157902999999999</v>
      </c>
      <c r="E1756" s="4">
        <v>10.157902999999999</v>
      </c>
      <c r="F1756" s="4">
        <v>311445.04079792998</v>
      </c>
      <c r="G1756" s="4">
        <v>980342.60067999992</v>
      </c>
      <c r="H1756" s="7">
        <f t="shared" si="27"/>
        <v>134.58442139377385</v>
      </c>
    </row>
    <row r="1757" spans="1:8" x14ac:dyDescent="0.2">
      <c r="A1757" s="8">
        <v>42788</v>
      </c>
      <c r="B1757" s="4">
        <v>10.7</v>
      </c>
      <c r="C1757" s="4">
        <v>10.7</v>
      </c>
      <c r="D1757" s="4">
        <v>10.084160000000001</v>
      </c>
      <c r="E1757" s="4">
        <v>10.084160000000001</v>
      </c>
      <c r="F1757" s="4">
        <v>331341.02677350002</v>
      </c>
      <c r="G1757" s="4">
        <v>1052477.69132</v>
      </c>
      <c r="H1757" s="7">
        <f t="shared" si="27"/>
        <v>134.62160415648185</v>
      </c>
    </row>
    <row r="1758" spans="1:8" x14ac:dyDescent="0.2">
      <c r="A1758" s="8">
        <v>42789</v>
      </c>
      <c r="B1758" s="4">
        <v>10.6</v>
      </c>
      <c r="C1758" s="4">
        <v>10.6</v>
      </c>
      <c r="D1758" s="4">
        <v>10.139967</v>
      </c>
      <c r="E1758" s="4">
        <v>10.160375999999999</v>
      </c>
      <c r="F1758" s="4">
        <v>332786.03371334996</v>
      </c>
      <c r="G1758" s="4">
        <v>1063757.9393</v>
      </c>
      <c r="H1758" s="7">
        <f t="shared" si="27"/>
        <v>134.65907829664496</v>
      </c>
    </row>
    <row r="1759" spans="1:8" x14ac:dyDescent="0.2">
      <c r="A1759" s="8">
        <v>42790</v>
      </c>
      <c r="B1759" s="4">
        <v>10.9</v>
      </c>
      <c r="C1759" s="4">
        <v>10.9</v>
      </c>
      <c r="D1759" s="4">
        <v>10.0816</v>
      </c>
      <c r="E1759" s="4">
        <v>10.108306000000001</v>
      </c>
      <c r="F1759" s="4">
        <v>314085.03666953003</v>
      </c>
      <c r="G1759" s="4">
        <v>1007296.22742</v>
      </c>
      <c r="H1759" s="7">
        <f t="shared" si="27"/>
        <v>134.69637076703128</v>
      </c>
    </row>
    <row r="1760" spans="1:8" x14ac:dyDescent="0.2">
      <c r="A1760" s="8">
        <v>42793</v>
      </c>
      <c r="B1760" s="4">
        <v>10.5</v>
      </c>
      <c r="C1760" s="4">
        <v>10.5</v>
      </c>
      <c r="D1760" s="4">
        <v>10.072915</v>
      </c>
      <c r="E1760" s="4">
        <v>10.073504</v>
      </c>
      <c r="F1760" s="4">
        <v>327167.04266158002</v>
      </c>
      <c r="G1760" s="4">
        <v>1047135.58665</v>
      </c>
      <c r="H1760" s="7">
        <f t="shared" si="27"/>
        <v>134.73354513496847</v>
      </c>
    </row>
    <row r="1761" spans="1:8" x14ac:dyDescent="0.2">
      <c r="A1761" s="8">
        <v>42794</v>
      </c>
      <c r="B1761" s="4">
        <v>10.5001</v>
      </c>
      <c r="C1761" s="4">
        <v>10.5001</v>
      </c>
      <c r="D1761" s="4">
        <v>10.170306</v>
      </c>
      <c r="E1761" s="4">
        <v>10.170306</v>
      </c>
      <c r="F1761" s="4">
        <v>284158.03392123</v>
      </c>
      <c r="G1761" s="4">
        <v>908520.74664000003</v>
      </c>
      <c r="H1761" s="7">
        <f t="shared" si="27"/>
        <v>134.77108709065305</v>
      </c>
    </row>
    <row r="1762" spans="1:8" x14ac:dyDescent="0.2">
      <c r="A1762" s="8">
        <v>42795</v>
      </c>
      <c r="B1762" s="4">
        <v>10.8</v>
      </c>
      <c r="C1762" s="4">
        <v>10.8</v>
      </c>
      <c r="D1762" s="4">
        <v>10.165813999999999</v>
      </c>
      <c r="E1762" s="4">
        <v>10.165813999999999</v>
      </c>
      <c r="F1762" s="4">
        <v>247340.03272048998</v>
      </c>
      <c r="G1762" s="4">
        <v>789240.34823</v>
      </c>
      <c r="H1762" s="7">
        <f t="shared" si="27"/>
        <v>134.80862292089802</v>
      </c>
    </row>
    <row r="1763" spans="1:8" x14ac:dyDescent="0.2">
      <c r="A1763" s="8">
        <v>42796</v>
      </c>
      <c r="B1763" s="4">
        <v>10.8</v>
      </c>
      <c r="C1763" s="4">
        <v>10.8</v>
      </c>
      <c r="D1763" s="4">
        <v>10.168476</v>
      </c>
      <c r="E1763" s="4">
        <v>10.168476</v>
      </c>
      <c r="F1763" s="4">
        <v>225214.03614983999</v>
      </c>
      <c r="G1763" s="4">
        <v>716580.34348000004</v>
      </c>
      <c r="H1763" s="7">
        <f t="shared" si="27"/>
        <v>134.84617903724771</v>
      </c>
    </row>
    <row r="1764" spans="1:8" x14ac:dyDescent="0.2">
      <c r="A1764" s="8">
        <v>42797</v>
      </c>
      <c r="B1764" s="4">
        <v>10.5</v>
      </c>
      <c r="C1764" s="4">
        <v>10.5</v>
      </c>
      <c r="D1764" s="4">
        <v>10.120345</v>
      </c>
      <c r="E1764" s="4">
        <v>10.120345</v>
      </c>
      <c r="F1764" s="4">
        <v>202737.01417151999</v>
      </c>
      <c r="G1764" s="4">
        <v>638742.95582000003</v>
      </c>
      <c r="H1764" s="7">
        <f t="shared" si="27"/>
        <v>134.8835678003652</v>
      </c>
    </row>
    <row r="1765" spans="1:8" x14ac:dyDescent="0.2">
      <c r="A1765" s="8">
        <v>42800</v>
      </c>
      <c r="B1765" s="4">
        <v>10.6</v>
      </c>
      <c r="C1765" s="4">
        <v>10.6</v>
      </c>
      <c r="D1765" s="4">
        <v>10.138726999999999</v>
      </c>
      <c r="E1765" s="4">
        <v>10.138726999999999</v>
      </c>
      <c r="F1765" s="4">
        <v>195623.03297515999</v>
      </c>
      <c r="G1765" s="4">
        <v>618043.19783000008</v>
      </c>
      <c r="H1765" s="7">
        <f t="shared" si="27"/>
        <v>134.92103485983679</v>
      </c>
    </row>
    <row r="1766" spans="1:8" x14ac:dyDescent="0.2">
      <c r="A1766" s="8">
        <v>42801</v>
      </c>
      <c r="B1766" s="4">
        <v>10.55</v>
      </c>
      <c r="C1766" s="4">
        <v>10.55</v>
      </c>
      <c r="D1766" s="4">
        <v>10.163662</v>
      </c>
      <c r="E1766" s="4">
        <v>10.318678999999999</v>
      </c>
      <c r="F1766" s="4">
        <v>211988.02735557998</v>
      </c>
      <c r="G1766" s="4">
        <v>671975.23502999998</v>
      </c>
      <c r="H1766" s="7">
        <f t="shared" si="27"/>
        <v>134.95917751323586</v>
      </c>
    </row>
    <row r="1767" spans="1:8" x14ac:dyDescent="0.2">
      <c r="A1767" s="8">
        <v>42803</v>
      </c>
      <c r="B1767" s="4">
        <v>10.5</v>
      </c>
      <c r="C1767" s="4">
        <v>10.5</v>
      </c>
      <c r="D1767" s="4">
        <v>10.168682</v>
      </c>
      <c r="E1767" s="4">
        <v>10.168682</v>
      </c>
      <c r="F1767" s="4">
        <v>322136.03791869001</v>
      </c>
      <c r="G1767" s="4">
        <v>1016971.95953</v>
      </c>
      <c r="H1767" s="7">
        <f t="shared" si="27"/>
        <v>134.99677633403348</v>
      </c>
    </row>
    <row r="1768" spans="1:8" x14ac:dyDescent="0.2">
      <c r="A1768" s="8">
        <v>42804</v>
      </c>
      <c r="B1768" s="4">
        <v>10.6</v>
      </c>
      <c r="C1768" s="4">
        <v>10.6</v>
      </c>
      <c r="D1768" s="4">
        <v>10.091226000000001</v>
      </c>
      <c r="E1768" s="4">
        <v>10.091226000000001</v>
      </c>
      <c r="F1768" s="4">
        <v>350299.04068896995</v>
      </c>
      <c r="G1768" s="4">
        <v>1100634.8089999999</v>
      </c>
      <c r="H1768" s="7">
        <f t="shared" si="27"/>
        <v>135.03409915538302</v>
      </c>
    </row>
    <row r="1769" spans="1:8" x14ac:dyDescent="0.2">
      <c r="A1769" s="8">
        <v>42807</v>
      </c>
      <c r="B1769" s="4">
        <v>10.45</v>
      </c>
      <c r="C1769" s="4">
        <v>10.473207</v>
      </c>
      <c r="D1769" s="4">
        <v>10.113735999999999</v>
      </c>
      <c r="E1769" s="4">
        <v>10.135047999999999</v>
      </c>
      <c r="F1769" s="4">
        <v>308458.03505086998</v>
      </c>
      <c r="G1769" s="4">
        <v>969384.14535000001</v>
      </c>
      <c r="H1769" s="7">
        <f t="shared" si="27"/>
        <v>135.07159441775497</v>
      </c>
    </row>
    <row r="1770" spans="1:8" x14ac:dyDescent="0.2">
      <c r="A1770" s="8">
        <v>42808</v>
      </c>
      <c r="B1770" s="4">
        <v>10.45</v>
      </c>
      <c r="C1770" s="4">
        <v>10.45</v>
      </c>
      <c r="D1770" s="4">
        <v>10.181754</v>
      </c>
      <c r="E1770" s="4">
        <v>10.181754</v>
      </c>
      <c r="F1770" s="4">
        <v>316949.03965997999</v>
      </c>
      <c r="G1770" s="4">
        <v>997165.45435000001</v>
      </c>
      <c r="H1770" s="7">
        <f t="shared" si="27"/>
        <v>135.10927293136453</v>
      </c>
    </row>
    <row r="1771" spans="1:8" x14ac:dyDescent="0.2">
      <c r="A1771" s="8">
        <v>42809</v>
      </c>
      <c r="B1771" s="4">
        <v>10.5</v>
      </c>
      <c r="C1771" s="4">
        <v>10.936961</v>
      </c>
      <c r="D1771" s="4">
        <v>10.446444</v>
      </c>
      <c r="E1771" s="4">
        <v>10.851769000000001</v>
      </c>
      <c r="F1771" s="4">
        <v>259712.04037601998</v>
      </c>
      <c r="G1771" s="4">
        <v>814246.42700000003</v>
      </c>
      <c r="H1771" s="7">
        <f t="shared" si="27"/>
        <v>135.14944209902504</v>
      </c>
    </row>
    <row r="1772" spans="1:8" x14ac:dyDescent="0.2">
      <c r="A1772" s="8">
        <v>42810</v>
      </c>
      <c r="B1772" s="4">
        <v>11.5</v>
      </c>
      <c r="C1772" s="4">
        <v>11.5</v>
      </c>
      <c r="D1772" s="4">
        <v>10.824826</v>
      </c>
      <c r="E1772" s="4">
        <v>10.850383000000001</v>
      </c>
      <c r="F1772" s="4">
        <v>265971.03513303999</v>
      </c>
      <c r="G1772" s="4">
        <v>836413.20525999996</v>
      </c>
      <c r="H1772" s="7">
        <f t="shared" si="27"/>
        <v>135.18961807735411</v>
      </c>
    </row>
    <row r="1773" spans="1:8" x14ac:dyDescent="0.2">
      <c r="A1773" s="8">
        <v>42811</v>
      </c>
      <c r="B1773" s="4">
        <v>11.8</v>
      </c>
      <c r="C1773" s="4">
        <v>11.8</v>
      </c>
      <c r="D1773" s="4">
        <v>10.557967</v>
      </c>
      <c r="E1773" s="4">
        <v>10.600130999999999</v>
      </c>
      <c r="F1773" s="4">
        <v>296096.03667015</v>
      </c>
      <c r="G1773" s="4">
        <v>939480.39695000008</v>
      </c>
      <c r="H1773" s="7">
        <f t="shared" si="27"/>
        <v>135.22887910917493</v>
      </c>
    </row>
    <row r="1774" spans="1:8" x14ac:dyDescent="0.2">
      <c r="A1774" s="8">
        <v>42812</v>
      </c>
      <c r="B1774" s="4">
        <v>10.5001</v>
      </c>
      <c r="C1774" s="4">
        <v>10.515146</v>
      </c>
      <c r="D1774" s="4">
        <v>10.123442000000001</v>
      </c>
      <c r="E1774" s="4">
        <v>10.147030000000001</v>
      </c>
      <c r="F1774" s="4">
        <v>232128.01920558</v>
      </c>
      <c r="G1774" s="4">
        <v>736026.44177999999</v>
      </c>
      <c r="H1774" s="7">
        <f t="shared" si="27"/>
        <v>135.2664728487143</v>
      </c>
    </row>
    <row r="1775" spans="1:8" x14ac:dyDescent="0.2">
      <c r="A1775" s="8">
        <v>42818</v>
      </c>
      <c r="B1775" s="4">
        <v>11.5</v>
      </c>
      <c r="C1775" s="4">
        <v>11.5</v>
      </c>
      <c r="D1775" s="4">
        <v>10.112054000000001</v>
      </c>
      <c r="E1775" s="4">
        <v>10.112054000000001</v>
      </c>
      <c r="F1775" s="4">
        <v>321081.02710978995</v>
      </c>
      <c r="G1775" s="4">
        <v>1014281.73849</v>
      </c>
      <c r="H1775" s="7">
        <f t="shared" si="27"/>
        <v>135.30394742070979</v>
      </c>
    </row>
    <row r="1776" spans="1:8" x14ac:dyDescent="0.2">
      <c r="A1776" s="8">
        <v>42821</v>
      </c>
      <c r="B1776" s="4">
        <v>10.5</v>
      </c>
      <c r="C1776" s="4">
        <v>10.5</v>
      </c>
      <c r="D1776" s="4">
        <v>10.071187</v>
      </c>
      <c r="E1776" s="4">
        <v>10.071187</v>
      </c>
      <c r="F1776" s="4">
        <v>299452.02408826002</v>
      </c>
      <c r="G1776" s="4">
        <v>949857.33719000011</v>
      </c>
      <c r="H1776" s="7">
        <f t="shared" si="27"/>
        <v>135.34128088252655</v>
      </c>
    </row>
    <row r="1777" spans="1:8" x14ac:dyDescent="0.2">
      <c r="A1777" s="8">
        <v>42822</v>
      </c>
      <c r="B1777" s="4">
        <v>10.45</v>
      </c>
      <c r="C1777" s="4">
        <v>10.45</v>
      </c>
      <c r="D1777" s="4">
        <v>10.053459</v>
      </c>
      <c r="E1777" s="4">
        <v>10.053459</v>
      </c>
      <c r="F1777" s="4">
        <v>248779.02577605</v>
      </c>
      <c r="G1777" s="4">
        <v>790401.98814999999</v>
      </c>
      <c r="H1777" s="7">
        <f t="shared" si="27"/>
        <v>135.37855891042685</v>
      </c>
    </row>
    <row r="1778" spans="1:8" x14ac:dyDescent="0.2">
      <c r="A1778" s="8">
        <v>42823</v>
      </c>
      <c r="B1778" s="4">
        <v>10.4</v>
      </c>
      <c r="C1778" s="4">
        <v>10.4</v>
      </c>
      <c r="D1778" s="4">
        <v>10.123335000000001</v>
      </c>
      <c r="E1778" s="4">
        <v>10.266586</v>
      </c>
      <c r="F1778" s="4">
        <v>210995.01492982998</v>
      </c>
      <c r="G1778" s="4">
        <v>669719.13967999991</v>
      </c>
      <c r="H1778" s="7">
        <f t="shared" si="27"/>
        <v>135.41663769447095</v>
      </c>
    </row>
    <row r="1779" spans="1:8" x14ac:dyDescent="0.2">
      <c r="A1779" s="8">
        <v>42824</v>
      </c>
      <c r="B1779" s="4">
        <v>10.4</v>
      </c>
      <c r="C1779" s="4">
        <v>10.466666999999999</v>
      </c>
      <c r="D1779" s="4">
        <v>10.145523000000001</v>
      </c>
      <c r="E1779" s="4">
        <v>10.145523000000001</v>
      </c>
      <c r="F1779" s="4">
        <v>248079.02132099</v>
      </c>
      <c r="G1779" s="4">
        <v>788027.76691000001</v>
      </c>
      <c r="H1779" s="7">
        <f t="shared" si="27"/>
        <v>135.45427804001375</v>
      </c>
    </row>
    <row r="1780" spans="1:8" x14ac:dyDescent="0.2">
      <c r="A1780" s="8">
        <v>42825</v>
      </c>
      <c r="B1780" s="4">
        <v>10.4</v>
      </c>
      <c r="C1780" s="4">
        <v>10.55076</v>
      </c>
      <c r="D1780" s="4">
        <v>10.21875</v>
      </c>
      <c r="E1780" s="4">
        <v>10.21875</v>
      </c>
      <c r="F1780" s="4">
        <v>202038.02671079</v>
      </c>
      <c r="G1780" s="4">
        <v>643925.37827999995</v>
      </c>
      <c r="H1780" s="7">
        <f t="shared" si="27"/>
        <v>135.49220059901981</v>
      </c>
    </row>
    <row r="1781" spans="1:8" x14ac:dyDescent="0.2">
      <c r="A1781" s="8">
        <v>42828</v>
      </c>
      <c r="B1781" s="4">
        <v>10.7</v>
      </c>
      <c r="C1781" s="4">
        <v>10.7</v>
      </c>
      <c r="D1781" s="4">
        <v>10.200882</v>
      </c>
      <c r="E1781" s="4">
        <v>10.200882</v>
      </c>
      <c r="F1781" s="4">
        <v>181264.02209232</v>
      </c>
      <c r="G1781" s="4">
        <v>578047.1398</v>
      </c>
      <c r="H1781" s="7">
        <f t="shared" si="27"/>
        <v>135.53006744697134</v>
      </c>
    </row>
    <row r="1782" spans="1:8" x14ac:dyDescent="0.2">
      <c r="A1782" s="8">
        <v>42829</v>
      </c>
      <c r="B1782" s="4">
        <v>10.0001</v>
      </c>
      <c r="C1782" s="4">
        <v>10.262238</v>
      </c>
      <c r="D1782" s="4">
        <v>10</v>
      </c>
      <c r="E1782" s="4">
        <v>10.141294</v>
      </c>
      <c r="F1782" s="4">
        <v>182203.03315641001</v>
      </c>
      <c r="G1782" s="4">
        <v>582788.61676</v>
      </c>
      <c r="H1782" s="7">
        <f t="shared" si="27"/>
        <v>135.56772361847325</v>
      </c>
    </row>
    <row r="1783" spans="1:8" x14ac:dyDescent="0.2">
      <c r="A1783" s="8">
        <v>42830</v>
      </c>
      <c r="B1783" s="4">
        <v>10.4</v>
      </c>
      <c r="C1783" s="4">
        <v>10.4</v>
      </c>
      <c r="D1783" s="4">
        <v>10.131579</v>
      </c>
      <c r="E1783" s="4">
        <v>10.131579</v>
      </c>
      <c r="F1783" s="4">
        <v>193281.02360493</v>
      </c>
      <c r="G1783" s="4">
        <v>619232.44682000007</v>
      </c>
      <c r="H1783" s="7">
        <f t="shared" si="27"/>
        <v>135.6053541692045</v>
      </c>
    </row>
    <row r="1784" spans="1:8" x14ac:dyDescent="0.2">
      <c r="A1784" s="8">
        <v>42831</v>
      </c>
      <c r="B1784" s="4">
        <v>10.4</v>
      </c>
      <c r="C1784" s="4">
        <v>10.4</v>
      </c>
      <c r="D1784" s="4">
        <v>10.244396999999999</v>
      </c>
      <c r="E1784" s="4">
        <v>10.290462</v>
      </c>
      <c r="F1784" s="4">
        <v>145981.61876442001</v>
      </c>
      <c r="G1784" s="4">
        <v>466156.65722000005</v>
      </c>
      <c r="H1784" s="7">
        <f t="shared" si="27"/>
        <v>135.6435854498641</v>
      </c>
    </row>
    <row r="1785" spans="1:8" x14ac:dyDescent="0.2">
      <c r="A1785" s="8">
        <v>42832</v>
      </c>
      <c r="B1785" s="4">
        <v>11</v>
      </c>
      <c r="C1785" s="4">
        <v>11</v>
      </c>
      <c r="D1785" s="4">
        <v>10.242127</v>
      </c>
      <c r="E1785" s="4">
        <v>10.242127</v>
      </c>
      <c r="F1785" s="4">
        <v>169009.02186012</v>
      </c>
      <c r="G1785" s="4">
        <v>540517.53188999998</v>
      </c>
      <c r="H1785" s="7">
        <f t="shared" si="27"/>
        <v>135.68164788353295</v>
      </c>
    </row>
    <row r="1786" spans="1:8" x14ac:dyDescent="0.2">
      <c r="A1786" s="8">
        <v>42835</v>
      </c>
      <c r="B1786" s="4">
        <v>10.6</v>
      </c>
      <c r="C1786" s="4">
        <v>10.6</v>
      </c>
      <c r="D1786" s="4">
        <v>10.235939</v>
      </c>
      <c r="E1786" s="4">
        <v>10.261912000000001</v>
      </c>
      <c r="F1786" s="4">
        <v>194673.03194954002</v>
      </c>
      <c r="G1786" s="4">
        <v>620630.06329999992</v>
      </c>
      <c r="H1786" s="7">
        <f t="shared" si="27"/>
        <v>135.71979454464517</v>
      </c>
    </row>
    <row r="1787" spans="1:8" x14ac:dyDescent="0.2">
      <c r="A1787" s="8">
        <v>42836</v>
      </c>
      <c r="B1787" s="4">
        <v>10.5</v>
      </c>
      <c r="C1787" s="4">
        <v>10.612253000000001</v>
      </c>
      <c r="D1787" s="4">
        <v>10.426773000000001</v>
      </c>
      <c r="E1787" s="4">
        <v>10.609423</v>
      </c>
      <c r="F1787" s="4">
        <v>198673.02313707001</v>
      </c>
      <c r="G1787" s="4">
        <v>637897.00798999995</v>
      </c>
      <c r="H1787" s="7">
        <f t="shared" si="27"/>
        <v>135.75924409833823</v>
      </c>
    </row>
    <row r="1788" spans="1:8" x14ac:dyDescent="0.2">
      <c r="A1788" s="8">
        <v>42837</v>
      </c>
      <c r="B1788" s="4">
        <v>10</v>
      </c>
      <c r="C1788" s="4">
        <v>10.845181</v>
      </c>
      <c r="D1788" s="4">
        <v>10</v>
      </c>
      <c r="E1788" s="4">
        <v>10.837557</v>
      </c>
      <c r="F1788" s="4">
        <v>232942.02903621001</v>
      </c>
      <c r="G1788" s="4">
        <v>747543.49676000001</v>
      </c>
      <c r="H1788" s="7">
        <f t="shared" si="27"/>
        <v>135.79955364754898</v>
      </c>
    </row>
    <row r="1789" spans="1:8" x14ac:dyDescent="0.2">
      <c r="A1789" s="8">
        <v>42838</v>
      </c>
      <c r="B1789" s="4">
        <v>11.45</v>
      </c>
      <c r="C1789" s="4">
        <v>11.506022</v>
      </c>
      <c r="D1789" s="4">
        <v>11.086537999999999</v>
      </c>
      <c r="E1789" s="4">
        <v>11.478159</v>
      </c>
      <c r="F1789" s="4">
        <v>258382.03431014999</v>
      </c>
      <c r="G1789" s="4">
        <v>828466.18666000001</v>
      </c>
      <c r="H1789" s="7">
        <f t="shared" si="27"/>
        <v>135.84225854806664</v>
      </c>
    </row>
    <row r="1790" spans="1:8" x14ac:dyDescent="0.2">
      <c r="A1790" s="8">
        <v>42839</v>
      </c>
      <c r="B1790" s="4">
        <v>11.3</v>
      </c>
      <c r="C1790" s="4">
        <v>11.756484</v>
      </c>
      <c r="D1790" s="4">
        <v>11.232258</v>
      </c>
      <c r="E1790" s="4">
        <v>11.607633</v>
      </c>
      <c r="F1790" s="4">
        <v>241515.03050582999</v>
      </c>
      <c r="G1790" s="4">
        <v>776600.63182000001</v>
      </c>
      <c r="H1790" s="7">
        <f t="shared" si="27"/>
        <v>135.88545874212463</v>
      </c>
    </row>
    <row r="1791" spans="1:8" x14ac:dyDescent="0.2">
      <c r="A1791" s="8">
        <v>42842</v>
      </c>
      <c r="B1791" s="4">
        <v>11</v>
      </c>
      <c r="C1791" s="4">
        <v>11.40494</v>
      </c>
      <c r="D1791" s="4">
        <v>10.938807000000001</v>
      </c>
      <c r="E1791" s="4">
        <v>10.938807000000001</v>
      </c>
      <c r="F1791" s="4">
        <v>267050.03509053</v>
      </c>
      <c r="G1791" s="4">
        <v>859234.34713000001</v>
      </c>
      <c r="H1791" s="7">
        <f t="shared" si="27"/>
        <v>135.92618270944754</v>
      </c>
    </row>
    <row r="1792" spans="1:8" x14ac:dyDescent="0.2">
      <c r="A1792" s="8">
        <v>42843</v>
      </c>
      <c r="B1792" s="4">
        <v>11</v>
      </c>
      <c r="C1792" s="4">
        <v>11.061064999999999</v>
      </c>
      <c r="D1792" s="4">
        <v>10.570606</v>
      </c>
      <c r="E1792" s="4">
        <v>10.570606</v>
      </c>
      <c r="F1792" s="4">
        <v>298654.03187825001</v>
      </c>
      <c r="G1792" s="4">
        <v>961477.14844000002</v>
      </c>
      <c r="H1792" s="7">
        <f t="shared" si="27"/>
        <v>135.96554769910523</v>
      </c>
    </row>
    <row r="1793" spans="1:8" x14ac:dyDescent="0.2">
      <c r="A1793" s="8">
        <v>42844</v>
      </c>
      <c r="B1793" s="4">
        <v>10.9</v>
      </c>
      <c r="C1793" s="4">
        <v>10.9</v>
      </c>
      <c r="D1793" s="4">
        <v>10.272572</v>
      </c>
      <c r="E1793" s="4">
        <v>10.276348</v>
      </c>
      <c r="F1793" s="4">
        <v>265024.03849035001</v>
      </c>
      <c r="G1793" s="4">
        <v>850881.42833999998</v>
      </c>
      <c r="H1793" s="7">
        <f t="shared" si="27"/>
        <v>136.00382795346596</v>
      </c>
    </row>
    <row r="1794" spans="1:8" x14ac:dyDescent="0.2">
      <c r="A1794" s="8">
        <v>42845</v>
      </c>
      <c r="B1794" s="4">
        <v>10.5001</v>
      </c>
      <c r="C1794" s="4">
        <v>10.5001</v>
      </c>
      <c r="D1794" s="4">
        <v>10.241365999999999</v>
      </c>
      <c r="E1794" s="4">
        <v>10.241365999999999</v>
      </c>
      <c r="F1794" s="4">
        <v>276771.03112403996</v>
      </c>
      <c r="G1794" s="4">
        <v>886149.36488999997</v>
      </c>
      <c r="H1794" s="7">
        <f t="shared" si="27"/>
        <v>136.04198863783509</v>
      </c>
    </row>
    <row r="1795" spans="1:8" x14ac:dyDescent="0.2">
      <c r="A1795" s="8">
        <v>42846</v>
      </c>
      <c r="B1795" s="4">
        <v>10.8</v>
      </c>
      <c r="C1795" s="4">
        <v>10.877775</v>
      </c>
      <c r="D1795" s="4">
        <v>10.281033000000001</v>
      </c>
      <c r="E1795" s="4">
        <v>10.281033000000001</v>
      </c>
      <c r="F1795" s="4">
        <v>245110.02528147001</v>
      </c>
      <c r="G1795" s="4">
        <v>784980.06492999999</v>
      </c>
      <c r="H1795" s="7">
        <f t="shared" si="27"/>
        <v>136.08030787549458</v>
      </c>
    </row>
    <row r="1796" spans="1:8" x14ac:dyDescent="0.2">
      <c r="A1796" s="8">
        <v>42849</v>
      </c>
      <c r="B1796" s="4">
        <v>10.5</v>
      </c>
      <c r="C1796" s="4">
        <v>10.5</v>
      </c>
      <c r="D1796" s="4">
        <v>10.294319</v>
      </c>
      <c r="E1796" s="4">
        <v>10.294319</v>
      </c>
      <c r="F1796" s="4">
        <v>246170.02924090999</v>
      </c>
      <c r="G1796" s="4">
        <v>788955.92992999998</v>
      </c>
      <c r="H1796" s="7">
        <f t="shared" si="27"/>
        <v>136.11868743984772</v>
      </c>
    </row>
    <row r="1797" spans="1:8" x14ac:dyDescent="0.2">
      <c r="A1797" s="8">
        <v>42850</v>
      </c>
      <c r="B1797" s="4">
        <v>10.5</v>
      </c>
      <c r="C1797" s="4">
        <v>10.5</v>
      </c>
      <c r="D1797" s="4">
        <v>10.221776</v>
      </c>
      <c r="E1797" s="4">
        <v>10.221776</v>
      </c>
      <c r="F1797" s="4">
        <v>301995.03828909004</v>
      </c>
      <c r="G1797" s="4">
        <v>970358.71182000008</v>
      </c>
      <c r="H1797" s="7">
        <f t="shared" ref="H1797:H1860" si="28">H1796*(1+E1797/100/365)</f>
        <v>136.15680729553057</v>
      </c>
    </row>
    <row r="1798" spans="1:8" x14ac:dyDescent="0.2">
      <c r="A1798" s="8">
        <v>42851</v>
      </c>
      <c r="B1798" s="4">
        <v>10.5</v>
      </c>
      <c r="C1798" s="4">
        <v>10.5</v>
      </c>
      <c r="D1798" s="4">
        <v>10.075791000000001</v>
      </c>
      <c r="E1798" s="4">
        <v>10.075791000000001</v>
      </c>
      <c r="F1798" s="4">
        <v>311471.03056098998</v>
      </c>
      <c r="G1798" s="4">
        <v>997633.10130999994</v>
      </c>
      <c r="H1798" s="7">
        <f t="shared" si="28"/>
        <v>136.1943932553535</v>
      </c>
    </row>
    <row r="1799" spans="1:8" x14ac:dyDescent="0.2">
      <c r="A1799" s="8">
        <v>42852</v>
      </c>
      <c r="B1799" s="4">
        <v>10.45</v>
      </c>
      <c r="C1799" s="4">
        <v>10.45</v>
      </c>
      <c r="D1799" s="4">
        <v>10.14636</v>
      </c>
      <c r="E1799" s="4">
        <v>10.14636</v>
      </c>
      <c r="F1799" s="4">
        <v>270880.02637412999</v>
      </c>
      <c r="G1799" s="4">
        <v>863500.24335</v>
      </c>
      <c r="H1799" s="7">
        <f t="shared" si="28"/>
        <v>136.23225290861242</v>
      </c>
    </row>
    <row r="1800" spans="1:8" x14ac:dyDescent="0.2">
      <c r="A1800" s="8">
        <v>42853</v>
      </c>
      <c r="B1800" s="4">
        <v>10.4</v>
      </c>
      <c r="C1800" s="4">
        <v>10.405072000000001</v>
      </c>
      <c r="D1800" s="4">
        <v>10.139526</v>
      </c>
      <c r="E1800" s="4">
        <v>10.139526</v>
      </c>
      <c r="F1800" s="4">
        <v>319394.02088824997</v>
      </c>
      <c r="G1800" s="4">
        <v>1015851.97954</v>
      </c>
      <c r="H1800" s="7">
        <f t="shared" si="28"/>
        <v>136.27009757903448</v>
      </c>
    </row>
    <row r="1801" spans="1:8" x14ac:dyDescent="0.2">
      <c r="A1801" s="8">
        <v>42857</v>
      </c>
      <c r="B1801" s="4">
        <v>10.5</v>
      </c>
      <c r="C1801" s="4">
        <v>10.5</v>
      </c>
      <c r="D1801" s="4">
        <v>10.097871</v>
      </c>
      <c r="E1801" s="4">
        <v>10.097871</v>
      </c>
      <c r="F1801" s="4">
        <v>297002.03181757999</v>
      </c>
      <c r="G1801" s="4">
        <v>942743.87951999996</v>
      </c>
      <c r="H1801" s="7">
        <f t="shared" si="28"/>
        <v>136.30779724661014</v>
      </c>
    </row>
    <row r="1802" spans="1:8" x14ac:dyDescent="0.2">
      <c r="A1802" s="8">
        <v>42858</v>
      </c>
      <c r="B1802" s="4">
        <v>10.3</v>
      </c>
      <c r="C1802" s="4">
        <v>10.3</v>
      </c>
      <c r="D1802" s="4">
        <v>10.038360000000001</v>
      </c>
      <c r="E1802" s="4">
        <v>10.038360000000001</v>
      </c>
      <c r="F1802" s="4">
        <v>303965.02254848997</v>
      </c>
      <c r="G1802" s="4">
        <v>963591.76592999999</v>
      </c>
      <c r="H1802" s="7">
        <f t="shared" si="28"/>
        <v>136.3452851024887</v>
      </c>
    </row>
    <row r="1803" spans="1:8" x14ac:dyDescent="0.2">
      <c r="A1803" s="8">
        <v>42859</v>
      </c>
      <c r="B1803" s="4">
        <v>10.3</v>
      </c>
      <c r="C1803" s="4">
        <v>10.3</v>
      </c>
      <c r="D1803" s="4">
        <v>10.035895999999999</v>
      </c>
      <c r="E1803" s="4">
        <v>10.039569999999999</v>
      </c>
      <c r="F1803" s="4">
        <v>287380.0302332</v>
      </c>
      <c r="G1803" s="4">
        <v>910554.26071000006</v>
      </c>
      <c r="H1803" s="7">
        <f t="shared" si="28"/>
        <v>136.38278778835053</v>
      </c>
    </row>
    <row r="1804" spans="1:8" x14ac:dyDescent="0.2">
      <c r="A1804" s="8">
        <v>42860</v>
      </c>
      <c r="B1804" s="4">
        <v>10.3</v>
      </c>
      <c r="C1804" s="4">
        <v>10.3</v>
      </c>
      <c r="D1804" s="4">
        <v>10.019767</v>
      </c>
      <c r="E1804" s="4">
        <v>10.020972</v>
      </c>
      <c r="F1804" s="4">
        <v>241522.03238376</v>
      </c>
      <c r="G1804" s="4">
        <v>759646.57603</v>
      </c>
      <c r="H1804" s="7">
        <f t="shared" si="28"/>
        <v>136.42023129787682</v>
      </c>
    </row>
    <row r="1805" spans="1:8" x14ac:dyDescent="0.2">
      <c r="A1805" s="8">
        <v>42865</v>
      </c>
      <c r="B1805" s="4">
        <v>10.15</v>
      </c>
      <c r="C1805" s="4">
        <v>10.15</v>
      </c>
      <c r="D1805" s="4">
        <v>10.016050999999999</v>
      </c>
      <c r="E1805" s="4">
        <v>10.016050999999999</v>
      </c>
      <c r="F1805" s="4">
        <v>305159.02159562998</v>
      </c>
      <c r="G1805" s="4">
        <v>958353.81455999997</v>
      </c>
      <c r="H1805" s="7">
        <f t="shared" si="28"/>
        <v>136.45766669497579</v>
      </c>
    </row>
    <row r="1806" spans="1:8" x14ac:dyDescent="0.2">
      <c r="A1806" s="8">
        <v>42866</v>
      </c>
      <c r="B1806" s="4">
        <v>10.1</v>
      </c>
      <c r="C1806" s="4">
        <v>10.1</v>
      </c>
      <c r="D1806" s="4">
        <v>10.011613000000001</v>
      </c>
      <c r="E1806" s="4">
        <v>10.01323</v>
      </c>
      <c r="F1806" s="4">
        <v>300932.02671939001</v>
      </c>
      <c r="G1806" s="4">
        <v>950271.65199000004</v>
      </c>
      <c r="H1806" s="7">
        <f t="shared" si="28"/>
        <v>136.49510181831496</v>
      </c>
    </row>
    <row r="1807" spans="1:8" x14ac:dyDescent="0.2">
      <c r="A1807" s="8">
        <v>42867</v>
      </c>
      <c r="B1807" s="4">
        <v>10.11</v>
      </c>
      <c r="C1807" s="4">
        <v>10.11</v>
      </c>
      <c r="D1807" s="4">
        <v>10.014676</v>
      </c>
      <c r="E1807" s="4">
        <v>10.014932</v>
      </c>
      <c r="F1807" s="4">
        <v>264933.01705919998</v>
      </c>
      <c r="G1807" s="4">
        <v>839963.91067999997</v>
      </c>
      <c r="H1807" s="7">
        <f t="shared" si="28"/>
        <v>136.53255357620657</v>
      </c>
    </row>
    <row r="1808" spans="1:8" x14ac:dyDescent="0.2">
      <c r="A1808" s="8">
        <v>42870</v>
      </c>
      <c r="B1808" s="4">
        <v>10.5</v>
      </c>
      <c r="C1808" s="4">
        <v>10.5</v>
      </c>
      <c r="D1808" s="4">
        <v>10.075002</v>
      </c>
      <c r="E1808" s="4">
        <v>10.075002</v>
      </c>
      <c r="F1808" s="4">
        <v>150000.01555901</v>
      </c>
      <c r="G1808" s="4">
        <v>477023.42361</v>
      </c>
      <c r="H1808" s="7">
        <f t="shared" si="28"/>
        <v>136.57024030909275</v>
      </c>
    </row>
    <row r="1809" spans="1:8" x14ac:dyDescent="0.2">
      <c r="A1809" s="8">
        <v>42871</v>
      </c>
      <c r="B1809" s="4">
        <v>10.3</v>
      </c>
      <c r="C1809" s="4">
        <v>10.3</v>
      </c>
      <c r="D1809" s="4">
        <v>10.036327999999999</v>
      </c>
      <c r="E1809" s="4">
        <v>10.036327999999999</v>
      </c>
      <c r="F1809" s="4">
        <v>244493.01040620002</v>
      </c>
      <c r="G1809" s="4">
        <v>783355.26063999999</v>
      </c>
      <c r="H1809" s="7">
        <f t="shared" si="28"/>
        <v>136.60779273996349</v>
      </c>
    </row>
    <row r="1810" spans="1:8" x14ac:dyDescent="0.2">
      <c r="A1810" s="8">
        <v>42872</v>
      </c>
      <c r="B1810" s="4">
        <v>10.5</v>
      </c>
      <c r="C1810" s="4">
        <v>10.500399</v>
      </c>
      <c r="D1810" s="4">
        <v>10.037212999999999</v>
      </c>
      <c r="E1810" s="4">
        <v>10.037212999999999</v>
      </c>
      <c r="F1810" s="4">
        <v>313658.01805173</v>
      </c>
      <c r="G1810" s="4">
        <v>1002102.29408</v>
      </c>
      <c r="H1810" s="7">
        <f t="shared" si="28"/>
        <v>136.64535880881803</v>
      </c>
    </row>
    <row r="1811" spans="1:8" x14ac:dyDescent="0.2">
      <c r="A1811" s="8">
        <v>42873</v>
      </c>
      <c r="B1811" s="4">
        <v>10.199999999999999</v>
      </c>
      <c r="C1811" s="4">
        <v>10.199999999999999</v>
      </c>
      <c r="D1811" s="4">
        <v>10.030150000000001</v>
      </c>
      <c r="E1811" s="4">
        <v>10.030150000000001</v>
      </c>
      <c r="F1811" s="4">
        <v>273546.01368601999</v>
      </c>
      <c r="G1811" s="4">
        <v>872443.75104999996</v>
      </c>
      <c r="H1811" s="7">
        <f t="shared" si="28"/>
        <v>136.68290876623328</v>
      </c>
    </row>
    <row r="1812" spans="1:8" x14ac:dyDescent="0.2">
      <c r="A1812" s="8">
        <v>42874</v>
      </c>
      <c r="B1812" s="4">
        <v>10.5</v>
      </c>
      <c r="C1812" s="4">
        <v>10.5</v>
      </c>
      <c r="D1812" s="4">
        <v>10.025114</v>
      </c>
      <c r="E1812" s="4">
        <v>10.035254</v>
      </c>
      <c r="F1812" s="4">
        <v>257398.01527534</v>
      </c>
      <c r="G1812" s="4">
        <v>822646.98545000004</v>
      </c>
      <c r="H1812" s="7">
        <f t="shared" si="28"/>
        <v>136.72048815546418</v>
      </c>
    </row>
    <row r="1813" spans="1:8" x14ac:dyDescent="0.2">
      <c r="A1813" s="8">
        <v>42877</v>
      </c>
      <c r="B1813" s="4">
        <v>10.199999999999999</v>
      </c>
      <c r="C1813" s="4">
        <v>10.199999999999999</v>
      </c>
      <c r="D1813" s="4">
        <v>10.06114</v>
      </c>
      <c r="E1813" s="4">
        <v>10.06114</v>
      </c>
      <c r="F1813" s="4">
        <v>216249.02058126999</v>
      </c>
      <c r="G1813" s="4">
        <v>695580.49658000004</v>
      </c>
      <c r="H1813" s="7">
        <f t="shared" si="28"/>
        <v>136.75817483963405</v>
      </c>
    </row>
    <row r="1814" spans="1:8" x14ac:dyDescent="0.2">
      <c r="A1814" s="8">
        <v>42878</v>
      </c>
      <c r="B1814" s="4">
        <v>10.15</v>
      </c>
      <c r="C1814" s="4">
        <v>10.570102</v>
      </c>
      <c r="D1814" s="4">
        <v>10.114943</v>
      </c>
      <c r="E1814" s="4">
        <v>10.369154999999999</v>
      </c>
      <c r="F1814" s="4">
        <v>212935.01885192</v>
      </c>
      <c r="G1814" s="4">
        <v>686068.30186000001</v>
      </c>
      <c r="H1814" s="7">
        <f t="shared" si="28"/>
        <v>136.79702598244035</v>
      </c>
    </row>
    <row r="1815" spans="1:8" x14ac:dyDescent="0.2">
      <c r="A1815" s="8">
        <v>42879</v>
      </c>
      <c r="B1815" s="4">
        <v>10.199999999999999</v>
      </c>
      <c r="C1815" s="4">
        <v>11.702392</v>
      </c>
      <c r="D1815" s="4">
        <v>10.199999999999999</v>
      </c>
      <c r="E1815" s="4">
        <v>10.632128</v>
      </c>
      <c r="F1815" s="4">
        <v>186267.02631714</v>
      </c>
      <c r="G1815" s="4">
        <v>598294.4988200001</v>
      </c>
      <c r="H1815" s="7">
        <f t="shared" si="28"/>
        <v>136.8368737492969</v>
      </c>
    </row>
    <row r="1816" spans="1:8" x14ac:dyDescent="0.2">
      <c r="A1816" s="8">
        <v>42880</v>
      </c>
      <c r="B1816" s="4">
        <v>10.210100000000001</v>
      </c>
      <c r="C1816" s="4">
        <v>10.490055999999999</v>
      </c>
      <c r="D1816" s="4">
        <v>10.070596</v>
      </c>
      <c r="E1816" s="4">
        <v>10.078448</v>
      </c>
      <c r="F1816" s="4">
        <v>244384.02133367999</v>
      </c>
      <c r="G1816" s="4">
        <v>787015.39778</v>
      </c>
      <c r="H1816" s="7">
        <f t="shared" si="28"/>
        <v>136.87465740180551</v>
      </c>
    </row>
    <row r="1817" spans="1:8" x14ac:dyDescent="0.2">
      <c r="A1817" s="8">
        <v>42881</v>
      </c>
      <c r="B1817" s="4">
        <v>10</v>
      </c>
      <c r="C1817" s="4">
        <v>10.143613</v>
      </c>
      <c r="D1817" s="4">
        <v>10</v>
      </c>
      <c r="E1817" s="4">
        <v>10.018312999999999</v>
      </c>
      <c r="F1817" s="4">
        <v>303334.01336842001</v>
      </c>
      <c r="G1817" s="4">
        <v>973004.05239999993</v>
      </c>
      <c r="H1817" s="7">
        <f t="shared" si="28"/>
        <v>136.91222598152109</v>
      </c>
    </row>
    <row r="1818" spans="1:8" x14ac:dyDescent="0.2">
      <c r="A1818" s="8">
        <v>42884</v>
      </c>
      <c r="B1818" s="4">
        <v>10.15</v>
      </c>
      <c r="C1818" s="4">
        <v>10.218957</v>
      </c>
      <c r="D1818" s="4">
        <v>10.026396</v>
      </c>
      <c r="E1818" s="4">
        <v>10.026396</v>
      </c>
      <c r="F1818" s="4">
        <v>263676.01599211997</v>
      </c>
      <c r="G1818" s="4">
        <v>850348.34886000003</v>
      </c>
      <c r="H1818" s="7">
        <f t="shared" si="28"/>
        <v>136.94983519234117</v>
      </c>
    </row>
    <row r="1819" spans="1:8" x14ac:dyDescent="0.2">
      <c r="A1819" s="8">
        <v>42885</v>
      </c>
      <c r="B1819" s="4">
        <v>11</v>
      </c>
      <c r="C1819" s="4">
        <v>11</v>
      </c>
      <c r="D1819" s="4">
        <v>10.022634</v>
      </c>
      <c r="E1819" s="4">
        <v>10.022634</v>
      </c>
      <c r="F1819" s="4">
        <v>364456.03522635996</v>
      </c>
      <c r="G1819" s="4">
        <v>1172261.2905899999</v>
      </c>
      <c r="H1819" s="7">
        <f t="shared" si="28"/>
        <v>136.9874406190396</v>
      </c>
    </row>
    <row r="1820" spans="1:8" x14ac:dyDescent="0.2">
      <c r="A1820" s="8">
        <v>42886</v>
      </c>
      <c r="B1820" s="4">
        <v>10.11</v>
      </c>
      <c r="C1820" s="4">
        <v>10.11</v>
      </c>
      <c r="D1820" s="4">
        <v>10.010918</v>
      </c>
      <c r="E1820" s="4">
        <v>10.011426999999999</v>
      </c>
      <c r="F1820" s="4">
        <v>399737.02926302003</v>
      </c>
      <c r="G1820" s="4">
        <v>1280305.6474900001</v>
      </c>
      <c r="H1820" s="7">
        <f t="shared" si="28"/>
        <v>137.02501431114027</v>
      </c>
    </row>
    <row r="1821" spans="1:8" x14ac:dyDescent="0.2">
      <c r="A1821" s="8">
        <v>42887</v>
      </c>
      <c r="B1821" s="4">
        <v>10.5</v>
      </c>
      <c r="C1821" s="4">
        <v>10.5</v>
      </c>
      <c r="D1821" s="4">
        <v>10.004019</v>
      </c>
      <c r="E1821" s="4">
        <v>10.004019</v>
      </c>
      <c r="F1821" s="4">
        <v>306429.04121340002</v>
      </c>
      <c r="G1821" s="4">
        <v>981138.06747999997</v>
      </c>
      <c r="H1821" s="7">
        <f t="shared" si="28"/>
        <v>137.06257049871957</v>
      </c>
    </row>
    <row r="1822" spans="1:8" x14ac:dyDescent="0.2">
      <c r="A1822" s="8">
        <v>42888</v>
      </c>
      <c r="B1822" s="4">
        <v>10</v>
      </c>
      <c r="C1822" s="4">
        <v>10.000002</v>
      </c>
      <c r="D1822" s="4">
        <v>9.9986569999999997</v>
      </c>
      <c r="E1822" s="4">
        <v>9.9986669999999993</v>
      </c>
      <c r="F1822" s="4">
        <v>280181.02405353996</v>
      </c>
      <c r="G1822" s="4">
        <v>896722.75254999998</v>
      </c>
      <c r="H1822" s="7">
        <f t="shared" si="28"/>
        <v>137.1001168822971</v>
      </c>
    </row>
    <row r="1823" spans="1:8" x14ac:dyDescent="0.2">
      <c r="A1823" s="8">
        <v>42891</v>
      </c>
      <c r="B1823" s="4">
        <v>10</v>
      </c>
      <c r="C1823" s="4">
        <v>10.000069</v>
      </c>
      <c r="D1823" s="4">
        <v>10</v>
      </c>
      <c r="E1823" s="4">
        <v>10.000004000000001</v>
      </c>
      <c r="F1823" s="4">
        <v>255650.01579872001</v>
      </c>
      <c r="G1823" s="4">
        <v>816773.21346</v>
      </c>
      <c r="H1823" s="7">
        <f t="shared" si="28"/>
        <v>137.13767857317995</v>
      </c>
    </row>
    <row r="1824" spans="1:8" x14ac:dyDescent="0.2">
      <c r="A1824" s="8">
        <v>42892</v>
      </c>
      <c r="B1824" s="4">
        <v>10</v>
      </c>
      <c r="C1824" s="4">
        <v>10</v>
      </c>
      <c r="D1824" s="4">
        <v>9.5014040000000008</v>
      </c>
      <c r="E1824" s="4">
        <v>9.5014040000000008</v>
      </c>
      <c r="F1824" s="4">
        <v>274272.02336595999</v>
      </c>
      <c r="G1824" s="4">
        <v>875932.62446000008</v>
      </c>
      <c r="H1824" s="7">
        <f t="shared" si="28"/>
        <v>137.17337721667985</v>
      </c>
    </row>
    <row r="1825" spans="1:8" x14ac:dyDescent="0.2">
      <c r="A1825" s="8">
        <v>42893</v>
      </c>
      <c r="B1825" s="4">
        <v>9.5001999999999995</v>
      </c>
      <c r="C1825" s="4">
        <v>9.5151269999999997</v>
      </c>
      <c r="D1825" s="4">
        <v>9.5001999999999995</v>
      </c>
      <c r="E1825" s="4">
        <v>9.5006360000000001</v>
      </c>
      <c r="F1825" s="4">
        <v>299338.01708511001</v>
      </c>
      <c r="G1825" s="4">
        <v>958126.93508000008</v>
      </c>
      <c r="H1825" s="7">
        <f t="shared" si="28"/>
        <v>137.2090822667025</v>
      </c>
    </row>
    <row r="1826" spans="1:8" x14ac:dyDescent="0.2">
      <c r="A1826" s="8">
        <v>42894</v>
      </c>
      <c r="B1826" s="4">
        <v>9.5100999999999996</v>
      </c>
      <c r="C1826" s="4">
        <v>9.545966</v>
      </c>
      <c r="D1826" s="4">
        <v>9.5011949999999992</v>
      </c>
      <c r="E1826" s="4">
        <v>9.5012229999999995</v>
      </c>
      <c r="F1826" s="4">
        <v>295330.02301221999</v>
      </c>
      <c r="G1826" s="4">
        <v>940271.96980999992</v>
      </c>
      <c r="H1826" s="7">
        <f t="shared" si="28"/>
        <v>137.24479881706526</v>
      </c>
    </row>
    <row r="1827" spans="1:8" x14ac:dyDescent="0.2">
      <c r="A1827" s="8">
        <v>42895</v>
      </c>
      <c r="B1827" s="4">
        <v>9.5009999999999994</v>
      </c>
      <c r="C1827" s="4">
        <v>9.5497560000000004</v>
      </c>
      <c r="D1827" s="4">
        <v>9.5009999999999994</v>
      </c>
      <c r="E1827" s="4">
        <v>9.5029959999999996</v>
      </c>
      <c r="F1827" s="4">
        <v>286487.01971147</v>
      </c>
      <c r="G1827" s="4">
        <v>910986.45290999999</v>
      </c>
      <c r="H1827" s="7">
        <f t="shared" si="28"/>
        <v>137.28053133142632</v>
      </c>
    </row>
    <row r="1828" spans="1:8" x14ac:dyDescent="0.2">
      <c r="A1828" s="8">
        <v>42898</v>
      </c>
      <c r="B1828" s="4">
        <v>9.5</v>
      </c>
      <c r="C1828" s="4">
        <v>9.5472699999999993</v>
      </c>
      <c r="D1828" s="4">
        <v>9.5</v>
      </c>
      <c r="E1828" s="4">
        <v>9.5018030000000007</v>
      </c>
      <c r="F1828" s="4">
        <v>309425.02578018</v>
      </c>
      <c r="G1828" s="4">
        <v>978759.4919299999</v>
      </c>
      <c r="H1828" s="7">
        <f t="shared" si="28"/>
        <v>137.3162686619591</v>
      </c>
    </row>
    <row r="1829" spans="1:8" x14ac:dyDescent="0.2">
      <c r="A1829" s="8">
        <v>42899</v>
      </c>
      <c r="B1829" s="4">
        <v>9.5001999999999995</v>
      </c>
      <c r="C1829" s="4">
        <v>9.5474929999999993</v>
      </c>
      <c r="D1829" s="4">
        <v>9.5001999999999995</v>
      </c>
      <c r="E1829" s="4">
        <v>9.5006079999999997</v>
      </c>
      <c r="F1829" s="4">
        <v>293214.02559951</v>
      </c>
      <c r="G1829" s="4">
        <v>927892.48601999995</v>
      </c>
      <c r="H1829" s="7">
        <f t="shared" si="28"/>
        <v>137.35201080005717</v>
      </c>
    </row>
    <row r="1830" spans="1:8" x14ac:dyDescent="0.2">
      <c r="A1830" s="8">
        <v>42900</v>
      </c>
      <c r="B1830" s="4">
        <v>9.5020000000000007</v>
      </c>
      <c r="C1830" s="4">
        <v>9.5732199999999992</v>
      </c>
      <c r="D1830" s="4">
        <v>9.5010239999999992</v>
      </c>
      <c r="E1830" s="4">
        <v>9.5010239999999992</v>
      </c>
      <c r="F1830" s="4">
        <v>292903.02940299001</v>
      </c>
      <c r="G1830" s="4">
        <v>926322.04113000003</v>
      </c>
      <c r="H1830" s="7">
        <f t="shared" si="28"/>
        <v>137.38776380693551</v>
      </c>
    </row>
    <row r="1831" spans="1:8" x14ac:dyDescent="0.2">
      <c r="A1831" s="8">
        <v>42901</v>
      </c>
      <c r="B1831" s="4">
        <v>9.5020000000000007</v>
      </c>
      <c r="C1831" s="4">
        <v>9.5020860000000003</v>
      </c>
      <c r="D1831" s="4">
        <v>9.500095</v>
      </c>
      <c r="E1831" s="4">
        <v>9.500095</v>
      </c>
      <c r="F1831" s="4">
        <v>292853.03000992001</v>
      </c>
      <c r="G1831" s="4">
        <v>922284.60307000007</v>
      </c>
      <c r="H1831" s="7">
        <f t="shared" si="28"/>
        <v>137.42352262359316</v>
      </c>
    </row>
    <row r="1832" spans="1:8" x14ac:dyDescent="0.2">
      <c r="A1832" s="8">
        <v>42902</v>
      </c>
      <c r="B1832" s="4">
        <v>9.51</v>
      </c>
      <c r="C1832" s="4">
        <v>9.51</v>
      </c>
      <c r="D1832" s="4">
        <v>9.4921500000000005</v>
      </c>
      <c r="E1832" s="4">
        <v>9.4921500000000005</v>
      </c>
      <c r="F1832" s="4">
        <v>318512.03267296997</v>
      </c>
      <c r="G1832" s="4">
        <v>998720.78482000006</v>
      </c>
      <c r="H1832" s="7">
        <f t="shared" si="28"/>
        <v>137.45926083428552</v>
      </c>
    </row>
    <row r="1833" spans="1:8" x14ac:dyDescent="0.2">
      <c r="A1833" s="8">
        <v>42905</v>
      </c>
      <c r="B1833" s="4">
        <v>9.5</v>
      </c>
      <c r="C1833" s="4">
        <v>9.5001890000000007</v>
      </c>
      <c r="D1833" s="4">
        <v>9.5</v>
      </c>
      <c r="E1833" s="4">
        <v>9.5001879999999996</v>
      </c>
      <c r="F1833" s="4">
        <v>180972.01969126999</v>
      </c>
      <c r="G1833" s="4">
        <v>566103.66520000005</v>
      </c>
      <c r="H1833" s="7">
        <f t="shared" si="28"/>
        <v>137.49503861018326</v>
      </c>
    </row>
    <row r="1834" spans="1:8" x14ac:dyDescent="0.2">
      <c r="A1834" s="8">
        <v>42906</v>
      </c>
      <c r="B1834" s="4">
        <v>9.5000999999999998</v>
      </c>
      <c r="C1834" s="4">
        <v>9.5035349999999994</v>
      </c>
      <c r="D1834" s="4">
        <v>9.5000060000000008</v>
      </c>
      <c r="E1834" s="4">
        <v>9.50122</v>
      </c>
      <c r="F1834" s="4">
        <v>166164.01859707999</v>
      </c>
      <c r="G1834" s="4">
        <v>517548.17972000001</v>
      </c>
      <c r="H1834" s="7">
        <f t="shared" si="28"/>
        <v>137.53082958582007</v>
      </c>
    </row>
    <row r="1835" spans="1:8" x14ac:dyDescent="0.2">
      <c r="A1835" s="8">
        <v>42907</v>
      </c>
      <c r="B1835" s="4">
        <v>9.51</v>
      </c>
      <c r="C1835" s="4">
        <v>9.5334579999999995</v>
      </c>
      <c r="D1835" s="4">
        <v>9.5001250000000006</v>
      </c>
      <c r="E1835" s="4">
        <v>9.5054949999999998</v>
      </c>
      <c r="F1835" s="4">
        <v>123380.01133816999</v>
      </c>
      <c r="G1835" s="4">
        <v>378733.49705000001</v>
      </c>
      <c r="H1835" s="7">
        <f t="shared" si="28"/>
        <v>137.56664598617553</v>
      </c>
    </row>
    <row r="1836" spans="1:8" x14ac:dyDescent="0.2">
      <c r="A1836" s="8">
        <v>42908</v>
      </c>
      <c r="B1836" s="4">
        <v>9.5000999999999998</v>
      </c>
      <c r="C1836" s="4">
        <v>9.8388460000000002</v>
      </c>
      <c r="D1836" s="4">
        <v>9.5000999999999998</v>
      </c>
      <c r="E1836" s="4">
        <v>9.6193190000000008</v>
      </c>
      <c r="F1836" s="4">
        <v>116465.01055555</v>
      </c>
      <c r="G1836" s="4">
        <v>355716.10693000001</v>
      </c>
      <c r="H1836" s="7">
        <f t="shared" si="28"/>
        <v>137.6029007108742</v>
      </c>
    </row>
    <row r="1837" spans="1:8" x14ac:dyDescent="0.2">
      <c r="A1837" s="8">
        <v>42909</v>
      </c>
      <c r="B1837" s="4">
        <v>9.5501000000000005</v>
      </c>
      <c r="C1837" s="4">
        <v>9.6328739999999993</v>
      </c>
      <c r="D1837" s="4">
        <v>9.5385489999999997</v>
      </c>
      <c r="E1837" s="4">
        <v>9.5385489999999997</v>
      </c>
      <c r="F1837" s="4">
        <v>86269.008182809994</v>
      </c>
      <c r="G1837" s="4">
        <v>263658.33801000001</v>
      </c>
      <c r="H1837" s="7">
        <f t="shared" si="28"/>
        <v>137.63886049199675</v>
      </c>
    </row>
    <row r="1838" spans="1:8" x14ac:dyDescent="0.2">
      <c r="A1838" s="8">
        <v>42912</v>
      </c>
      <c r="B1838" s="4">
        <v>9.6000999999999994</v>
      </c>
      <c r="C1838" s="4">
        <v>9.6088939999999994</v>
      </c>
      <c r="D1838" s="4">
        <v>9.5110080000000004</v>
      </c>
      <c r="E1838" s="4">
        <v>9.5110080000000004</v>
      </c>
      <c r="F1838" s="4">
        <v>115343.01794646001</v>
      </c>
      <c r="G1838" s="4">
        <v>354606.99711</v>
      </c>
      <c r="H1838" s="7">
        <f t="shared" si="28"/>
        <v>137.67472581537348</v>
      </c>
    </row>
    <row r="1839" spans="1:8" x14ac:dyDescent="0.2">
      <c r="A1839" s="8">
        <v>42913</v>
      </c>
      <c r="B1839" s="4">
        <v>10</v>
      </c>
      <c r="C1839" s="4">
        <v>10</v>
      </c>
      <c r="D1839" s="4">
        <v>9.5125390000000003</v>
      </c>
      <c r="E1839" s="4">
        <v>9.612717</v>
      </c>
      <c r="F1839" s="4">
        <v>249716.02690043999</v>
      </c>
      <c r="G1839" s="4">
        <v>776021.71259999997</v>
      </c>
      <c r="H1839" s="7">
        <f t="shared" si="28"/>
        <v>137.71098412160131</v>
      </c>
    </row>
    <row r="1840" spans="1:8" x14ac:dyDescent="0.2">
      <c r="A1840" s="8">
        <v>42914</v>
      </c>
      <c r="B1840" s="4">
        <v>9.6</v>
      </c>
      <c r="C1840" s="4">
        <v>9.7383389999999999</v>
      </c>
      <c r="D1840" s="4">
        <v>9.5927279999999993</v>
      </c>
      <c r="E1840" s="4">
        <v>9.5927279999999993</v>
      </c>
      <c r="F1840" s="4">
        <v>207134.02543427999</v>
      </c>
      <c r="G1840" s="4">
        <v>641400.95825999998</v>
      </c>
      <c r="H1840" s="7">
        <f t="shared" si="28"/>
        <v>137.74717656032163</v>
      </c>
    </row>
    <row r="1841" spans="1:8" x14ac:dyDescent="0.2">
      <c r="A1841" s="8">
        <v>42915</v>
      </c>
      <c r="B1841" s="4">
        <v>9.9</v>
      </c>
      <c r="C1841" s="4">
        <v>9.9</v>
      </c>
      <c r="D1841" s="4">
        <v>9.5387819999999994</v>
      </c>
      <c r="E1841" s="4">
        <v>9.5387819999999994</v>
      </c>
      <c r="F1841" s="4">
        <v>244518.01411714999</v>
      </c>
      <c r="G1841" s="4">
        <v>760719.32958999998</v>
      </c>
      <c r="H1841" s="7">
        <f t="shared" si="28"/>
        <v>137.78317492438532</v>
      </c>
    </row>
    <row r="1842" spans="1:8" x14ac:dyDescent="0.2">
      <c r="A1842" s="8">
        <v>42916</v>
      </c>
      <c r="B1842" s="4">
        <v>10</v>
      </c>
      <c r="C1842" s="4">
        <v>10</v>
      </c>
      <c r="D1842" s="4">
        <v>9.6173579999999994</v>
      </c>
      <c r="E1842" s="4">
        <v>9.6374270000000006</v>
      </c>
      <c r="F1842" s="4">
        <v>236821.01287472001</v>
      </c>
      <c r="G1842" s="4">
        <v>736429.54437000002</v>
      </c>
      <c r="H1842" s="7">
        <f t="shared" si="28"/>
        <v>137.81955506932127</v>
      </c>
    </row>
    <row r="1843" spans="1:8" x14ac:dyDescent="0.2">
      <c r="A1843" s="8">
        <v>42917</v>
      </c>
      <c r="B1843" s="4">
        <v>9.5</v>
      </c>
      <c r="C1843" s="4">
        <v>10.552398999999999</v>
      </c>
      <c r="D1843" s="4">
        <v>9.5</v>
      </c>
      <c r="E1843" s="4">
        <v>9.9978549999999995</v>
      </c>
      <c r="F1843" s="4">
        <v>126578.03452377001</v>
      </c>
      <c r="G1843" s="4">
        <v>394287.24588</v>
      </c>
      <c r="H1843" s="7">
        <f t="shared" si="28"/>
        <v>137.85730575227325</v>
      </c>
    </row>
    <row r="1844" spans="1:8" x14ac:dyDescent="0.2">
      <c r="A1844" s="8">
        <v>42919</v>
      </c>
      <c r="B1844" s="4">
        <v>9.52</v>
      </c>
      <c r="C1844" s="4">
        <v>11.34005</v>
      </c>
      <c r="D1844" s="4">
        <v>9.52</v>
      </c>
      <c r="E1844" s="4">
        <v>10.882004</v>
      </c>
      <c r="F1844" s="4">
        <v>324815.04722074</v>
      </c>
      <c r="G1844" s="4">
        <v>1014920.1575900001</v>
      </c>
      <c r="H1844" s="7">
        <f t="shared" si="28"/>
        <v>137.89840612905749</v>
      </c>
    </row>
    <row r="1845" spans="1:8" x14ac:dyDescent="0.2">
      <c r="A1845" s="8">
        <v>42920</v>
      </c>
      <c r="B1845" s="4">
        <v>11.45</v>
      </c>
      <c r="C1845" s="4">
        <v>11.487705999999999</v>
      </c>
      <c r="D1845" s="4">
        <v>9.6639970000000002</v>
      </c>
      <c r="E1845" s="4">
        <v>9.6639970000000002</v>
      </c>
      <c r="F1845" s="4">
        <v>278484.01671255997</v>
      </c>
      <c r="G1845" s="4">
        <v>864025.36908000009</v>
      </c>
      <c r="H1845" s="7">
        <f t="shared" si="28"/>
        <v>137.93491708202012</v>
      </c>
    </row>
    <row r="1846" spans="1:8" x14ac:dyDescent="0.2">
      <c r="A1846" s="8">
        <v>42921</v>
      </c>
      <c r="B1846" s="4">
        <v>9.56</v>
      </c>
      <c r="C1846" s="4">
        <v>9.5888349999999996</v>
      </c>
      <c r="D1846" s="4">
        <v>9.5082509999999996</v>
      </c>
      <c r="E1846" s="4">
        <v>9.5082509999999996</v>
      </c>
      <c r="F1846" s="4">
        <v>286623.01520013</v>
      </c>
      <c r="G1846" s="4">
        <v>885732.43264000001</v>
      </c>
      <c r="H1846" s="7">
        <f t="shared" si="28"/>
        <v>137.97084913169903</v>
      </c>
    </row>
    <row r="1847" spans="1:8" x14ac:dyDescent="0.2">
      <c r="A1847" s="8">
        <v>42926</v>
      </c>
      <c r="B1847" s="4">
        <v>9.51</v>
      </c>
      <c r="C1847" s="4">
        <v>9.5689419999999998</v>
      </c>
      <c r="D1847" s="4">
        <v>9.474456</v>
      </c>
      <c r="E1847" s="4">
        <v>9.474456</v>
      </c>
      <c r="F1847" s="4">
        <v>312359.03189310996</v>
      </c>
      <c r="G1847" s="4">
        <v>957246.27474999998</v>
      </c>
      <c r="H1847" s="7">
        <f t="shared" si="28"/>
        <v>138.00666279579167</v>
      </c>
    </row>
    <row r="1848" spans="1:8" x14ac:dyDescent="0.2">
      <c r="A1848" s="8">
        <v>42927</v>
      </c>
      <c r="B1848" s="4">
        <v>9.5109999999999992</v>
      </c>
      <c r="C1848" s="4">
        <v>9.5119799999999994</v>
      </c>
      <c r="D1848" s="4">
        <v>9.4917079999999991</v>
      </c>
      <c r="E1848" s="4">
        <v>9.4917079999999991</v>
      </c>
      <c r="F1848" s="4">
        <v>308737.03128287999</v>
      </c>
      <c r="G1848" s="4">
        <v>945711.66836999997</v>
      </c>
      <c r="H1848" s="7">
        <f t="shared" si="28"/>
        <v>138.04255098607422</v>
      </c>
    </row>
    <row r="1849" spans="1:8" x14ac:dyDescent="0.2">
      <c r="A1849" s="8">
        <v>42928</v>
      </c>
      <c r="B1849" s="4">
        <v>9.5000999999999998</v>
      </c>
      <c r="C1849" s="4">
        <v>9.5015300000000007</v>
      </c>
      <c r="D1849" s="4">
        <v>9.5000029999999995</v>
      </c>
      <c r="E1849" s="4">
        <v>9.5009870000000003</v>
      </c>
      <c r="F1849" s="4">
        <v>292826.01815458003</v>
      </c>
      <c r="G1849" s="4">
        <v>891430.54015999998</v>
      </c>
      <c r="H1849" s="7">
        <f t="shared" si="28"/>
        <v>138.07848360202942</v>
      </c>
    </row>
    <row r="1850" spans="1:8" x14ac:dyDescent="0.2">
      <c r="A1850" s="8">
        <v>42929</v>
      </c>
      <c r="B1850" s="4">
        <v>9.5001999999999995</v>
      </c>
      <c r="C1850" s="4">
        <v>9.5168020000000002</v>
      </c>
      <c r="D1850" s="4">
        <v>9.5000160000000005</v>
      </c>
      <c r="E1850" s="4">
        <v>9.5168020000000002</v>
      </c>
      <c r="F1850" s="4">
        <v>253861.01488271001</v>
      </c>
      <c r="G1850" s="4">
        <v>776048.59037999995</v>
      </c>
      <c r="H1850" s="7">
        <f t="shared" si="28"/>
        <v>138.11448539898561</v>
      </c>
    </row>
    <row r="1851" spans="1:8" x14ac:dyDescent="0.2">
      <c r="A1851" s="8">
        <v>42930</v>
      </c>
      <c r="B1851" s="4">
        <v>9.51</v>
      </c>
      <c r="C1851" s="4">
        <v>9.51</v>
      </c>
      <c r="D1851" s="4">
        <v>9.5004539999999995</v>
      </c>
      <c r="E1851" s="4">
        <v>9.5012129999999999</v>
      </c>
      <c r="F1851" s="4">
        <v>233465.0167944</v>
      </c>
      <c r="G1851" s="4">
        <v>716480.02699000004</v>
      </c>
      <c r="H1851" s="7">
        <f t="shared" si="28"/>
        <v>138.15043759471604</v>
      </c>
    </row>
    <row r="1852" spans="1:8" x14ac:dyDescent="0.2">
      <c r="A1852" s="8">
        <v>42933</v>
      </c>
      <c r="B1852" s="4">
        <v>9.6</v>
      </c>
      <c r="C1852" s="4">
        <v>9.6</v>
      </c>
      <c r="D1852" s="4">
        <v>9.5018309999999992</v>
      </c>
      <c r="E1852" s="4">
        <v>9.5019430000000007</v>
      </c>
      <c r="F1852" s="4">
        <v>260961.01981977999</v>
      </c>
      <c r="G1852" s="4">
        <v>801748.19441999996</v>
      </c>
      <c r="H1852" s="7">
        <f t="shared" si="28"/>
        <v>138.18640191207083</v>
      </c>
    </row>
    <row r="1853" spans="1:8" x14ac:dyDescent="0.2">
      <c r="A1853" s="8">
        <v>42934</v>
      </c>
      <c r="B1853" s="4">
        <v>9.5000999999999998</v>
      </c>
      <c r="C1853" s="4">
        <v>9.5264070000000007</v>
      </c>
      <c r="D1853" s="4">
        <v>9.5000999999999998</v>
      </c>
      <c r="E1853" s="4">
        <v>9.5017720000000008</v>
      </c>
      <c r="F1853" s="4">
        <v>289355.02215283003</v>
      </c>
      <c r="G1853" s="4">
        <v>887673.78027999995</v>
      </c>
      <c r="H1853" s="7">
        <f t="shared" si="28"/>
        <v>138.22237494452204</v>
      </c>
    </row>
    <row r="1854" spans="1:8" x14ac:dyDescent="0.2">
      <c r="A1854" s="8">
        <v>42935</v>
      </c>
      <c r="B1854" s="4">
        <v>9.52</v>
      </c>
      <c r="C1854" s="4">
        <v>9.52</v>
      </c>
      <c r="D1854" s="4">
        <v>9.5012279999999993</v>
      </c>
      <c r="E1854" s="4">
        <v>9.5012279999999993</v>
      </c>
      <c r="F1854" s="4">
        <v>287451.02009727003</v>
      </c>
      <c r="G1854" s="4">
        <v>882780.6034299999</v>
      </c>
      <c r="H1854" s="7">
        <f t="shared" si="28"/>
        <v>138.2583552814823</v>
      </c>
    </row>
    <row r="1855" spans="1:8" x14ac:dyDescent="0.2">
      <c r="A1855" s="8">
        <v>42936</v>
      </c>
      <c r="B1855" s="4">
        <v>9.5</v>
      </c>
      <c r="C1855" s="4">
        <v>9.5020170000000004</v>
      </c>
      <c r="D1855" s="4">
        <v>9.5</v>
      </c>
      <c r="E1855" s="4">
        <v>9.5005349999999993</v>
      </c>
      <c r="F1855" s="4">
        <v>284672.01821918</v>
      </c>
      <c r="G1855" s="4">
        <v>874541.54477000004</v>
      </c>
      <c r="H1855" s="7">
        <f t="shared" si="28"/>
        <v>138.29434235938351</v>
      </c>
    </row>
    <row r="1856" spans="1:8" x14ac:dyDescent="0.2">
      <c r="A1856" s="8">
        <v>42937</v>
      </c>
      <c r="B1856" s="4">
        <v>9.51</v>
      </c>
      <c r="C1856" s="4">
        <v>9.5172869999999996</v>
      </c>
      <c r="D1856" s="4">
        <v>9.5018609999999999</v>
      </c>
      <c r="E1856" s="4">
        <v>9.5096600000000002</v>
      </c>
      <c r="F1856" s="4">
        <v>257240.01805854999</v>
      </c>
      <c r="G1856" s="4">
        <v>791629.53707000008</v>
      </c>
      <c r="H1856" s="7">
        <f t="shared" si="28"/>
        <v>138.33037337789753</v>
      </c>
    </row>
    <row r="1857" spans="1:8" x14ac:dyDescent="0.2">
      <c r="A1857" s="8">
        <v>42940</v>
      </c>
      <c r="B1857" s="4">
        <v>9.6</v>
      </c>
      <c r="C1857" s="4">
        <v>9.6</v>
      </c>
      <c r="D1857" s="4">
        <v>9.5054639999999999</v>
      </c>
      <c r="E1857" s="4">
        <v>9.5054639999999999</v>
      </c>
      <c r="F1857" s="4">
        <v>250065.02262551998</v>
      </c>
      <c r="G1857" s="4">
        <v>766271.44267999998</v>
      </c>
      <c r="H1857" s="7">
        <f t="shared" si="28"/>
        <v>138.36639788157561</v>
      </c>
    </row>
    <row r="1858" spans="1:8" x14ac:dyDescent="0.2">
      <c r="A1858" s="8">
        <v>42941</v>
      </c>
      <c r="B1858" s="4">
        <v>9.5500000000000007</v>
      </c>
      <c r="C1858" s="4">
        <v>9.5500000000000007</v>
      </c>
      <c r="D1858" s="4">
        <v>9.5033080000000005</v>
      </c>
      <c r="E1858" s="4">
        <v>9.5033080000000005</v>
      </c>
      <c r="F1858" s="4">
        <v>288267.01887792</v>
      </c>
      <c r="G1858" s="4">
        <v>881766.23910000001</v>
      </c>
      <c r="H1858" s="7">
        <f t="shared" si="28"/>
        <v>138.40242359379258</v>
      </c>
    </row>
    <row r="1859" spans="1:8" x14ac:dyDescent="0.2">
      <c r="A1859" s="8">
        <v>42942</v>
      </c>
      <c r="B1859" s="4">
        <v>9.5500000000000007</v>
      </c>
      <c r="C1859" s="4">
        <v>9.5500000000000007</v>
      </c>
      <c r="D1859" s="4">
        <v>9.5030110000000008</v>
      </c>
      <c r="E1859" s="4">
        <v>9.5030110000000008</v>
      </c>
      <c r="F1859" s="4">
        <v>306214.02172472997</v>
      </c>
      <c r="G1859" s="4">
        <v>938241.93934000004</v>
      </c>
      <c r="H1859" s="7">
        <f t="shared" si="28"/>
        <v>138.43845755965117</v>
      </c>
    </row>
    <row r="1860" spans="1:8" x14ac:dyDescent="0.2">
      <c r="A1860" s="8">
        <v>42943</v>
      </c>
      <c r="B1860" s="4">
        <v>9.6</v>
      </c>
      <c r="C1860" s="4">
        <v>9.6</v>
      </c>
      <c r="D1860" s="4">
        <v>9.5043129999999998</v>
      </c>
      <c r="E1860" s="4">
        <v>9.5050179999999997</v>
      </c>
      <c r="F1860" s="4">
        <v>306901.02305642999</v>
      </c>
      <c r="G1860" s="4">
        <v>943468.97552999994</v>
      </c>
      <c r="H1860" s="7">
        <f t="shared" si="28"/>
        <v>138.47450851940451</v>
      </c>
    </row>
    <row r="1861" spans="1:8" x14ac:dyDescent="0.2">
      <c r="A1861" s="8">
        <v>42944</v>
      </c>
      <c r="B1861" s="4">
        <v>9.5500000000000007</v>
      </c>
      <c r="C1861" s="4">
        <v>9.5500000000000007</v>
      </c>
      <c r="D1861" s="4">
        <v>9.5019050000000007</v>
      </c>
      <c r="E1861" s="4">
        <v>9.5019570000000009</v>
      </c>
      <c r="F1861" s="4">
        <v>296270.01777798997</v>
      </c>
      <c r="G1861" s="4">
        <v>907467.58692999999</v>
      </c>
      <c r="H1861" s="7">
        <f t="shared" ref="H1861:H1924" si="29">H1860*(1+E1861/100/365)</f>
        <v>138.51055725435103</v>
      </c>
    </row>
    <row r="1862" spans="1:8" x14ac:dyDescent="0.2">
      <c r="A1862" s="8">
        <v>42947</v>
      </c>
      <c r="B1862" s="4">
        <v>9.56</v>
      </c>
      <c r="C1862" s="4">
        <v>9.56</v>
      </c>
      <c r="D1862" s="4">
        <v>9.5011860000000006</v>
      </c>
      <c r="E1862" s="4">
        <v>9.5011860000000006</v>
      </c>
      <c r="F1862" s="4">
        <v>308114.02272347995</v>
      </c>
      <c r="G1862" s="4">
        <v>942100.66577999992</v>
      </c>
      <c r="H1862" s="7">
        <f t="shared" si="29"/>
        <v>138.54661244797944</v>
      </c>
    </row>
    <row r="1863" spans="1:8" x14ac:dyDescent="0.2">
      <c r="A1863" s="8">
        <v>42948</v>
      </c>
      <c r="B1863" s="4">
        <v>9.5</v>
      </c>
      <c r="C1863" s="4">
        <v>9.5007400000000004</v>
      </c>
      <c r="D1863" s="4">
        <v>9.5</v>
      </c>
      <c r="E1863" s="4">
        <v>9.5002580000000005</v>
      </c>
      <c r="F1863" s="4">
        <v>278665.01890629</v>
      </c>
      <c r="G1863" s="4">
        <v>847701.81874999998</v>
      </c>
      <c r="H1863" s="7">
        <f t="shared" si="29"/>
        <v>138.58267350450771</v>
      </c>
    </row>
    <row r="1864" spans="1:8" x14ac:dyDescent="0.2">
      <c r="A1864" s="8">
        <v>42949</v>
      </c>
      <c r="B1864" s="4">
        <v>9.5500000000000007</v>
      </c>
      <c r="C1864" s="4">
        <v>9.5500000000000007</v>
      </c>
      <c r="D1864" s="4">
        <v>9.5008680000000005</v>
      </c>
      <c r="E1864" s="4">
        <v>9.5008680000000005</v>
      </c>
      <c r="F1864" s="4">
        <v>301296.02459423</v>
      </c>
      <c r="G1864" s="4">
        <v>900654.72326999996</v>
      </c>
      <c r="H1864" s="7">
        <f t="shared" si="29"/>
        <v>138.61874626308452</v>
      </c>
    </row>
    <row r="1865" spans="1:8" x14ac:dyDescent="0.2">
      <c r="A1865" s="8">
        <v>42950</v>
      </c>
      <c r="B1865" s="4">
        <v>9.51</v>
      </c>
      <c r="C1865" s="4">
        <v>9.7073440000000009</v>
      </c>
      <c r="D1865" s="4">
        <v>9.51</v>
      </c>
      <c r="E1865" s="4">
        <v>9.5105869999999992</v>
      </c>
      <c r="F1865" s="4">
        <v>285974.02412187</v>
      </c>
      <c r="G1865" s="4">
        <v>850961.20967000001</v>
      </c>
      <c r="H1865" s="7">
        <f t="shared" si="29"/>
        <v>138.65486532188356</v>
      </c>
    </row>
    <row r="1866" spans="1:8" x14ac:dyDescent="0.2">
      <c r="A1866" s="8">
        <v>42951</v>
      </c>
      <c r="B1866" s="4">
        <v>9.5399999999999991</v>
      </c>
      <c r="C1866" s="4">
        <v>9.5588169999999995</v>
      </c>
      <c r="D1866" s="4">
        <v>9.5024850000000001</v>
      </c>
      <c r="E1866" s="4">
        <v>9.5024850000000001</v>
      </c>
      <c r="F1866" s="4">
        <v>325851.02501225</v>
      </c>
      <c r="G1866" s="4">
        <v>975105.56007000001</v>
      </c>
      <c r="H1866" s="7">
        <f t="shared" si="29"/>
        <v>138.69096301442872</v>
      </c>
    </row>
    <row r="1867" spans="1:8" x14ac:dyDescent="0.2">
      <c r="A1867" s="8">
        <v>42954</v>
      </c>
      <c r="B1867" s="4">
        <v>9.5500000000000007</v>
      </c>
      <c r="C1867" s="4">
        <v>9.6101969999999994</v>
      </c>
      <c r="D1867" s="4">
        <v>9.5069130000000008</v>
      </c>
      <c r="E1867" s="4">
        <v>9.5069130000000008</v>
      </c>
      <c r="F1867" s="4">
        <v>324445.02488132002</v>
      </c>
      <c r="G1867" s="4">
        <v>978570.42642999999</v>
      </c>
      <c r="H1867" s="7">
        <f t="shared" si="29"/>
        <v>138.72708693002502</v>
      </c>
    </row>
    <row r="1868" spans="1:8" x14ac:dyDescent="0.2">
      <c r="A1868" s="8">
        <v>42955</v>
      </c>
      <c r="B1868" s="4">
        <v>9.6</v>
      </c>
      <c r="C1868" s="4">
        <v>9.6</v>
      </c>
      <c r="D1868" s="4">
        <v>9.5081150000000001</v>
      </c>
      <c r="E1868" s="4">
        <v>9.5081150000000001</v>
      </c>
      <c r="F1868" s="4">
        <v>244773.02070070998</v>
      </c>
      <c r="G1868" s="4">
        <v>737179.31784000003</v>
      </c>
      <c r="H1868" s="7">
        <f t="shared" si="29"/>
        <v>138.76322482307012</v>
      </c>
    </row>
    <row r="1869" spans="1:8" x14ac:dyDescent="0.2">
      <c r="A1869" s="8">
        <v>42956</v>
      </c>
      <c r="B1869" s="4">
        <v>9.5500000000000007</v>
      </c>
      <c r="C1869" s="4">
        <v>9.5509269999999997</v>
      </c>
      <c r="D1869" s="4">
        <v>9.5032709999999998</v>
      </c>
      <c r="E1869" s="4">
        <v>9.5032709999999998</v>
      </c>
      <c r="F1869" s="4">
        <v>283459.01501733001</v>
      </c>
      <c r="G1869" s="4">
        <v>853278.19087000005</v>
      </c>
      <c r="H1869" s="7">
        <f t="shared" si="29"/>
        <v>138.79935371431196</v>
      </c>
    </row>
    <row r="1870" spans="1:8" x14ac:dyDescent="0.2">
      <c r="A1870" s="8">
        <v>42957</v>
      </c>
      <c r="B1870" s="4">
        <v>9.5299999999999994</v>
      </c>
      <c r="C1870" s="4">
        <v>9.5655999999999999</v>
      </c>
      <c r="D1870" s="4">
        <v>9.5064589999999995</v>
      </c>
      <c r="E1870" s="4">
        <v>9.5064589999999995</v>
      </c>
      <c r="F1870" s="4">
        <v>274142.02380657999</v>
      </c>
      <c r="G1870" s="4">
        <v>823966.88954</v>
      </c>
      <c r="H1870" s="7">
        <f t="shared" si="29"/>
        <v>138.83550413527942</v>
      </c>
    </row>
    <row r="1871" spans="1:8" x14ac:dyDescent="0.2">
      <c r="A1871" s="8">
        <v>42958</v>
      </c>
      <c r="B1871" s="4">
        <v>9.6</v>
      </c>
      <c r="C1871" s="4">
        <v>9.6</v>
      </c>
      <c r="D1871" s="4">
        <v>9.5033930000000009</v>
      </c>
      <c r="E1871" s="4">
        <v>9.5033930000000009</v>
      </c>
      <c r="F1871" s="4">
        <v>228841.01586709</v>
      </c>
      <c r="G1871" s="4">
        <v>687045.20190999995</v>
      </c>
      <c r="H1871" s="7">
        <f t="shared" si="29"/>
        <v>138.87165230947534</v>
      </c>
    </row>
    <row r="1872" spans="1:8" x14ac:dyDescent="0.2">
      <c r="A1872" s="8">
        <v>42961</v>
      </c>
      <c r="B1872" s="4">
        <v>9.57</v>
      </c>
      <c r="C1872" s="4">
        <v>9.6208939999999998</v>
      </c>
      <c r="D1872" s="4">
        <v>9.5080229999999997</v>
      </c>
      <c r="E1872" s="4">
        <v>9.5082550000000001</v>
      </c>
      <c r="F1872" s="4">
        <v>242180.02281877</v>
      </c>
      <c r="G1872" s="4">
        <v>728404.78470000008</v>
      </c>
      <c r="H1872" s="7">
        <f t="shared" si="29"/>
        <v>138.90782839392546</v>
      </c>
    </row>
    <row r="1873" spans="1:8" x14ac:dyDescent="0.2">
      <c r="A1873" s="8">
        <v>42962</v>
      </c>
      <c r="B1873" s="4">
        <v>9.5399999999999991</v>
      </c>
      <c r="C1873" s="4">
        <v>9.5912310000000005</v>
      </c>
      <c r="D1873" s="4">
        <v>9.5038239999999998</v>
      </c>
      <c r="E1873" s="4">
        <v>9.5038239999999998</v>
      </c>
      <c r="F1873" s="4">
        <v>222293.01871546</v>
      </c>
      <c r="G1873" s="4">
        <v>667847.43497000006</v>
      </c>
      <c r="H1873" s="7">
        <f t="shared" si="29"/>
        <v>138.94399703922073</v>
      </c>
    </row>
    <row r="1874" spans="1:8" x14ac:dyDescent="0.2">
      <c r="A1874" s="8">
        <v>42963</v>
      </c>
      <c r="B1874" s="4">
        <v>9.5500000000000007</v>
      </c>
      <c r="C1874" s="4">
        <v>9.5630439999999997</v>
      </c>
      <c r="D1874" s="4">
        <v>9.5013930000000002</v>
      </c>
      <c r="E1874" s="4">
        <v>9.5015029999999996</v>
      </c>
      <c r="F1874" s="4">
        <v>221027.01409898</v>
      </c>
      <c r="G1874" s="4">
        <v>664622.9675599999</v>
      </c>
      <c r="H1874" s="7">
        <f t="shared" si="29"/>
        <v>138.98016626674678</v>
      </c>
    </row>
    <row r="1875" spans="1:8" x14ac:dyDescent="0.2">
      <c r="A1875" s="8">
        <v>42964</v>
      </c>
      <c r="B1875" s="4">
        <v>9.5500000000000007</v>
      </c>
      <c r="C1875" s="4">
        <v>9.5667259999999992</v>
      </c>
      <c r="D1875" s="4">
        <v>9.5027259999999991</v>
      </c>
      <c r="E1875" s="4">
        <v>9.5027259999999991</v>
      </c>
      <c r="F1875" s="4">
        <v>224262.01472830999</v>
      </c>
      <c r="G1875" s="4">
        <v>673985.73884000001</v>
      </c>
      <c r="H1875" s="7">
        <f t="shared" si="29"/>
        <v>139.01634956645822</v>
      </c>
    </row>
    <row r="1876" spans="1:8" x14ac:dyDescent="0.2">
      <c r="A1876" s="8">
        <v>42965</v>
      </c>
      <c r="B1876" s="4">
        <v>9.5500000000000007</v>
      </c>
      <c r="C1876" s="4">
        <v>9.5654409999999999</v>
      </c>
      <c r="D1876" s="4">
        <v>9.5019799999999996</v>
      </c>
      <c r="E1876" s="4">
        <v>9.5019799999999996</v>
      </c>
      <c r="F1876" s="4">
        <v>256486.02173499999</v>
      </c>
      <c r="G1876" s="4">
        <v>771061.87375999999</v>
      </c>
      <c r="H1876" s="7">
        <f t="shared" si="29"/>
        <v>139.05253944517747</v>
      </c>
    </row>
    <row r="1877" spans="1:8" x14ac:dyDescent="0.2">
      <c r="A1877" s="8">
        <v>42968</v>
      </c>
      <c r="B1877" s="4">
        <v>9.5299999999999994</v>
      </c>
      <c r="C1877" s="4">
        <v>9.5333330000000007</v>
      </c>
      <c r="D1877" s="4">
        <v>9.5021260000000005</v>
      </c>
      <c r="E1877" s="4">
        <v>9.5021260000000005</v>
      </c>
      <c r="F1877" s="4">
        <v>290388.02047034999</v>
      </c>
      <c r="G1877" s="4">
        <v>874004.57622000005</v>
      </c>
      <c r="H1877" s="7">
        <f t="shared" si="29"/>
        <v>139.0887393013536</v>
      </c>
    </row>
    <row r="1878" spans="1:8" x14ac:dyDescent="0.2">
      <c r="A1878" s="8">
        <v>42969</v>
      </c>
      <c r="B1878" s="4">
        <v>9.26</v>
      </c>
      <c r="C1878" s="4">
        <v>9.2663200000000003</v>
      </c>
      <c r="D1878" s="4">
        <v>9.2513229999999993</v>
      </c>
      <c r="E1878" s="4">
        <v>9.2513229999999993</v>
      </c>
      <c r="F1878" s="4">
        <v>357211.02568309999</v>
      </c>
      <c r="G1878" s="4">
        <v>1072158.4346699999</v>
      </c>
      <c r="H1878" s="7">
        <f t="shared" si="29"/>
        <v>139.12399285896839</v>
      </c>
    </row>
    <row r="1879" spans="1:8" x14ac:dyDescent="0.2">
      <c r="A1879" s="8">
        <v>42970</v>
      </c>
      <c r="B1879" s="4">
        <v>9.3000000000000007</v>
      </c>
      <c r="C1879" s="4">
        <v>9.3000000000000007</v>
      </c>
      <c r="D1879" s="4">
        <v>9.2511349999999997</v>
      </c>
      <c r="E1879" s="4">
        <v>9.2511349999999997</v>
      </c>
      <c r="F1879" s="4">
        <v>330115.03717313003</v>
      </c>
      <c r="G1879" s="4">
        <v>991366.21872999996</v>
      </c>
      <c r="H1879" s="7">
        <f t="shared" si="29"/>
        <v>139.1592546353979</v>
      </c>
    </row>
    <row r="1880" spans="1:8" x14ac:dyDescent="0.2">
      <c r="A1880" s="8">
        <v>42971</v>
      </c>
      <c r="B1880" s="4">
        <v>9.26</v>
      </c>
      <c r="C1880" s="4">
        <v>9.4203200000000002</v>
      </c>
      <c r="D1880" s="4">
        <v>9.26</v>
      </c>
      <c r="E1880" s="4">
        <v>9.2837549999999993</v>
      </c>
      <c r="F1880" s="4">
        <v>244599.01985059</v>
      </c>
      <c r="G1880" s="4">
        <v>739304.88089000003</v>
      </c>
      <c r="H1880" s="7">
        <f t="shared" si="29"/>
        <v>139.19464971556278</v>
      </c>
    </row>
    <row r="1881" spans="1:8" x14ac:dyDescent="0.2">
      <c r="A1881" s="8">
        <v>42972</v>
      </c>
      <c r="B1881" s="4">
        <v>9.3000000000000007</v>
      </c>
      <c r="C1881" s="4">
        <v>9.3405419999999992</v>
      </c>
      <c r="D1881" s="4">
        <v>9.2639420000000001</v>
      </c>
      <c r="E1881" s="4">
        <v>9.2904890000000009</v>
      </c>
      <c r="F1881" s="4">
        <v>249920.01525992001</v>
      </c>
      <c r="G1881" s="4">
        <v>751684.35780999996</v>
      </c>
      <c r="H1881" s="7">
        <f t="shared" si="29"/>
        <v>139.23007947890639</v>
      </c>
    </row>
    <row r="1882" spans="1:8" x14ac:dyDescent="0.2">
      <c r="A1882" s="8">
        <v>42975</v>
      </c>
      <c r="B1882" s="4">
        <v>9.27</v>
      </c>
      <c r="C1882" s="4">
        <v>9.2990340000000007</v>
      </c>
      <c r="D1882" s="4">
        <v>9.2595589999999994</v>
      </c>
      <c r="E1882" s="4">
        <v>9.2620889999999996</v>
      </c>
      <c r="F1882" s="4">
        <v>343011.03249469999</v>
      </c>
      <c r="G1882" s="4">
        <v>1031643.15466</v>
      </c>
      <c r="H1882" s="7">
        <f t="shared" si="29"/>
        <v>139.26540992788205</v>
      </c>
    </row>
    <row r="1883" spans="1:8" x14ac:dyDescent="0.2">
      <c r="A1883" s="8">
        <v>42976</v>
      </c>
      <c r="B1883" s="4">
        <v>9.3000000000000007</v>
      </c>
      <c r="C1883" s="4">
        <v>9.3331199999999992</v>
      </c>
      <c r="D1883" s="4">
        <v>9.2708469999999998</v>
      </c>
      <c r="E1883" s="4">
        <v>9.2713339999999995</v>
      </c>
      <c r="F1883" s="4">
        <v>304878.03751788003</v>
      </c>
      <c r="G1883" s="4">
        <v>911471.30712000001</v>
      </c>
      <c r="H1883" s="7">
        <f t="shared" si="29"/>
        <v>139.3007846163776</v>
      </c>
    </row>
    <row r="1884" spans="1:8" x14ac:dyDescent="0.2">
      <c r="A1884" s="8">
        <v>42978</v>
      </c>
      <c r="B1884" s="4">
        <v>9.2700999999999993</v>
      </c>
      <c r="C1884" s="4">
        <v>9.2989470000000001</v>
      </c>
      <c r="D1884" s="4">
        <v>9.2553509999999992</v>
      </c>
      <c r="E1884" s="4">
        <v>9.2555390000000006</v>
      </c>
      <c r="F1884" s="4">
        <v>375659.02652835997</v>
      </c>
      <c r="G1884" s="4">
        <v>1117434.1916199999</v>
      </c>
      <c r="H1884" s="7">
        <f t="shared" si="29"/>
        <v>139.33610800938436</v>
      </c>
    </row>
    <row r="1885" spans="1:8" x14ac:dyDescent="0.2">
      <c r="A1885" s="8">
        <v>42982</v>
      </c>
      <c r="B1885" s="4">
        <v>9.26</v>
      </c>
      <c r="C1885" s="4">
        <v>9.26</v>
      </c>
      <c r="D1885" s="4">
        <v>9.1337550000000007</v>
      </c>
      <c r="E1885" s="4">
        <v>9.1337550000000007</v>
      </c>
      <c r="F1885" s="4">
        <v>380732.04154974001</v>
      </c>
      <c r="G1885" s="4">
        <v>1128596.53633</v>
      </c>
      <c r="H1885" s="7">
        <f t="shared" si="29"/>
        <v>139.3709754579655</v>
      </c>
    </row>
    <row r="1886" spans="1:8" x14ac:dyDescent="0.2">
      <c r="A1886" s="8">
        <v>42983</v>
      </c>
      <c r="B1886" s="4">
        <v>9.27</v>
      </c>
      <c r="C1886" s="4">
        <v>9.2700600000000009</v>
      </c>
      <c r="D1886" s="4">
        <v>9.1467600000000004</v>
      </c>
      <c r="E1886" s="4">
        <v>9.1468889999999998</v>
      </c>
      <c r="F1886" s="4">
        <v>368375.03936483001</v>
      </c>
      <c r="G1886" s="4">
        <v>1082500.8503800002</v>
      </c>
      <c r="H1886" s="7">
        <f t="shared" si="29"/>
        <v>139.40590178241305</v>
      </c>
    </row>
    <row r="1887" spans="1:8" x14ac:dyDescent="0.2">
      <c r="A1887" s="8">
        <v>42984</v>
      </c>
      <c r="B1887" s="4">
        <v>9.27</v>
      </c>
      <c r="C1887" s="4">
        <v>9.4708070000000006</v>
      </c>
      <c r="D1887" s="4">
        <v>9.2655820000000002</v>
      </c>
      <c r="E1887" s="4">
        <v>9.30199</v>
      </c>
      <c r="F1887" s="4">
        <v>279300.02068442997</v>
      </c>
      <c r="G1887" s="4">
        <v>818581.53775000002</v>
      </c>
      <c r="H1887" s="7">
        <f t="shared" si="29"/>
        <v>139.44142924280541</v>
      </c>
    </row>
    <row r="1888" spans="1:8" x14ac:dyDescent="0.2">
      <c r="A1888" s="8">
        <v>42985</v>
      </c>
      <c r="B1888" s="4">
        <v>9.3000000000000007</v>
      </c>
      <c r="C1888" s="4">
        <v>9.3293269999999993</v>
      </c>
      <c r="D1888" s="4">
        <v>9.2567990000000009</v>
      </c>
      <c r="E1888" s="4">
        <v>9.2567990000000009</v>
      </c>
      <c r="F1888" s="4">
        <v>375030.04293469002</v>
      </c>
      <c r="G1888" s="4">
        <v>1103678.76085</v>
      </c>
      <c r="H1888" s="7">
        <f t="shared" si="29"/>
        <v>139.47679311356632</v>
      </c>
    </row>
    <row r="1889" spans="1:8" x14ac:dyDescent="0.2">
      <c r="A1889" s="8">
        <v>42986</v>
      </c>
      <c r="B1889" s="4">
        <v>9.3000000000000007</v>
      </c>
      <c r="C1889" s="4">
        <v>9.3361970000000003</v>
      </c>
      <c r="D1889" s="4">
        <v>9.2725729999999995</v>
      </c>
      <c r="E1889" s="4">
        <v>9.2725729999999995</v>
      </c>
      <c r="F1889" s="4">
        <v>292319.02873421001</v>
      </c>
      <c r="G1889" s="4">
        <v>877202.70290999999</v>
      </c>
      <c r="H1889" s="7">
        <f t="shared" si="29"/>
        <v>139.51222622989374</v>
      </c>
    </row>
    <row r="1890" spans="1:8" x14ac:dyDescent="0.2">
      <c r="A1890" s="8">
        <v>42989</v>
      </c>
      <c r="B1890" s="4">
        <v>9.5</v>
      </c>
      <c r="C1890" s="4">
        <v>9.5</v>
      </c>
      <c r="D1890" s="4">
        <v>9.2259309999999992</v>
      </c>
      <c r="E1890" s="4">
        <v>9.2259309999999992</v>
      </c>
      <c r="F1890" s="4">
        <v>347163.03460908</v>
      </c>
      <c r="G1890" s="4">
        <v>1033284.82236</v>
      </c>
      <c r="H1890" s="7">
        <f t="shared" si="29"/>
        <v>139.54749007024589</v>
      </c>
    </row>
    <row r="1891" spans="1:8" x14ac:dyDescent="0.2">
      <c r="A1891" s="8">
        <v>42990</v>
      </c>
      <c r="B1891" s="4">
        <v>9.27</v>
      </c>
      <c r="C1891" s="4">
        <v>9.2897839999999992</v>
      </c>
      <c r="D1891" s="4">
        <v>9.2385059999999992</v>
      </c>
      <c r="E1891" s="4">
        <v>9.2386499999999998</v>
      </c>
      <c r="F1891" s="4">
        <v>339335.04642121994</v>
      </c>
      <c r="G1891" s="4">
        <v>1004455.04077</v>
      </c>
      <c r="H1891" s="7">
        <f t="shared" si="29"/>
        <v>139.58281145159211</v>
      </c>
    </row>
    <row r="1892" spans="1:8" x14ac:dyDescent="0.2">
      <c r="A1892" s="8">
        <v>42991</v>
      </c>
      <c r="B1892" s="4">
        <v>9.3000000000000007</v>
      </c>
      <c r="C1892" s="4">
        <v>9.4</v>
      </c>
      <c r="D1892" s="4">
        <v>9.2285660000000007</v>
      </c>
      <c r="E1892" s="4">
        <v>9.2285660000000007</v>
      </c>
      <c r="F1892" s="4">
        <v>326650.03519026004</v>
      </c>
      <c r="G1892" s="4">
        <v>958367.66564999998</v>
      </c>
      <c r="H1892" s="7">
        <f t="shared" si="29"/>
        <v>139.618103210166</v>
      </c>
    </row>
    <row r="1893" spans="1:8" x14ac:dyDescent="0.2">
      <c r="A1893" s="8">
        <v>42992</v>
      </c>
      <c r="B1893" s="4">
        <v>9.25</v>
      </c>
      <c r="C1893" s="4">
        <v>9.2721009999999993</v>
      </c>
      <c r="D1893" s="4">
        <v>9.25</v>
      </c>
      <c r="E1893" s="4">
        <v>9.2719260000000006</v>
      </c>
      <c r="F1893" s="4">
        <v>310934.04128796002</v>
      </c>
      <c r="G1893" s="4">
        <v>920849.49740999995</v>
      </c>
      <c r="H1893" s="7">
        <f t="shared" si="29"/>
        <v>139.65356975047354</v>
      </c>
    </row>
    <row r="1894" spans="1:8" x14ac:dyDescent="0.2">
      <c r="A1894" s="8">
        <v>42993</v>
      </c>
      <c r="B1894" s="4">
        <v>9.27</v>
      </c>
      <c r="C1894" s="4">
        <v>9.2779109999999996</v>
      </c>
      <c r="D1894" s="4">
        <v>9.1616820000000008</v>
      </c>
      <c r="E1894" s="4">
        <v>9.1616820000000008</v>
      </c>
      <c r="F1894" s="4">
        <v>325407.03081586998</v>
      </c>
      <c r="G1894" s="4">
        <v>963141.62917999993</v>
      </c>
      <c r="H1894" s="7">
        <f t="shared" si="29"/>
        <v>139.68862349283569</v>
      </c>
    </row>
    <row r="1895" spans="1:8" x14ac:dyDescent="0.2">
      <c r="A1895" s="8">
        <v>42996</v>
      </c>
      <c r="B1895" s="4">
        <v>9.26</v>
      </c>
      <c r="C1895" s="4">
        <v>9.2652040000000007</v>
      </c>
      <c r="D1895" s="4">
        <v>9.2335700000000003</v>
      </c>
      <c r="E1895" s="4">
        <v>9.2335700000000003</v>
      </c>
      <c r="F1895" s="4">
        <v>330562.03459950001</v>
      </c>
      <c r="G1895" s="4">
        <v>972212.68373000005</v>
      </c>
      <c r="H1895" s="7">
        <f t="shared" si="29"/>
        <v>139.72396115538979</v>
      </c>
    </row>
    <row r="1896" spans="1:8" x14ac:dyDescent="0.2">
      <c r="A1896" s="8">
        <v>42997</v>
      </c>
      <c r="B1896" s="4">
        <v>9.26</v>
      </c>
      <c r="C1896" s="4">
        <v>9.26</v>
      </c>
      <c r="D1896" s="4">
        <v>9.2474519999999991</v>
      </c>
      <c r="E1896" s="4">
        <v>9.2479359999999993</v>
      </c>
      <c r="F1896" s="4">
        <v>305211.02929502004</v>
      </c>
      <c r="G1896" s="4">
        <v>895677.39549000002</v>
      </c>
      <c r="H1896" s="7">
        <f t="shared" si="29"/>
        <v>139.75936275129203</v>
      </c>
    </row>
    <row r="1897" spans="1:8" x14ac:dyDescent="0.2">
      <c r="A1897" s="8">
        <v>42998</v>
      </c>
      <c r="B1897" s="4">
        <v>9.5</v>
      </c>
      <c r="C1897" s="4">
        <v>9.5</v>
      </c>
      <c r="D1897" s="4">
        <v>9.2571309999999993</v>
      </c>
      <c r="E1897" s="4">
        <v>9.2572130000000001</v>
      </c>
      <c r="F1897" s="4">
        <v>316471.02606945002</v>
      </c>
      <c r="G1897" s="4">
        <v>925868.2485499999</v>
      </c>
      <c r="H1897" s="7">
        <f t="shared" si="29"/>
        <v>139.79480883868197</v>
      </c>
    </row>
    <row r="1898" spans="1:8" x14ac:dyDescent="0.2">
      <c r="A1898" s="8">
        <v>42999</v>
      </c>
      <c r="B1898" s="4">
        <v>9.25</v>
      </c>
      <c r="C1898" s="4">
        <v>9.2673749999999995</v>
      </c>
      <c r="D1898" s="4">
        <v>9.2354839999999996</v>
      </c>
      <c r="E1898" s="4">
        <v>9.2354970000000005</v>
      </c>
      <c r="F1898" s="4">
        <v>336425.02831772005</v>
      </c>
      <c r="G1898" s="4">
        <v>987423.40503000002</v>
      </c>
      <c r="H1898" s="7">
        <f t="shared" si="29"/>
        <v>139.83018074382295</v>
      </c>
    </row>
    <row r="1899" spans="1:8" x14ac:dyDescent="0.2">
      <c r="A1899" s="8">
        <v>43000</v>
      </c>
      <c r="B1899" s="4">
        <v>9.2550000000000008</v>
      </c>
      <c r="C1899" s="4">
        <v>9.279496</v>
      </c>
      <c r="D1899" s="4">
        <v>9.2515710000000002</v>
      </c>
      <c r="E1899" s="4">
        <v>9.2532429999999994</v>
      </c>
      <c r="F1899" s="4">
        <v>287892.01338711998</v>
      </c>
      <c r="G1899" s="4">
        <v>848688.20640000002</v>
      </c>
      <c r="H1899" s="7">
        <f t="shared" si="29"/>
        <v>139.86562958330668</v>
      </c>
    </row>
    <row r="1900" spans="1:8" x14ac:dyDescent="0.2">
      <c r="A1900" s="8">
        <v>43003</v>
      </c>
      <c r="B1900" s="4">
        <v>9.2505000000000006</v>
      </c>
      <c r="C1900" s="4">
        <v>9.2620740000000001</v>
      </c>
      <c r="D1900" s="4">
        <v>9.2505000000000006</v>
      </c>
      <c r="E1900" s="4">
        <v>9.2505360000000003</v>
      </c>
      <c r="F1900" s="4">
        <v>316044.03571703995</v>
      </c>
      <c r="G1900" s="4">
        <v>926299.23427000002</v>
      </c>
      <c r="H1900" s="7">
        <f t="shared" si="29"/>
        <v>139.90107703650185</v>
      </c>
    </row>
    <row r="1901" spans="1:8" x14ac:dyDescent="0.2">
      <c r="A1901" s="8">
        <v>43004</v>
      </c>
      <c r="B1901" s="4">
        <v>9.26</v>
      </c>
      <c r="C1901" s="4">
        <v>10.918331</v>
      </c>
      <c r="D1901" s="4">
        <v>9.2571139999999996</v>
      </c>
      <c r="E1901" s="4">
        <v>9.2579039999999999</v>
      </c>
      <c r="F1901" s="4">
        <v>320314.03314740997</v>
      </c>
      <c r="G1901" s="4">
        <v>943376.43036999996</v>
      </c>
      <c r="H1901" s="7">
        <f t="shared" si="29"/>
        <v>139.93656171432926</v>
      </c>
    </row>
    <row r="1902" spans="1:8" x14ac:dyDescent="0.2">
      <c r="A1902" s="8">
        <v>43005</v>
      </c>
      <c r="B1902" s="4">
        <v>9.2510999999999992</v>
      </c>
      <c r="C1902" s="4">
        <v>9.2781819999999993</v>
      </c>
      <c r="D1902" s="4">
        <v>9.2510999999999992</v>
      </c>
      <c r="E1902" s="4">
        <v>9.2549810000000008</v>
      </c>
      <c r="F1902" s="4">
        <v>248311.03002921</v>
      </c>
      <c r="G1902" s="4">
        <v>730648.90402999998</v>
      </c>
      <c r="H1902" s="7">
        <f t="shared" si="29"/>
        <v>139.97204418610656</v>
      </c>
    </row>
    <row r="1903" spans="1:8" x14ac:dyDescent="0.2">
      <c r="A1903" s="8">
        <v>43006</v>
      </c>
      <c r="B1903" s="4">
        <v>9.5</v>
      </c>
      <c r="C1903" s="4">
        <v>9.5</v>
      </c>
      <c r="D1903" s="4">
        <v>9.2581019999999992</v>
      </c>
      <c r="E1903" s="4">
        <v>9.2584649999999993</v>
      </c>
      <c r="F1903" s="4">
        <v>225607.02143672001</v>
      </c>
      <c r="G1903" s="4">
        <v>663393.97033000004</v>
      </c>
      <c r="H1903" s="7">
        <f t="shared" si="29"/>
        <v>140.00754901547847</v>
      </c>
    </row>
    <row r="1904" spans="1:8" x14ac:dyDescent="0.2">
      <c r="A1904" s="8">
        <v>43007</v>
      </c>
      <c r="B1904" s="4">
        <v>9.3000000000000007</v>
      </c>
      <c r="C1904" s="4">
        <v>9.4422510000000006</v>
      </c>
      <c r="D1904" s="4">
        <v>9.2945069999999994</v>
      </c>
      <c r="E1904" s="4">
        <v>9.3299679999999992</v>
      </c>
      <c r="F1904" s="4">
        <v>268295.02326637</v>
      </c>
      <c r="G1904" s="4">
        <v>786327.73525999999</v>
      </c>
      <c r="H1904" s="7">
        <f t="shared" si="29"/>
        <v>140.04333712375444</v>
      </c>
    </row>
    <row r="1905" spans="1:8" x14ac:dyDescent="0.2">
      <c r="A1905" s="8">
        <v>43010</v>
      </c>
      <c r="B1905" s="4">
        <v>9.3000000000000007</v>
      </c>
      <c r="C1905" s="4">
        <v>9.3000000000000007</v>
      </c>
      <c r="D1905" s="4">
        <v>9.2517779999999998</v>
      </c>
      <c r="E1905" s="4">
        <v>9.2517779999999998</v>
      </c>
      <c r="F1905" s="4">
        <v>274420.02925924998</v>
      </c>
      <c r="G1905" s="4">
        <v>804114.13025000005</v>
      </c>
      <c r="H1905" s="7">
        <f t="shared" si="29"/>
        <v>140.07883438034204</v>
      </c>
    </row>
    <row r="1906" spans="1:8" x14ac:dyDescent="0.2">
      <c r="A1906" s="8">
        <v>43011</v>
      </c>
      <c r="B1906" s="4">
        <v>9.2500999999999998</v>
      </c>
      <c r="C1906" s="4">
        <v>9.2667459999999995</v>
      </c>
      <c r="D1906" s="4">
        <v>9.2500999999999998</v>
      </c>
      <c r="E1906" s="4">
        <v>9.2508459999999992</v>
      </c>
      <c r="F1906" s="4">
        <v>250203.02477493</v>
      </c>
      <c r="G1906" s="4">
        <v>731138.84684000001</v>
      </c>
      <c r="H1906" s="7">
        <f t="shared" si="29"/>
        <v>140.1143370577314</v>
      </c>
    </row>
    <row r="1907" spans="1:8" x14ac:dyDescent="0.2">
      <c r="A1907" s="8">
        <v>43012</v>
      </c>
      <c r="B1907" s="4">
        <v>9.2600999999999996</v>
      </c>
      <c r="C1907" s="4">
        <v>9.2684379999999997</v>
      </c>
      <c r="D1907" s="4">
        <v>9.2513470000000009</v>
      </c>
      <c r="E1907" s="4">
        <v>9.2513470000000009</v>
      </c>
      <c r="F1907" s="4">
        <v>276122.03068771999</v>
      </c>
      <c r="G1907" s="4">
        <v>804527.92949000001</v>
      </c>
      <c r="H1907" s="7">
        <f t="shared" si="29"/>
        <v>140.14985065641076</v>
      </c>
    </row>
    <row r="1908" spans="1:8" x14ac:dyDescent="0.2">
      <c r="A1908" s="8">
        <v>43013</v>
      </c>
      <c r="B1908" s="4">
        <v>9.26</v>
      </c>
      <c r="C1908" s="4">
        <v>9.270899</v>
      </c>
      <c r="D1908" s="4">
        <v>9.2514199999999995</v>
      </c>
      <c r="E1908" s="4">
        <v>9.25549</v>
      </c>
      <c r="F1908" s="4">
        <v>281829.01726859005</v>
      </c>
      <c r="G1908" s="4">
        <v>817179.9386799999</v>
      </c>
      <c r="H1908" s="7">
        <f t="shared" si="29"/>
        <v>140.18538916439027</v>
      </c>
    </row>
    <row r="1909" spans="1:8" x14ac:dyDescent="0.2">
      <c r="A1909" s="8">
        <v>43014</v>
      </c>
      <c r="B1909" s="4">
        <v>9.27</v>
      </c>
      <c r="C1909" s="4">
        <v>9.2993710000000007</v>
      </c>
      <c r="D1909" s="4">
        <v>9.2547569999999997</v>
      </c>
      <c r="E1909" s="4">
        <v>9.2548600000000008</v>
      </c>
      <c r="F1909" s="4">
        <v>302543.02281901002</v>
      </c>
      <c r="G1909" s="4">
        <v>880355.65045000007</v>
      </c>
      <c r="H1909" s="7">
        <f t="shared" si="29"/>
        <v>140.22093426441114</v>
      </c>
    </row>
    <row r="1910" spans="1:8" x14ac:dyDescent="0.2">
      <c r="A1910" s="8">
        <v>43017</v>
      </c>
      <c r="B1910" s="4">
        <v>9.2600999999999996</v>
      </c>
      <c r="C1910" s="4">
        <v>9.2641019999999994</v>
      </c>
      <c r="D1910" s="4">
        <v>9.2516580000000008</v>
      </c>
      <c r="E1910" s="4">
        <v>9.2516580000000008</v>
      </c>
      <c r="F1910" s="4">
        <v>298462.01913258003</v>
      </c>
      <c r="G1910" s="4">
        <v>870354.6574400001</v>
      </c>
      <c r="H1910" s="7">
        <f t="shared" si="29"/>
        <v>140.25647607614414</v>
      </c>
    </row>
    <row r="1911" spans="1:8" x14ac:dyDescent="0.2">
      <c r="A1911" s="8">
        <v>43018</v>
      </c>
      <c r="B1911" s="4">
        <v>9.25</v>
      </c>
      <c r="C1911" s="4">
        <v>9.2609779999999997</v>
      </c>
      <c r="D1911" s="4">
        <v>9.25</v>
      </c>
      <c r="E1911" s="4">
        <v>9.2527109999999997</v>
      </c>
      <c r="F1911" s="4">
        <v>310219.01878793997</v>
      </c>
      <c r="G1911" s="4">
        <v>918650.29700000002</v>
      </c>
      <c r="H1911" s="7">
        <f t="shared" si="29"/>
        <v>140.29203094296636</v>
      </c>
    </row>
    <row r="1912" spans="1:8" x14ac:dyDescent="0.2">
      <c r="A1912" s="8">
        <v>43019</v>
      </c>
      <c r="B1912" s="4">
        <v>9.2750000000000004</v>
      </c>
      <c r="C1912" s="4">
        <v>9.2750000000000004</v>
      </c>
      <c r="D1912" s="4">
        <v>9.2570920000000001</v>
      </c>
      <c r="E1912" s="4">
        <v>9.2570920000000001</v>
      </c>
      <c r="F1912" s="4">
        <v>277817.02240644</v>
      </c>
      <c r="G1912" s="4">
        <v>827156.40699000005</v>
      </c>
      <c r="H1912" s="7">
        <f t="shared" si="29"/>
        <v>140.32761166179668</v>
      </c>
    </row>
    <row r="1913" spans="1:8" x14ac:dyDescent="0.2">
      <c r="A1913" s="8">
        <v>43020</v>
      </c>
      <c r="B1913" s="4">
        <v>9.26</v>
      </c>
      <c r="C1913" s="4">
        <v>9.2689990000000009</v>
      </c>
      <c r="D1913" s="4">
        <v>9.2590970000000006</v>
      </c>
      <c r="E1913" s="4">
        <v>9.2595580000000002</v>
      </c>
      <c r="F1913" s="4">
        <v>209089.01375454999</v>
      </c>
      <c r="G1913" s="4">
        <v>625602.93742999993</v>
      </c>
      <c r="H1913" s="7">
        <f t="shared" si="29"/>
        <v>140.36321088533597</v>
      </c>
    </row>
    <row r="1914" spans="1:8" x14ac:dyDescent="0.2">
      <c r="A1914" s="8">
        <v>43021</v>
      </c>
      <c r="B1914" s="4">
        <v>9.25</v>
      </c>
      <c r="C1914" s="4">
        <v>9.264799</v>
      </c>
      <c r="D1914" s="4">
        <v>9.25</v>
      </c>
      <c r="E1914" s="4">
        <v>9.252027</v>
      </c>
      <c r="F1914" s="4">
        <v>361233.01994371001</v>
      </c>
      <c r="G1914" s="4">
        <v>1080856.40753</v>
      </c>
      <c r="H1914" s="7">
        <f t="shared" si="29"/>
        <v>140.39879017895015</v>
      </c>
    </row>
    <row r="1915" spans="1:8" x14ac:dyDescent="0.2">
      <c r="A1915" s="8">
        <v>43024</v>
      </c>
      <c r="B1915" s="4">
        <v>9.26</v>
      </c>
      <c r="C1915" s="4">
        <v>9.2618810000000007</v>
      </c>
      <c r="D1915" s="4">
        <v>9.2521959999999996</v>
      </c>
      <c r="E1915" s="4">
        <v>9.2521959999999996</v>
      </c>
      <c r="F1915" s="4">
        <v>316867.01622375002</v>
      </c>
      <c r="G1915" s="4">
        <v>952668.33897000004</v>
      </c>
      <c r="H1915" s="7">
        <f t="shared" si="29"/>
        <v>140.43437914127614</v>
      </c>
    </row>
    <row r="1916" spans="1:8" x14ac:dyDescent="0.2">
      <c r="A1916" s="8">
        <v>43025</v>
      </c>
      <c r="B1916" s="4">
        <v>9.26</v>
      </c>
      <c r="C1916" s="4">
        <v>9.2617609999999999</v>
      </c>
      <c r="D1916" s="4">
        <v>9.2511150000000004</v>
      </c>
      <c r="E1916" s="4">
        <v>9.2514719999999997</v>
      </c>
      <c r="F1916" s="4">
        <v>336837.01960624999</v>
      </c>
      <c r="G1916" s="4">
        <v>1010430.22441</v>
      </c>
      <c r="H1916" s="7">
        <f t="shared" si="29"/>
        <v>140.46997433926143</v>
      </c>
    </row>
    <row r="1917" spans="1:8" x14ac:dyDescent="0.2">
      <c r="A1917" s="8">
        <v>43026</v>
      </c>
      <c r="B1917" s="4">
        <v>9.26</v>
      </c>
      <c r="C1917" s="4">
        <v>9.2657089999999993</v>
      </c>
      <c r="D1917" s="4">
        <v>9.2519969999999994</v>
      </c>
      <c r="E1917" s="4">
        <v>9.2519969999999994</v>
      </c>
      <c r="F1917" s="4">
        <v>340209.02500649</v>
      </c>
      <c r="G1917" s="4">
        <v>1019566.72563</v>
      </c>
      <c r="H1917" s="7">
        <f t="shared" si="29"/>
        <v>140.50558057984162</v>
      </c>
    </row>
    <row r="1918" spans="1:8" x14ac:dyDescent="0.2">
      <c r="A1918" s="8">
        <v>43027</v>
      </c>
      <c r="B1918" s="4">
        <v>11.25</v>
      </c>
      <c r="C1918" s="4">
        <v>11.25</v>
      </c>
      <c r="D1918" s="4">
        <v>9.2624960000000005</v>
      </c>
      <c r="E1918" s="4">
        <v>9.2648329999999994</v>
      </c>
      <c r="F1918" s="4">
        <v>354352.02322997997</v>
      </c>
      <c r="G1918" s="4">
        <v>1061633.48074</v>
      </c>
      <c r="H1918" s="7">
        <f t="shared" si="29"/>
        <v>140.54124525763999</v>
      </c>
    </row>
    <row r="1919" spans="1:8" x14ac:dyDescent="0.2">
      <c r="A1919" s="8">
        <v>43028</v>
      </c>
      <c r="B1919" s="4">
        <v>9.5</v>
      </c>
      <c r="C1919" s="4">
        <v>9.5</v>
      </c>
      <c r="D1919" s="4">
        <v>9.2730899999999998</v>
      </c>
      <c r="E1919" s="4">
        <v>9.2730899999999998</v>
      </c>
      <c r="F1919" s="4">
        <v>308037.02327137999</v>
      </c>
      <c r="G1919" s="4">
        <v>920062.79350999999</v>
      </c>
      <c r="H1919" s="7">
        <f t="shared" si="29"/>
        <v>140.57695078136564</v>
      </c>
    </row>
    <row r="1920" spans="1:8" x14ac:dyDescent="0.2">
      <c r="A1920" s="8">
        <v>43031</v>
      </c>
      <c r="B1920" s="4">
        <v>9.26</v>
      </c>
      <c r="C1920" s="4">
        <v>9.3237319999999997</v>
      </c>
      <c r="D1920" s="4">
        <v>9.26</v>
      </c>
      <c r="E1920" s="4">
        <v>9.2601569999999995</v>
      </c>
      <c r="F1920" s="4">
        <v>278122.02204364003</v>
      </c>
      <c r="G1920" s="4">
        <v>827867.30776</v>
      </c>
      <c r="H1920" s="7">
        <f t="shared" si="29"/>
        <v>140.61261556588116</v>
      </c>
    </row>
    <row r="1921" spans="1:9" x14ac:dyDescent="0.2">
      <c r="A1921" s="8">
        <v>43032</v>
      </c>
      <c r="B1921" s="4">
        <v>9.2505000000000006</v>
      </c>
      <c r="C1921" s="4">
        <v>9.3300020000000004</v>
      </c>
      <c r="D1921" s="4">
        <v>9.2505000000000006</v>
      </c>
      <c r="E1921" s="4">
        <v>9.271312</v>
      </c>
      <c r="F1921" s="4">
        <v>252765.02431780999</v>
      </c>
      <c r="G1921" s="4">
        <v>753532.74600000004</v>
      </c>
      <c r="H1921" s="7">
        <f t="shared" si="29"/>
        <v>140.64833237218383</v>
      </c>
    </row>
    <row r="1922" spans="1:9" x14ac:dyDescent="0.2">
      <c r="A1922" s="8">
        <v>43033</v>
      </c>
      <c r="B1922" s="4">
        <v>9.31</v>
      </c>
      <c r="C1922" s="4">
        <v>9.4284049999999997</v>
      </c>
      <c r="D1922" s="4">
        <v>9.2877039999999997</v>
      </c>
      <c r="E1922" s="4">
        <v>9.2877039999999997</v>
      </c>
      <c r="F1922" s="4">
        <v>203967.03083989999</v>
      </c>
      <c r="G1922" s="4">
        <v>613453.12890000001</v>
      </c>
      <c r="H1922" s="7">
        <f t="shared" si="29"/>
        <v>140.68412141544869</v>
      </c>
    </row>
    <row r="1923" spans="1:9" x14ac:dyDescent="0.2">
      <c r="A1923" s="8">
        <v>43034</v>
      </c>
      <c r="B1923" s="4">
        <v>9.3000000000000007</v>
      </c>
      <c r="C1923" s="4">
        <v>9.4175039999999992</v>
      </c>
      <c r="D1923" s="4">
        <v>9.2699429999999996</v>
      </c>
      <c r="E1923" s="4">
        <v>9.2699429999999996</v>
      </c>
      <c r="F1923" s="4">
        <v>180667.02692117999</v>
      </c>
      <c r="G1923" s="4">
        <v>541389.31085999997</v>
      </c>
      <c r="H1923" s="7">
        <f t="shared" si="29"/>
        <v>140.71985110823022</v>
      </c>
    </row>
    <row r="1924" spans="1:9" x14ac:dyDescent="0.2">
      <c r="A1924" s="8">
        <v>43035</v>
      </c>
      <c r="B1924" s="4">
        <v>9.35</v>
      </c>
      <c r="C1924" s="4">
        <v>9.3702850000000009</v>
      </c>
      <c r="D1924" s="4">
        <v>9.2588650000000001</v>
      </c>
      <c r="E1924" s="4">
        <v>9.2588650000000001</v>
      </c>
      <c r="F1924" s="4">
        <v>279692.02869589004</v>
      </c>
      <c r="G1924" s="4">
        <v>836975.27815000003</v>
      </c>
      <c r="H1924" s="7">
        <f t="shared" si="29"/>
        <v>140.75554716588039</v>
      </c>
    </row>
    <row r="1925" spans="1:9" x14ac:dyDescent="0.2">
      <c r="A1925" s="8">
        <v>43038</v>
      </c>
      <c r="B1925" s="4">
        <v>9.2500999999999998</v>
      </c>
      <c r="C1925" s="4">
        <v>9.92788</v>
      </c>
      <c r="D1925" s="4">
        <v>9.2500999999999998</v>
      </c>
      <c r="E1925" s="4">
        <v>9.3328930000000003</v>
      </c>
      <c r="F1925" s="4">
        <v>181873.03259468</v>
      </c>
      <c r="G1925" s="4">
        <v>544415.93854</v>
      </c>
      <c r="H1925" s="7">
        <f t="shared" ref="H1925:H1983" si="30">H1924*(1+E1925/100/365)</f>
        <v>140.79153775384904</v>
      </c>
    </row>
    <row r="1926" spans="1:9" x14ac:dyDescent="0.2">
      <c r="A1926" s="8">
        <v>43039</v>
      </c>
      <c r="B1926" s="4">
        <v>9.6</v>
      </c>
      <c r="C1926" s="4">
        <v>9.6</v>
      </c>
      <c r="D1926" s="4">
        <v>9.2571680000000001</v>
      </c>
      <c r="E1926" s="4">
        <v>9.2571680000000001</v>
      </c>
      <c r="F1926" s="4">
        <v>307220.02812624001</v>
      </c>
      <c r="G1926" s="4">
        <v>918500.44287999999</v>
      </c>
      <c r="H1926" s="7">
        <f t="shared" si="30"/>
        <v>140.82724545023166</v>
      </c>
    </row>
    <row r="1927" spans="1:9" x14ac:dyDescent="0.2">
      <c r="A1927" s="8">
        <v>43040</v>
      </c>
      <c r="B1927" s="4">
        <v>9.4</v>
      </c>
      <c r="C1927" s="4">
        <v>9.4</v>
      </c>
      <c r="D1927" s="4">
        <v>9.2578759999999996</v>
      </c>
      <c r="E1927" s="4">
        <v>9.2579999999999991</v>
      </c>
      <c r="F1927" s="4">
        <v>194200.02302729999</v>
      </c>
      <c r="G1927" s="4">
        <v>579666.95430999994</v>
      </c>
      <c r="H1927" s="7">
        <f t="shared" si="30"/>
        <v>140.86296541292694</v>
      </c>
    </row>
    <row r="1928" spans="1:9" x14ac:dyDescent="0.2">
      <c r="A1928" s="8">
        <v>43041</v>
      </c>
      <c r="B1928" s="4">
        <v>9.35</v>
      </c>
      <c r="C1928" s="4">
        <v>9.4494480000000003</v>
      </c>
      <c r="D1928" s="4">
        <v>9.2716139999999996</v>
      </c>
      <c r="E1928" s="4">
        <v>9.2716139999999996</v>
      </c>
      <c r="F1928" s="4">
        <v>273768.03335484001</v>
      </c>
      <c r="G1928" s="4">
        <v>816559.88711000001</v>
      </c>
      <c r="H1928" s="7">
        <f t="shared" si="30"/>
        <v>140.89874697572705</v>
      </c>
    </row>
    <row r="1929" spans="1:9" x14ac:dyDescent="0.2">
      <c r="A1929" s="8">
        <v>43042</v>
      </c>
      <c r="B1929" s="4">
        <v>9.5</v>
      </c>
      <c r="C1929" s="4">
        <v>9.7415889999999994</v>
      </c>
      <c r="D1929" s="4">
        <v>9.3009260000000005</v>
      </c>
      <c r="E1929" s="4">
        <v>9.3009260000000005</v>
      </c>
      <c r="F1929" s="4">
        <v>224846.03813062</v>
      </c>
      <c r="G1929" s="4">
        <v>672869.39836999995</v>
      </c>
      <c r="H1929" s="7">
        <f t="shared" si="30"/>
        <v>140.93465077899043</v>
      </c>
    </row>
    <row r="1930" spans="1:9" x14ac:dyDescent="0.2">
      <c r="A1930" s="8">
        <v>43045</v>
      </c>
      <c r="B1930" s="4">
        <v>10</v>
      </c>
      <c r="C1930" s="4">
        <v>10</v>
      </c>
      <c r="D1930" s="4">
        <v>9.3180829999999997</v>
      </c>
      <c r="E1930" s="4">
        <v>9.3180829999999997</v>
      </c>
      <c r="F1930" s="4">
        <v>233116.03495470999</v>
      </c>
      <c r="G1930" s="4">
        <v>696180.48363999999</v>
      </c>
      <c r="H1930" s="7">
        <f t="shared" si="30"/>
        <v>140.97062997826535</v>
      </c>
    </row>
    <row r="1931" spans="1:9" x14ac:dyDescent="0.2">
      <c r="A1931" s="8">
        <v>43046</v>
      </c>
      <c r="B1931" s="4">
        <v>10.5</v>
      </c>
      <c r="C1931" s="4">
        <v>10.793765</v>
      </c>
      <c r="D1931" s="4">
        <v>9.8710109999999993</v>
      </c>
      <c r="E1931" s="4">
        <v>9.8710109999999993</v>
      </c>
      <c r="F1931" s="4">
        <v>139920.02135287999</v>
      </c>
      <c r="G1931" s="4">
        <v>420799.43864999997</v>
      </c>
      <c r="H1931" s="7">
        <f t="shared" si="30"/>
        <v>141.00875388618843</v>
      </c>
    </row>
    <row r="1932" spans="1:9" x14ac:dyDescent="0.2">
      <c r="A1932" s="8">
        <v>43047</v>
      </c>
      <c r="B1932" s="4">
        <v>9.26</v>
      </c>
      <c r="C1932" s="4">
        <v>10.223036</v>
      </c>
      <c r="D1932" s="4">
        <v>9.26</v>
      </c>
      <c r="E1932" s="4">
        <v>9.5631609999999991</v>
      </c>
      <c r="F1932" s="4">
        <v>165204.02144390999</v>
      </c>
      <c r="G1932" s="4">
        <v>494830.23245000001</v>
      </c>
      <c r="H1932" s="7">
        <f t="shared" si="30"/>
        <v>141.04569880169043</v>
      </c>
    </row>
    <row r="1933" spans="1:9" x14ac:dyDescent="0.2">
      <c r="A1933" s="8">
        <v>43048</v>
      </c>
      <c r="B1933" s="4">
        <v>9.26</v>
      </c>
      <c r="C1933" s="4">
        <v>9.7799999999999994</v>
      </c>
      <c r="D1933" s="4">
        <v>9.26</v>
      </c>
      <c r="E1933" s="4">
        <v>9.3800000000000008</v>
      </c>
      <c r="F1933" s="4">
        <v>267.07</v>
      </c>
      <c r="G1933" s="4">
        <v>802</v>
      </c>
      <c r="H1933" s="7">
        <f t="shared" si="30"/>
        <v>141.08194561414962</v>
      </c>
      <c r="I1933" s="10">
        <f t="shared" ref="I1933:I1983" si="31">DATE(20&amp;RIGHT(A1933,2),RIGHT(LEFT(A1933,5),2),LEFT(A1933,2))</f>
        <v>55530</v>
      </c>
    </row>
    <row r="1934" spans="1:9" x14ac:dyDescent="0.2">
      <c r="A1934" s="8">
        <v>43049</v>
      </c>
      <c r="B1934" s="4">
        <v>9.26</v>
      </c>
      <c r="C1934" s="4">
        <v>10</v>
      </c>
      <c r="D1934" s="4">
        <v>9.26</v>
      </c>
      <c r="E1934" s="4">
        <v>9.32</v>
      </c>
      <c r="F1934" s="4">
        <v>298.33999999999997</v>
      </c>
      <c r="G1934" s="4">
        <v>897.01</v>
      </c>
      <c r="H1934" s="7">
        <f t="shared" si="30"/>
        <v>141.11796982601604</v>
      </c>
      <c r="I1934" s="10">
        <f t="shared" si="31"/>
        <v>55927</v>
      </c>
    </row>
    <row r="1935" spans="1:9" x14ac:dyDescent="0.2">
      <c r="A1935" s="8">
        <v>43052</v>
      </c>
      <c r="B1935" s="4">
        <v>11.2</v>
      </c>
      <c r="C1935" s="4">
        <v>11.2</v>
      </c>
      <c r="D1935" s="4">
        <v>9.2799999999999994</v>
      </c>
      <c r="E1935" s="4">
        <v>9.2799999999999994</v>
      </c>
      <c r="F1935" s="4">
        <v>258.51</v>
      </c>
      <c r="G1935" s="4">
        <v>776.42</v>
      </c>
      <c r="H1935" s="7">
        <f t="shared" si="30"/>
        <v>141.15384858656358</v>
      </c>
      <c r="I1935" s="10">
        <f t="shared" si="31"/>
        <v>57113</v>
      </c>
    </row>
    <row r="1936" spans="1:9" x14ac:dyDescent="0.2">
      <c r="A1936" s="8">
        <v>43053</v>
      </c>
      <c r="B1936" s="4">
        <v>9.26</v>
      </c>
      <c r="C1936" s="4">
        <v>9.65</v>
      </c>
      <c r="D1936" s="4">
        <v>9.26</v>
      </c>
      <c r="E1936" s="4">
        <v>9.2899999999999991</v>
      </c>
      <c r="F1936" s="4">
        <v>271.75</v>
      </c>
      <c r="G1936" s="4">
        <v>815.75</v>
      </c>
      <c r="H1936" s="7">
        <f t="shared" si="30"/>
        <v>141.18977514145041</v>
      </c>
      <c r="I1936" s="10">
        <f t="shared" si="31"/>
        <v>57508</v>
      </c>
    </row>
    <row r="1937" spans="1:9" x14ac:dyDescent="0.2">
      <c r="A1937" s="8">
        <v>43054</v>
      </c>
      <c r="B1937" s="4">
        <v>9.26</v>
      </c>
      <c r="C1937" s="4">
        <v>9.35</v>
      </c>
      <c r="D1937" s="4">
        <v>9.26</v>
      </c>
      <c r="E1937" s="4">
        <v>9.26</v>
      </c>
      <c r="F1937" s="4">
        <v>246.66</v>
      </c>
      <c r="G1937" s="4">
        <v>741.44</v>
      </c>
      <c r="H1937" s="7">
        <f t="shared" si="30"/>
        <v>141.22559479399314</v>
      </c>
      <c r="I1937" s="10">
        <f t="shared" si="31"/>
        <v>57904</v>
      </c>
    </row>
    <row r="1938" spans="1:9" x14ac:dyDescent="0.2">
      <c r="A1938" s="8">
        <v>43055</v>
      </c>
      <c r="B1938" s="4">
        <v>11.2</v>
      </c>
      <c r="C1938" s="4">
        <v>11.2</v>
      </c>
      <c r="D1938" s="4">
        <v>9.27</v>
      </c>
      <c r="E1938" s="4">
        <v>9.31</v>
      </c>
      <c r="F1938" s="4">
        <v>193.08</v>
      </c>
      <c r="G1938" s="4">
        <v>580.62</v>
      </c>
      <c r="H1938" s="7">
        <f t="shared" si="30"/>
        <v>141.26161699365153</v>
      </c>
      <c r="I1938" s="10">
        <f t="shared" si="31"/>
        <v>58299</v>
      </c>
    </row>
    <row r="1939" spans="1:9" x14ac:dyDescent="0.2">
      <c r="A1939" s="8">
        <v>43056</v>
      </c>
      <c r="B1939" s="4">
        <v>9.2799999999999994</v>
      </c>
      <c r="C1939" s="4">
        <v>9.34</v>
      </c>
      <c r="D1939" s="4">
        <v>9.26</v>
      </c>
      <c r="E1939" s="4">
        <v>9.26</v>
      </c>
      <c r="F1939" s="4">
        <v>279.43</v>
      </c>
      <c r="G1939" s="4">
        <v>840.93</v>
      </c>
      <c r="H1939" s="7">
        <f t="shared" si="30"/>
        <v>141.29745487237375</v>
      </c>
      <c r="I1939" s="10">
        <f t="shared" si="31"/>
        <v>58696</v>
      </c>
    </row>
    <row r="1940" spans="1:9" x14ac:dyDescent="0.2">
      <c r="A1940" s="8">
        <v>43059</v>
      </c>
      <c r="B1940" s="4">
        <v>9.5</v>
      </c>
      <c r="C1940" s="4">
        <v>9.5</v>
      </c>
      <c r="D1940" s="4">
        <v>9.26</v>
      </c>
      <c r="E1940" s="4">
        <v>9.26</v>
      </c>
      <c r="F1940" s="4">
        <v>309.39999999999998</v>
      </c>
      <c r="G1940" s="4">
        <v>933.18</v>
      </c>
      <c r="H1940" s="7">
        <f t="shared" si="30"/>
        <v>141.33330184311671</v>
      </c>
      <c r="I1940" s="10">
        <f t="shared" si="31"/>
        <v>59883</v>
      </c>
    </row>
    <row r="1941" spans="1:9" x14ac:dyDescent="0.2">
      <c r="A1941" s="8">
        <v>43060</v>
      </c>
      <c r="B1941" s="4">
        <v>9.4</v>
      </c>
      <c r="C1941" s="4">
        <v>9.43</v>
      </c>
      <c r="D1941" s="4">
        <v>9.26</v>
      </c>
      <c r="E1941" s="4">
        <v>9.26</v>
      </c>
      <c r="F1941" s="4">
        <v>235.64</v>
      </c>
      <c r="G1941" s="4">
        <v>713.51</v>
      </c>
      <c r="H1941" s="7">
        <f t="shared" si="30"/>
        <v>141.36915790818705</v>
      </c>
      <c r="I1941" s="10">
        <f t="shared" si="31"/>
        <v>60279</v>
      </c>
    </row>
    <row r="1942" spans="1:9" x14ac:dyDescent="0.2">
      <c r="A1942" s="8">
        <v>43061</v>
      </c>
      <c r="B1942" s="4">
        <v>9.41</v>
      </c>
      <c r="C1942" s="4">
        <v>9.41</v>
      </c>
      <c r="D1942" s="4">
        <v>9.26</v>
      </c>
      <c r="E1942" s="4">
        <v>9.26</v>
      </c>
      <c r="F1942" s="4">
        <v>259.3</v>
      </c>
      <c r="G1942" s="4">
        <v>785.35</v>
      </c>
      <c r="H1942" s="7">
        <f t="shared" si="30"/>
        <v>141.40502306989197</v>
      </c>
      <c r="I1942" s="10">
        <f t="shared" si="31"/>
        <v>60675</v>
      </c>
    </row>
    <row r="1943" spans="1:9" x14ac:dyDescent="0.2">
      <c r="A1943" s="8">
        <v>43062</v>
      </c>
      <c r="B1943" s="4">
        <v>11.25</v>
      </c>
      <c r="C1943" s="4">
        <v>11.25</v>
      </c>
      <c r="D1943" s="4">
        <v>9.27</v>
      </c>
      <c r="E1943" s="4">
        <v>9.27</v>
      </c>
      <c r="F1943" s="4">
        <v>245.58</v>
      </c>
      <c r="G1943" s="4">
        <v>744.24</v>
      </c>
      <c r="H1943" s="7">
        <f t="shared" si="30"/>
        <v>141.44093607164149</v>
      </c>
      <c r="I1943" s="10">
        <f t="shared" si="31"/>
        <v>61071</v>
      </c>
    </row>
    <row r="1944" spans="1:9" x14ac:dyDescent="0.2">
      <c r="A1944" s="8">
        <v>43063</v>
      </c>
      <c r="B1944" s="4">
        <v>9.5</v>
      </c>
      <c r="C1944" s="4">
        <v>10.46</v>
      </c>
      <c r="D1944" s="4">
        <v>9.4</v>
      </c>
      <c r="E1944" s="4">
        <v>10.18</v>
      </c>
      <c r="F1944" s="4">
        <v>148.91999999999999</v>
      </c>
      <c r="G1944" s="4">
        <v>450.82</v>
      </c>
      <c r="H1944" s="7">
        <f t="shared" si="30"/>
        <v>141.48038452997599</v>
      </c>
      <c r="I1944" s="10">
        <f t="shared" si="31"/>
        <v>61465</v>
      </c>
    </row>
    <row r="1945" spans="1:9" x14ac:dyDescent="0.2">
      <c r="A1945" s="8">
        <v>43066</v>
      </c>
      <c r="B1945" s="4">
        <v>9.3000000000000007</v>
      </c>
      <c r="C1945" s="4">
        <v>10.89</v>
      </c>
      <c r="D1945" s="4">
        <v>9.3000000000000007</v>
      </c>
      <c r="E1945" s="4">
        <v>10.210000000000001</v>
      </c>
      <c r="F1945" s="4">
        <v>211.84</v>
      </c>
      <c r="G1945" s="4">
        <v>640.89</v>
      </c>
      <c r="H1945" s="7">
        <f t="shared" si="30"/>
        <v>141.51996027589519</v>
      </c>
      <c r="I1945" s="10">
        <f t="shared" si="31"/>
        <v>62652</v>
      </c>
    </row>
    <row r="1946" spans="1:9" x14ac:dyDescent="0.2">
      <c r="A1946" s="8">
        <v>43067</v>
      </c>
      <c r="B1946" s="4">
        <v>9.26</v>
      </c>
      <c r="C1946" s="4">
        <v>10.6</v>
      </c>
      <c r="D1946" s="4">
        <v>9.26</v>
      </c>
      <c r="E1946" s="4">
        <v>9.75</v>
      </c>
      <c r="F1946" s="4">
        <v>272.95999999999998</v>
      </c>
      <c r="G1946" s="4">
        <v>823.43</v>
      </c>
      <c r="H1946" s="7">
        <f t="shared" si="30"/>
        <v>141.55776355295518</v>
      </c>
      <c r="I1946" s="10">
        <f t="shared" si="31"/>
        <v>63048</v>
      </c>
    </row>
    <row r="1947" spans="1:9" x14ac:dyDescent="0.2">
      <c r="A1947" s="8">
        <v>43068</v>
      </c>
      <c r="B1947" s="4">
        <v>9.31</v>
      </c>
      <c r="C1947" s="4">
        <v>9.59</v>
      </c>
      <c r="D1947" s="4">
        <v>9.3000000000000007</v>
      </c>
      <c r="E1947" s="4">
        <v>9.3000000000000007</v>
      </c>
      <c r="F1947" s="4">
        <v>229.43</v>
      </c>
      <c r="G1947" s="4">
        <v>691.29</v>
      </c>
      <c r="H1947" s="7">
        <f t="shared" si="30"/>
        <v>141.5938316954495</v>
      </c>
      <c r="I1947" s="10">
        <f t="shared" si="31"/>
        <v>63444</v>
      </c>
    </row>
    <row r="1948" spans="1:9" x14ac:dyDescent="0.2">
      <c r="A1948" s="8">
        <v>43069</v>
      </c>
      <c r="B1948" s="4">
        <v>9.3000000000000007</v>
      </c>
      <c r="C1948" s="4">
        <v>9.3800000000000008</v>
      </c>
      <c r="D1948" s="4">
        <v>9.2899999999999991</v>
      </c>
      <c r="E1948" s="4">
        <v>9.2899999999999991</v>
      </c>
      <c r="F1948" s="4">
        <v>309.01</v>
      </c>
      <c r="G1948" s="4">
        <v>932.36</v>
      </c>
      <c r="H1948" s="7">
        <f t="shared" si="30"/>
        <v>141.62987023507827</v>
      </c>
      <c r="I1948" s="10">
        <f t="shared" si="31"/>
        <v>63840</v>
      </c>
    </row>
    <row r="1949" spans="1:9" x14ac:dyDescent="0.2">
      <c r="A1949" s="8">
        <v>43073</v>
      </c>
      <c r="B1949" s="4">
        <v>11</v>
      </c>
      <c r="C1949" s="4">
        <v>11</v>
      </c>
      <c r="D1949" s="4">
        <v>9.2799999999999994</v>
      </c>
      <c r="E1949" s="4">
        <v>9.2799999999999994</v>
      </c>
      <c r="F1949" s="4">
        <v>343.39</v>
      </c>
      <c r="G1949" s="4">
        <v>1033.02</v>
      </c>
      <c r="H1949" s="7">
        <f t="shared" si="30"/>
        <v>141.66587914455175</v>
      </c>
      <c r="I1949" s="10">
        <f t="shared" si="31"/>
        <v>65423</v>
      </c>
    </row>
    <row r="1950" spans="1:9" x14ac:dyDescent="0.2">
      <c r="A1950" s="8">
        <v>43074</v>
      </c>
      <c r="B1950" s="4">
        <v>9.3000000000000007</v>
      </c>
      <c r="C1950" s="4">
        <v>9.3800000000000008</v>
      </c>
      <c r="D1950" s="4">
        <v>9.26</v>
      </c>
      <c r="E1950" s="4">
        <v>9.27</v>
      </c>
      <c r="F1950" s="4">
        <v>338.14</v>
      </c>
      <c r="G1950" s="4">
        <v>1015.58</v>
      </c>
      <c r="H1950" s="7">
        <f t="shared" si="30"/>
        <v>141.70185839659752</v>
      </c>
      <c r="I1950" s="10">
        <f t="shared" si="31"/>
        <v>65819</v>
      </c>
    </row>
    <row r="1951" spans="1:9" x14ac:dyDescent="0.2">
      <c r="A1951" s="8">
        <v>43075</v>
      </c>
      <c r="B1951" s="4">
        <v>9.31</v>
      </c>
      <c r="C1951" s="4">
        <v>9.34</v>
      </c>
      <c r="D1951" s="4">
        <v>9.26</v>
      </c>
      <c r="E1951" s="4">
        <v>9.26</v>
      </c>
      <c r="F1951" s="4">
        <v>331.49</v>
      </c>
      <c r="G1951" s="4">
        <v>994.79</v>
      </c>
      <c r="H1951" s="7">
        <f t="shared" si="30"/>
        <v>141.73780796396059</v>
      </c>
      <c r="I1951" s="10">
        <f t="shared" si="31"/>
        <v>66213</v>
      </c>
    </row>
    <row r="1952" spans="1:9" x14ac:dyDescent="0.2">
      <c r="A1952" s="8">
        <v>43076</v>
      </c>
      <c r="B1952" s="4">
        <v>9.31</v>
      </c>
      <c r="C1952" s="4">
        <v>9.32</v>
      </c>
      <c r="D1952" s="4">
        <v>9.26</v>
      </c>
      <c r="E1952" s="4">
        <v>9.27</v>
      </c>
      <c r="F1952" s="4">
        <v>286.7</v>
      </c>
      <c r="G1952" s="4">
        <v>856.09</v>
      </c>
      <c r="H1952" s="7">
        <f t="shared" si="30"/>
        <v>141.77380548395581</v>
      </c>
      <c r="I1952" s="10">
        <f t="shared" si="31"/>
        <v>66609</v>
      </c>
    </row>
    <row r="1953" spans="1:9" x14ac:dyDescent="0.2">
      <c r="A1953" s="8">
        <v>43077</v>
      </c>
      <c r="B1953" s="4">
        <v>9.3000000000000007</v>
      </c>
      <c r="C1953" s="4">
        <v>9.31</v>
      </c>
      <c r="D1953" s="4">
        <v>9.25</v>
      </c>
      <c r="E1953" s="4">
        <v>9.25</v>
      </c>
      <c r="F1953" s="4">
        <v>271.98</v>
      </c>
      <c r="G1953" s="4">
        <v>813.89</v>
      </c>
      <c r="H1953" s="7">
        <f t="shared" si="30"/>
        <v>141.80973446205792</v>
      </c>
      <c r="I1953" s="10">
        <f t="shared" si="31"/>
        <v>67004</v>
      </c>
    </row>
    <row r="1954" spans="1:9" x14ac:dyDescent="0.2">
      <c r="A1954" s="8">
        <v>43080</v>
      </c>
      <c r="B1954" s="4">
        <v>9.3000000000000007</v>
      </c>
      <c r="C1954" s="4">
        <v>9.32</v>
      </c>
      <c r="D1954" s="4">
        <v>9.26</v>
      </c>
      <c r="E1954" s="4">
        <v>9.26</v>
      </c>
      <c r="F1954" s="4">
        <v>271.57</v>
      </c>
      <c r="G1954" s="4">
        <v>810.93</v>
      </c>
      <c r="H1954" s="7">
        <f t="shared" si="30"/>
        <v>141.84571139743102</v>
      </c>
      <c r="I1954" s="10">
        <f t="shared" si="31"/>
        <v>68192</v>
      </c>
    </row>
    <row r="1955" spans="1:9" x14ac:dyDescent="0.2">
      <c r="A1955" s="8">
        <v>43081</v>
      </c>
      <c r="B1955" s="4">
        <v>9.27</v>
      </c>
      <c r="C1955" s="4">
        <v>9.36</v>
      </c>
      <c r="D1955" s="4">
        <v>9.27</v>
      </c>
      <c r="E1955" s="4">
        <v>9.2799999999999994</v>
      </c>
      <c r="F1955" s="4">
        <v>163.18</v>
      </c>
      <c r="G1955" s="4">
        <v>487.39</v>
      </c>
      <c r="H1955" s="7">
        <f t="shared" si="30"/>
        <v>141.88177518378083</v>
      </c>
      <c r="I1955" s="10">
        <f t="shared" si="31"/>
        <v>68588</v>
      </c>
    </row>
    <row r="1956" spans="1:9" x14ac:dyDescent="0.2">
      <c r="A1956" s="8">
        <v>43082</v>
      </c>
      <c r="B1956" s="4">
        <v>10.5</v>
      </c>
      <c r="C1956" s="4">
        <v>10.5</v>
      </c>
      <c r="D1956" s="4">
        <v>9.2899999999999991</v>
      </c>
      <c r="E1956" s="4">
        <v>9.2899999999999991</v>
      </c>
      <c r="F1956" s="4">
        <v>280.36</v>
      </c>
      <c r="G1956" s="4">
        <v>836.13</v>
      </c>
      <c r="H1956" s="7">
        <f t="shared" si="30"/>
        <v>141.91788701094404</v>
      </c>
      <c r="I1956" s="10">
        <f t="shared" si="31"/>
        <v>68984</v>
      </c>
    </row>
    <row r="1957" spans="1:9" x14ac:dyDescent="0.2">
      <c r="A1957" s="8">
        <v>43083</v>
      </c>
      <c r="B1957" s="4">
        <v>9.35</v>
      </c>
      <c r="C1957" s="4">
        <v>9.6199999999999992</v>
      </c>
      <c r="D1957" s="4">
        <v>9.31</v>
      </c>
      <c r="E1957" s="4">
        <v>9.5299999999999994</v>
      </c>
      <c r="F1957" s="4">
        <v>252.77</v>
      </c>
      <c r="G1957" s="4">
        <v>754.69</v>
      </c>
      <c r="H1957" s="7">
        <f t="shared" si="30"/>
        <v>141.95494118801841</v>
      </c>
      <c r="I1957" s="10">
        <f t="shared" si="31"/>
        <v>69380</v>
      </c>
    </row>
    <row r="1958" spans="1:9" x14ac:dyDescent="0.2">
      <c r="A1958" s="8">
        <v>43084</v>
      </c>
      <c r="B1958" s="4">
        <v>9.2799999999999994</v>
      </c>
      <c r="C1958" s="4">
        <v>9.84</v>
      </c>
      <c r="D1958" s="4">
        <v>9.2799999999999994</v>
      </c>
      <c r="E1958" s="4">
        <v>9.39</v>
      </c>
      <c r="F1958" s="4">
        <v>362.71</v>
      </c>
      <c r="G1958" s="4">
        <v>1081.8599999999999</v>
      </c>
      <c r="H1958" s="7">
        <f t="shared" si="30"/>
        <v>141.99146055508021</v>
      </c>
      <c r="I1958" s="10">
        <f t="shared" si="31"/>
        <v>69775</v>
      </c>
    </row>
    <row r="1959" spans="1:9" x14ac:dyDescent="0.2">
      <c r="A1959" s="8">
        <v>43089</v>
      </c>
      <c r="B1959" s="4">
        <v>9.6</v>
      </c>
      <c r="C1959" s="4">
        <v>9.6</v>
      </c>
      <c r="D1959" s="4">
        <v>9.26</v>
      </c>
      <c r="E1959" s="4">
        <v>9.26</v>
      </c>
      <c r="F1959" s="4">
        <v>412.72</v>
      </c>
      <c r="G1959" s="4">
        <v>1229.6600000000001</v>
      </c>
      <c r="H1959" s="7">
        <f t="shared" si="30"/>
        <v>142.02748359411416</v>
      </c>
      <c r="I1959" s="10">
        <f t="shared" si="31"/>
        <v>71753</v>
      </c>
    </row>
    <row r="1960" spans="1:9" x14ac:dyDescent="0.2">
      <c r="A1960" s="8">
        <v>43090</v>
      </c>
      <c r="B1960" s="4">
        <v>10.43</v>
      </c>
      <c r="C1960" s="4">
        <v>10.43</v>
      </c>
      <c r="D1960" s="4">
        <v>9.2799999999999994</v>
      </c>
      <c r="E1960" s="4">
        <v>9.2799999999999994</v>
      </c>
      <c r="F1960" s="4">
        <v>407.3</v>
      </c>
      <c r="G1960" s="4">
        <v>1217.31</v>
      </c>
      <c r="H1960" s="7">
        <f t="shared" si="30"/>
        <v>142.06359359542247</v>
      </c>
      <c r="I1960" s="10">
        <f t="shared" si="31"/>
        <v>72149</v>
      </c>
    </row>
    <row r="1961" spans="1:9" x14ac:dyDescent="0.2">
      <c r="A1961" s="8">
        <v>43091</v>
      </c>
      <c r="B1961" s="4">
        <v>9.25</v>
      </c>
      <c r="C1961" s="4">
        <v>9.49</v>
      </c>
      <c r="D1961" s="4">
        <v>9.25</v>
      </c>
      <c r="E1961" s="4">
        <v>9.26</v>
      </c>
      <c r="F1961" s="4">
        <v>407.47</v>
      </c>
      <c r="G1961" s="4">
        <v>1224.26</v>
      </c>
      <c r="H1961" s="7">
        <f t="shared" si="30"/>
        <v>142.09963493450996</v>
      </c>
      <c r="I1961" s="10">
        <f t="shared" si="31"/>
        <v>72544</v>
      </c>
    </row>
    <row r="1962" spans="1:9" x14ac:dyDescent="0.2">
      <c r="A1962" s="8">
        <v>43094</v>
      </c>
      <c r="B1962" s="4">
        <v>11</v>
      </c>
      <c r="C1962" s="4">
        <v>11</v>
      </c>
      <c r="D1962" s="4">
        <v>9.27</v>
      </c>
      <c r="E1962" s="4">
        <v>9.27</v>
      </c>
      <c r="F1962" s="4">
        <v>392.99</v>
      </c>
      <c r="G1962" s="4">
        <v>1179.77</v>
      </c>
      <c r="H1962" s="7">
        <f t="shared" si="30"/>
        <v>142.13572434864264</v>
      </c>
      <c r="I1962" s="10">
        <f t="shared" si="31"/>
        <v>73731</v>
      </c>
    </row>
    <row r="1963" spans="1:9" x14ac:dyDescent="0.2">
      <c r="A1963" s="8">
        <v>43095</v>
      </c>
      <c r="B1963" s="4">
        <v>9.3000000000000007</v>
      </c>
      <c r="C1963" s="4">
        <v>9.4700000000000006</v>
      </c>
      <c r="D1963" s="4">
        <v>9.27</v>
      </c>
      <c r="E1963" s="4">
        <v>9.32</v>
      </c>
      <c r="F1963" s="4">
        <v>397.85</v>
      </c>
      <c r="G1963" s="4">
        <v>1197.01</v>
      </c>
      <c r="H1963" s="7">
        <f t="shared" si="30"/>
        <v>142.17201763496948</v>
      </c>
      <c r="I1963" s="10">
        <f t="shared" si="31"/>
        <v>74127</v>
      </c>
    </row>
    <row r="1964" spans="1:9" x14ac:dyDescent="0.2">
      <c r="A1964" s="8">
        <v>43096</v>
      </c>
      <c r="B1964" s="4">
        <v>10.45</v>
      </c>
      <c r="C1964" s="4">
        <v>10.5</v>
      </c>
      <c r="D1964" s="4">
        <v>9.4600000000000009</v>
      </c>
      <c r="E1964" s="4">
        <v>9.4600000000000009</v>
      </c>
      <c r="F1964" s="4">
        <v>296.45</v>
      </c>
      <c r="G1964" s="4">
        <v>895.23</v>
      </c>
      <c r="H1964" s="7">
        <f t="shared" si="30"/>
        <v>142.20886550584146</v>
      </c>
      <c r="I1964" s="10">
        <f t="shared" si="31"/>
        <v>74522</v>
      </c>
    </row>
    <row r="1965" spans="1:9" x14ac:dyDescent="0.2">
      <c r="A1965" s="8">
        <v>43097</v>
      </c>
      <c r="B1965" s="4">
        <v>11</v>
      </c>
      <c r="C1965" s="4">
        <v>11</v>
      </c>
      <c r="D1965" s="4">
        <v>9.48</v>
      </c>
      <c r="E1965" s="4">
        <v>9.48</v>
      </c>
      <c r="F1965" s="4">
        <v>280.64</v>
      </c>
      <c r="G1965" s="4">
        <v>847.58</v>
      </c>
      <c r="H1965" s="7">
        <f t="shared" si="30"/>
        <v>142.24580084953996</v>
      </c>
      <c r="I1965" s="10">
        <f t="shared" si="31"/>
        <v>74919</v>
      </c>
    </row>
    <row r="1966" spans="1:9" x14ac:dyDescent="0.2">
      <c r="A1966" s="8">
        <v>43098</v>
      </c>
      <c r="B1966" s="4">
        <v>10</v>
      </c>
      <c r="C1966" s="4">
        <v>10</v>
      </c>
      <c r="D1966" s="4">
        <v>9.33</v>
      </c>
      <c r="E1966" s="4">
        <v>9.33</v>
      </c>
      <c r="F1966" s="4">
        <v>437.72</v>
      </c>
      <c r="G1966" s="4">
        <v>1318.43</v>
      </c>
      <c r="H1966" s="7">
        <f t="shared" si="30"/>
        <v>142.28216121452425</v>
      </c>
      <c r="I1966" s="10">
        <f t="shared" si="31"/>
        <v>75315</v>
      </c>
    </row>
    <row r="1967" spans="1:9" x14ac:dyDescent="0.2">
      <c r="A1967" s="8">
        <v>43103</v>
      </c>
      <c r="B1967" s="4">
        <v>9.6999999999999993</v>
      </c>
      <c r="C1967" s="4">
        <v>9.6999999999999993</v>
      </c>
      <c r="D1967" s="4">
        <v>9.2799999999999994</v>
      </c>
      <c r="E1967" s="4">
        <v>9.2799999999999994</v>
      </c>
      <c r="F1967" s="4">
        <v>363.24</v>
      </c>
      <c r="G1967" s="4">
        <v>1090.55</v>
      </c>
      <c r="H1967" s="7">
        <f t="shared" si="30"/>
        <v>142.31833596674539</v>
      </c>
      <c r="I1967" s="10">
        <f t="shared" si="31"/>
        <v>37723</v>
      </c>
    </row>
    <row r="1968" spans="1:9" x14ac:dyDescent="0.2">
      <c r="A1968" s="8">
        <v>43104</v>
      </c>
      <c r="B1968" s="4">
        <v>9.3000000000000007</v>
      </c>
      <c r="C1968" s="4">
        <v>9.3000000000000007</v>
      </c>
      <c r="D1968" s="4">
        <v>9.24</v>
      </c>
      <c r="E1968" s="4">
        <v>9.24</v>
      </c>
      <c r="F1968" s="4">
        <v>415.03</v>
      </c>
      <c r="G1968" s="4">
        <v>1247.3499999999999</v>
      </c>
      <c r="H1968" s="7">
        <f t="shared" si="30"/>
        <v>142.35436395097369</v>
      </c>
      <c r="I1968" s="10">
        <f t="shared" si="31"/>
        <v>38120</v>
      </c>
    </row>
    <row r="1969" spans="1:9" x14ac:dyDescent="0.2">
      <c r="A1969" s="8">
        <v>43105</v>
      </c>
      <c r="B1969" s="4">
        <v>9.8000000000000007</v>
      </c>
      <c r="C1969" s="4">
        <v>9.8000000000000007</v>
      </c>
      <c r="D1969" s="4">
        <v>9.23</v>
      </c>
      <c r="E1969" s="4">
        <v>9.23</v>
      </c>
      <c r="F1969" s="4">
        <v>408.83</v>
      </c>
      <c r="G1969" s="4">
        <v>1237.44</v>
      </c>
      <c r="H1969" s="7">
        <f t="shared" si="30"/>
        <v>142.39036205451529</v>
      </c>
      <c r="I1969" s="10">
        <f t="shared" si="31"/>
        <v>38515</v>
      </c>
    </row>
    <row r="1970" spans="1:9" x14ac:dyDescent="0.2">
      <c r="A1970" s="8">
        <v>43108</v>
      </c>
      <c r="B1970" s="4">
        <v>9.9</v>
      </c>
      <c r="C1970" s="4">
        <v>9.9</v>
      </c>
      <c r="D1970" s="4">
        <v>9.27</v>
      </c>
      <c r="E1970" s="4">
        <v>9.2799999999999994</v>
      </c>
      <c r="F1970" s="4">
        <v>325.64999999999998</v>
      </c>
      <c r="G1970" s="4">
        <v>986.59</v>
      </c>
      <c r="H1970" s="7">
        <f t="shared" si="30"/>
        <v>142.42656431642945</v>
      </c>
      <c r="I1970" s="10">
        <f t="shared" si="31"/>
        <v>39703</v>
      </c>
    </row>
    <row r="1971" spans="1:9" x14ac:dyDescent="0.2">
      <c r="A1971" s="8">
        <v>43109</v>
      </c>
      <c r="B1971" s="4">
        <v>9.5</v>
      </c>
      <c r="C1971" s="4">
        <v>9.5</v>
      </c>
      <c r="D1971" s="4">
        <v>9.2799999999999994</v>
      </c>
      <c r="E1971" s="4">
        <v>9.2799999999999994</v>
      </c>
      <c r="F1971" s="4">
        <v>215.45</v>
      </c>
      <c r="G1971" s="4">
        <v>652.64</v>
      </c>
      <c r="H1971" s="7">
        <f t="shared" si="30"/>
        <v>142.46277578264471</v>
      </c>
      <c r="I1971" s="10">
        <f t="shared" si="31"/>
        <v>40099</v>
      </c>
    </row>
    <row r="1972" spans="1:9" x14ac:dyDescent="0.2">
      <c r="A1972" s="8">
        <v>43110</v>
      </c>
      <c r="B1972" s="4">
        <v>9.31</v>
      </c>
      <c r="C1972" s="4">
        <v>9.32</v>
      </c>
      <c r="D1972" s="4">
        <v>9.26</v>
      </c>
      <c r="E1972" s="4">
        <v>9.26</v>
      </c>
      <c r="F1972" s="4">
        <v>242.07</v>
      </c>
      <c r="G1972" s="4">
        <v>733.49</v>
      </c>
      <c r="H1972" s="7">
        <f t="shared" si="30"/>
        <v>142.49891839370628</v>
      </c>
      <c r="I1972" s="10">
        <f t="shared" si="31"/>
        <v>40494</v>
      </c>
    </row>
    <row r="1973" spans="1:9" x14ac:dyDescent="0.2">
      <c r="A1973" s="8">
        <v>43111</v>
      </c>
      <c r="B1973" s="4">
        <v>9.3000000000000007</v>
      </c>
      <c r="C1973" s="4">
        <v>9.32</v>
      </c>
      <c r="D1973" s="4">
        <v>9.26</v>
      </c>
      <c r="E1973" s="4">
        <v>9.26</v>
      </c>
      <c r="F1973" s="4">
        <v>273.82</v>
      </c>
      <c r="G1973" s="4">
        <v>827.81</v>
      </c>
      <c r="H1973" s="7">
        <f t="shared" si="30"/>
        <v>142.53507017409876</v>
      </c>
      <c r="I1973" s="10">
        <f t="shared" si="31"/>
        <v>40890</v>
      </c>
    </row>
    <row r="1974" spans="1:9" x14ac:dyDescent="0.2">
      <c r="A1974" s="8">
        <v>43112</v>
      </c>
      <c r="B1974" s="4">
        <v>9.25</v>
      </c>
      <c r="C1974" s="4">
        <v>9.57</v>
      </c>
      <c r="D1974" s="4">
        <v>9.25</v>
      </c>
      <c r="E1974" s="4">
        <v>9.27</v>
      </c>
      <c r="F1974" s="4">
        <v>186.72</v>
      </c>
      <c r="G1974" s="4">
        <v>566.27</v>
      </c>
      <c r="H1974" s="7">
        <f t="shared" si="30"/>
        <v>142.57127017685258</v>
      </c>
      <c r="I1974" s="10">
        <f t="shared" si="31"/>
        <v>41286</v>
      </c>
    </row>
    <row r="1975" spans="1:9" x14ac:dyDescent="0.2">
      <c r="A1975" s="8">
        <v>43115</v>
      </c>
      <c r="B1975" s="4">
        <v>9.26</v>
      </c>
      <c r="C1975" s="4">
        <v>9.2899999999999991</v>
      </c>
      <c r="D1975" s="4">
        <v>9.26</v>
      </c>
      <c r="E1975" s="4">
        <v>9.26</v>
      </c>
      <c r="F1975" s="4">
        <v>224.65</v>
      </c>
      <c r="G1975" s="4">
        <v>681.86</v>
      </c>
      <c r="H1975" s="7">
        <f t="shared" si="30"/>
        <v>142.60744031279333</v>
      </c>
      <c r="I1975" s="10">
        <f t="shared" si="31"/>
        <v>42472</v>
      </c>
    </row>
    <row r="1976" spans="1:9" x14ac:dyDescent="0.2">
      <c r="A1976" s="8">
        <v>43116</v>
      </c>
      <c r="B1976" s="4">
        <v>8.8000000000000007</v>
      </c>
      <c r="C1976" s="4">
        <v>8.8800000000000008</v>
      </c>
      <c r="D1976" s="4">
        <v>8.77</v>
      </c>
      <c r="E1976" s="4">
        <v>8.77</v>
      </c>
      <c r="F1976" s="4">
        <v>256.68</v>
      </c>
      <c r="G1976" s="4">
        <v>782.45</v>
      </c>
      <c r="H1976" s="7">
        <f t="shared" si="30"/>
        <v>142.64170516900001</v>
      </c>
      <c r="I1976" s="10">
        <f t="shared" si="31"/>
        <v>42868</v>
      </c>
    </row>
    <row r="1977" spans="1:9" x14ac:dyDescent="0.2">
      <c r="A1977" s="8">
        <v>43117</v>
      </c>
      <c r="B1977" s="4">
        <v>8.81</v>
      </c>
      <c r="C1977" s="4">
        <v>8.89</v>
      </c>
      <c r="D1977" s="4">
        <v>8.75</v>
      </c>
      <c r="E1977" s="4">
        <v>8.75</v>
      </c>
      <c r="F1977" s="4">
        <v>385.12</v>
      </c>
      <c r="G1977" s="4">
        <v>1176.31</v>
      </c>
      <c r="H1977" s="7">
        <f t="shared" si="30"/>
        <v>142.67590009832134</v>
      </c>
      <c r="I1977" s="10">
        <f t="shared" si="31"/>
        <v>43263</v>
      </c>
    </row>
    <row r="1978" spans="1:9" x14ac:dyDescent="0.2">
      <c r="A1978" s="8">
        <v>43118</v>
      </c>
      <c r="B1978" s="4">
        <v>8.8000000000000007</v>
      </c>
      <c r="C1978" s="4">
        <v>8.8000000000000007</v>
      </c>
      <c r="D1978" s="4">
        <v>8.75</v>
      </c>
      <c r="E1978" s="4">
        <v>8.75</v>
      </c>
      <c r="F1978" s="4">
        <v>357.74</v>
      </c>
      <c r="G1978" s="4">
        <v>1099.05</v>
      </c>
      <c r="H1978" s="7">
        <f t="shared" si="30"/>
        <v>142.71010322505722</v>
      </c>
      <c r="I1978" s="10">
        <f t="shared" si="31"/>
        <v>43659</v>
      </c>
    </row>
    <row r="1979" spans="1:9" x14ac:dyDescent="0.2">
      <c r="A1979" s="8">
        <v>43119</v>
      </c>
      <c r="B1979" s="4">
        <v>8.8000000000000007</v>
      </c>
      <c r="C1979" s="4">
        <v>8.81</v>
      </c>
      <c r="D1979" s="4">
        <v>8.75</v>
      </c>
      <c r="E1979" s="4">
        <v>8.75</v>
      </c>
      <c r="F1979" s="4">
        <v>409.93</v>
      </c>
      <c r="G1979" s="4">
        <v>1265.04</v>
      </c>
      <c r="H1979" s="7">
        <f t="shared" si="30"/>
        <v>142.74431455117281</v>
      </c>
      <c r="I1979" s="10">
        <f t="shared" si="31"/>
        <v>44055</v>
      </c>
    </row>
    <row r="1980" spans="1:9" x14ac:dyDescent="0.2">
      <c r="A1980" s="8">
        <v>43122</v>
      </c>
      <c r="B1980" s="4">
        <v>8.8000000000000007</v>
      </c>
      <c r="C1980" s="4">
        <v>8.99</v>
      </c>
      <c r="D1980" s="4">
        <v>8.8000000000000007</v>
      </c>
      <c r="E1980" s="4">
        <v>8.84</v>
      </c>
      <c r="F1980" s="4">
        <v>205.72</v>
      </c>
      <c r="G1980" s="4">
        <v>633.12</v>
      </c>
      <c r="H1980" s="7">
        <f t="shared" si="30"/>
        <v>142.77888605091616</v>
      </c>
      <c r="I1980" s="10">
        <f t="shared" si="31"/>
        <v>45242</v>
      </c>
    </row>
    <row r="1981" spans="1:9" x14ac:dyDescent="0.2">
      <c r="A1981" s="8">
        <v>43123</v>
      </c>
      <c r="B1981" s="4">
        <v>9</v>
      </c>
      <c r="C1981" s="4">
        <v>9</v>
      </c>
      <c r="D1981" s="4">
        <v>8.8000000000000007</v>
      </c>
      <c r="E1981" s="4">
        <v>8.81</v>
      </c>
      <c r="F1981" s="4">
        <v>196.55</v>
      </c>
      <c r="G1981" s="4">
        <v>607.71</v>
      </c>
      <c r="H1981" s="7">
        <f t="shared" si="30"/>
        <v>142.81334857108351</v>
      </c>
      <c r="I1981" s="10">
        <f t="shared" si="31"/>
        <v>45639</v>
      </c>
    </row>
    <row r="1982" spans="1:9" x14ac:dyDescent="0.2">
      <c r="A1982" s="8">
        <v>43124</v>
      </c>
      <c r="B1982" s="4">
        <v>8.76</v>
      </c>
      <c r="C1982" s="4">
        <v>8.77</v>
      </c>
      <c r="D1982" s="4">
        <v>8.75</v>
      </c>
      <c r="E1982" s="4">
        <v>8.76</v>
      </c>
      <c r="F1982" s="4">
        <v>227.02</v>
      </c>
      <c r="G1982" s="4">
        <v>706.12</v>
      </c>
      <c r="H1982" s="7">
        <f t="shared" si="30"/>
        <v>142.84762377474058</v>
      </c>
      <c r="I1982" s="10">
        <f t="shared" si="31"/>
        <v>46034</v>
      </c>
    </row>
    <row r="1983" spans="1:9" x14ac:dyDescent="0.2">
      <c r="A1983" s="8">
        <v>43125</v>
      </c>
      <c r="B1983" s="4">
        <v>8.75</v>
      </c>
      <c r="C1983" s="4">
        <v>8.7899999999999991</v>
      </c>
      <c r="D1983" s="4">
        <v>8.75</v>
      </c>
      <c r="E1983" s="4">
        <v>8.77</v>
      </c>
      <c r="F1983" s="4">
        <v>251.92</v>
      </c>
      <c r="G1983" s="4">
        <v>787.16</v>
      </c>
      <c r="H1983" s="7">
        <f t="shared" si="30"/>
        <v>142.88194634078181</v>
      </c>
      <c r="I1983" s="10">
        <f t="shared" si="31"/>
        <v>46430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ignoredErrors>
    <ignoredError sqref="H4:H184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 Repo Index (TONIA)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Khussanov</dc:creator>
  <cp:lastModifiedBy>Aziz Khussanov</cp:lastModifiedBy>
  <dcterms:created xsi:type="dcterms:W3CDTF">2017-07-13T03:23:09Z</dcterms:created>
  <dcterms:modified xsi:type="dcterms:W3CDTF">2018-06-13T09:22:32Z</dcterms:modified>
</cp:coreProperties>
</file>