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$输出路径" sheetId="1" r:id="rId1"/>
    <sheet name="1主手" sheetId="2" r:id="rId2"/>
    <sheet name="2副手" sheetId="9" r:id="rId3"/>
    <sheet name="3衣服" sheetId="10" r:id="rId4"/>
    <sheet name="4护腕" sheetId="11" r:id="rId5"/>
    <sheet name="5手套" sheetId="12" r:id="rId6"/>
    <sheet name="6腰带" sheetId="13" r:id="rId7"/>
    <sheet name="7护腿" sheetId="14" r:id="rId8"/>
    <sheet name="8鞋子" sheetId="15" r:id="rId9"/>
    <sheet name="9项链" sheetId="16" r:id="rId10"/>
    <sheet name="10戒指" sheetId="17" r:id="rId11"/>
    <sheet name="11耳环" sheetId="18" r:id="rId12"/>
    <sheet name="12石头" sheetId="19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9" l="1"/>
  <c r="Q12" i="19" l="1"/>
  <c r="B12" i="19"/>
  <c r="Q11" i="19"/>
  <c r="B11" i="19"/>
  <c r="Q10" i="19"/>
  <c r="B10" i="19"/>
  <c r="Q9" i="19"/>
  <c r="B9" i="19"/>
  <c r="Q8" i="19"/>
  <c r="B8" i="19"/>
  <c r="Q7" i="19"/>
  <c r="B7" i="19"/>
  <c r="Q6" i="19"/>
  <c r="Q5" i="19"/>
  <c r="B5" i="19"/>
  <c r="Q12" i="18"/>
  <c r="B12" i="18"/>
  <c r="Q11" i="18"/>
  <c r="B11" i="18"/>
  <c r="Q10" i="18"/>
  <c r="B10" i="18"/>
  <c r="Q9" i="18"/>
  <c r="B9" i="18"/>
  <c r="Q8" i="18"/>
  <c r="B8" i="18"/>
  <c r="Q7" i="18"/>
  <c r="B7" i="18"/>
  <c r="Q6" i="18"/>
  <c r="B6" i="18"/>
  <c r="Q5" i="18"/>
  <c r="B5" i="18"/>
  <c r="Q12" i="17"/>
  <c r="B12" i="17"/>
  <c r="Q11" i="17"/>
  <c r="B11" i="17"/>
  <c r="Q10" i="17"/>
  <c r="B10" i="17"/>
  <c r="Q9" i="17"/>
  <c r="B9" i="17"/>
  <c r="Q8" i="17"/>
  <c r="B8" i="17"/>
  <c r="Q7" i="17"/>
  <c r="B7" i="17"/>
  <c r="Q6" i="17"/>
  <c r="B6" i="17"/>
  <c r="Q5" i="17"/>
  <c r="B5" i="17"/>
  <c r="Q12" i="16"/>
  <c r="B12" i="16"/>
  <c r="Q11" i="16"/>
  <c r="B11" i="16"/>
  <c r="Q10" i="16"/>
  <c r="B10" i="16"/>
  <c r="Q9" i="16"/>
  <c r="B9" i="16"/>
  <c r="Q8" i="16"/>
  <c r="B8" i="16"/>
  <c r="Q7" i="16"/>
  <c r="B7" i="16"/>
  <c r="Q6" i="16"/>
  <c r="B6" i="16"/>
  <c r="Q5" i="16"/>
  <c r="B5" i="16"/>
  <c r="Q12" i="15"/>
  <c r="B12" i="15"/>
  <c r="Q11" i="15"/>
  <c r="B11" i="15"/>
  <c r="Q10" i="15"/>
  <c r="B10" i="15"/>
  <c r="Q9" i="15"/>
  <c r="B9" i="15"/>
  <c r="Q8" i="15"/>
  <c r="B8" i="15"/>
  <c r="Q7" i="15"/>
  <c r="B7" i="15"/>
  <c r="Q6" i="15"/>
  <c r="B6" i="15"/>
  <c r="Q5" i="15"/>
  <c r="B5" i="15"/>
  <c r="Q12" i="14"/>
  <c r="B12" i="14"/>
  <c r="Q11" i="14"/>
  <c r="B11" i="14"/>
  <c r="Q10" i="14"/>
  <c r="B10" i="14"/>
  <c r="Q9" i="14"/>
  <c r="B9" i="14"/>
  <c r="Q8" i="14"/>
  <c r="B8" i="14"/>
  <c r="Q7" i="14"/>
  <c r="B7" i="14"/>
  <c r="Q6" i="14"/>
  <c r="B6" i="14"/>
  <c r="Q5" i="14"/>
  <c r="B5" i="14"/>
  <c r="Q12" i="13"/>
  <c r="B12" i="13"/>
  <c r="Q11" i="13"/>
  <c r="B11" i="13"/>
  <c r="Q10" i="13"/>
  <c r="B10" i="13"/>
  <c r="Q9" i="13"/>
  <c r="B9" i="13"/>
  <c r="Q8" i="13"/>
  <c r="B8" i="13"/>
  <c r="Q7" i="13"/>
  <c r="B7" i="13"/>
  <c r="Q6" i="13"/>
  <c r="B6" i="13"/>
  <c r="Q5" i="13"/>
  <c r="B5" i="13"/>
  <c r="Q12" i="12"/>
  <c r="B12" i="12"/>
  <c r="Q11" i="12"/>
  <c r="B11" i="12"/>
  <c r="Q10" i="12"/>
  <c r="B10" i="12"/>
  <c r="Q9" i="12"/>
  <c r="B9" i="12"/>
  <c r="Q8" i="12"/>
  <c r="B8" i="12"/>
  <c r="Q7" i="12"/>
  <c r="B7" i="12"/>
  <c r="Q6" i="12"/>
  <c r="B6" i="12"/>
  <c r="Q5" i="12"/>
  <c r="B5" i="12"/>
  <c r="Q12" i="11"/>
  <c r="B12" i="11"/>
  <c r="Q11" i="11"/>
  <c r="B11" i="11"/>
  <c r="Q10" i="11"/>
  <c r="B10" i="11"/>
  <c r="Q9" i="11"/>
  <c r="B9" i="11"/>
  <c r="Q8" i="11"/>
  <c r="B8" i="11"/>
  <c r="Q7" i="11"/>
  <c r="B7" i="11"/>
  <c r="Q6" i="11"/>
  <c r="B6" i="11"/>
  <c r="Q5" i="11"/>
  <c r="B5" i="11"/>
  <c r="Q12" i="10"/>
  <c r="B12" i="10"/>
  <c r="Q11" i="10"/>
  <c r="B11" i="10"/>
  <c r="Q10" i="10"/>
  <c r="B10" i="10"/>
  <c r="Q9" i="10"/>
  <c r="B9" i="10"/>
  <c r="Q8" i="10"/>
  <c r="B8" i="10"/>
  <c r="Q7" i="10"/>
  <c r="B7" i="10"/>
  <c r="Q6" i="10"/>
  <c r="B6" i="10"/>
  <c r="Q5" i="10"/>
  <c r="B5" i="10"/>
  <c r="Q12" i="9"/>
  <c r="B12" i="9"/>
  <c r="Q11" i="9"/>
  <c r="B11" i="9"/>
  <c r="Q10" i="9"/>
  <c r="B10" i="9"/>
  <c r="Q9" i="9"/>
  <c r="B9" i="9"/>
  <c r="Q8" i="9"/>
  <c r="B8" i="9"/>
  <c r="Q7" i="9"/>
  <c r="B7" i="9"/>
  <c r="Q6" i="9"/>
  <c r="B6" i="9"/>
  <c r="Q5" i="9"/>
  <c r="B5" i="9"/>
  <c r="B17" i="2" l="1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5" i="2"/>
  <c r="B29" i="2"/>
  <c r="B36" i="2"/>
  <c r="B35" i="2"/>
  <c r="B34" i="2"/>
  <c r="B33" i="2"/>
  <c r="B32" i="2"/>
  <c r="B31" i="2"/>
  <c r="B30" i="2"/>
  <c r="B28" i="2"/>
  <c r="B27" i="2"/>
  <c r="B26" i="2"/>
  <c r="B25" i="2"/>
  <c r="B24" i="2"/>
  <c r="B23" i="2"/>
  <c r="B22" i="2"/>
  <c r="B21" i="2"/>
  <c r="B20" i="2"/>
  <c r="B19" i="2"/>
  <c r="B18" i="2"/>
  <c r="B16" i="2"/>
  <c r="B15" i="2"/>
  <c r="B14" i="2"/>
  <c r="B13" i="2"/>
  <c r="B12" i="2"/>
  <c r="B11" i="2"/>
  <c r="B10" i="2"/>
  <c r="B9" i="2"/>
  <c r="B8" i="2"/>
  <c r="B7" i="2"/>
  <c r="B6" i="2"/>
  <c r="B5" i="2"/>
</calcChain>
</file>

<file path=xl/sharedStrings.xml><?xml version="1.0" encoding="utf-8"?>
<sst xmlns="http://schemas.openxmlformats.org/spreadsheetml/2006/main" count="1892" uniqueCount="332">
  <si>
    <t>填写备注</t>
  </si>
  <si>
    <t>类型名</t>
    <phoneticPr fontId="9" type="noConversion"/>
  </si>
  <si>
    <t>id</t>
  </si>
  <si>
    <t>string$name</t>
  </si>
  <si>
    <t>string</t>
  </si>
  <si>
    <t>不填表示不限</t>
  </si>
  <si>
    <t>物品栏中最大叠加数量</t>
  </si>
  <si>
    <t>基础属性的属性类别</t>
  </si>
  <si>
    <t>基础属性</t>
  </si>
  <si>
    <t>道具类型</t>
  </si>
  <si>
    <t>显示给玩家看的道具类型描述</t>
    <phoneticPr fontId="6" type="noConversion"/>
  </si>
  <si>
    <t>Id</t>
  </si>
  <si>
    <t>Name</t>
  </si>
  <si>
    <t>Genre</t>
  </si>
  <si>
    <t>DetailType</t>
  </si>
  <si>
    <t>ParticularType</t>
  </si>
  <si>
    <t>Level</t>
  </si>
  <si>
    <t>ObjIndex</t>
  </si>
  <si>
    <t>TypeDesc</t>
  </si>
  <si>
    <t>Desc</t>
  </si>
  <si>
    <t>BindType</t>
  </si>
  <si>
    <t>Price</t>
  </si>
  <si>
    <t>LevelLimit</t>
  </si>
  <si>
    <t>JobLimit</t>
  </si>
  <si>
    <t>SexLimit</t>
  </si>
  <si>
    <t>ClassName</t>
  </si>
  <si>
    <t>Category</t>
  </si>
  <si>
    <t>BasePropValue</t>
  </si>
  <si>
    <t>JobPropValue</t>
  </si>
  <si>
    <t>名字</t>
  </si>
  <si>
    <t>道具详细类型</t>
  </si>
  <si>
    <t>道具详细子类型</t>
  </si>
  <si>
    <t>品质/等级</t>
  </si>
  <si>
    <t>对象索引</t>
  </si>
  <si>
    <t>类型描述</t>
  </si>
  <si>
    <t>描述</t>
  </si>
  <si>
    <t>绑定类型</t>
  </si>
  <si>
    <t>价格</t>
  </si>
  <si>
    <t>等级限制</t>
  </si>
  <si>
    <t>职业限制</t>
  </si>
  <si>
    <t>性别限制</t>
  </si>
  <si>
    <t>附加类名</t>
  </si>
  <si>
    <t>装备位置</t>
  </si>
  <si>
    <t>职业属性</t>
  </si>
  <si>
    <t>1</t>
  </si>
  <si>
    <t>主手</t>
  </si>
  <si>
    <t>一把测试木剑</t>
  </si>
  <si>
    <t>0,1,2,3</t>
  </si>
  <si>
    <t>equip</t>
  </si>
  <si>
    <t>11001,11002</t>
  </si>
  <si>
    <t>1001</t>
  </si>
  <si>
    <t>10级木剑</t>
  </si>
  <si>
    <t>2</t>
  </si>
  <si>
    <t>20级木剑</t>
  </si>
  <si>
    <t>30级木剑</t>
  </si>
  <si>
    <t>4</t>
  </si>
  <si>
    <t>一把测试石剑</t>
  </si>
  <si>
    <t>12001,12002</t>
  </si>
  <si>
    <t>10级石剑</t>
  </si>
  <si>
    <t>20级石剑</t>
  </si>
  <si>
    <t>30级石剑</t>
  </si>
  <si>
    <t>1装备；
2材料</t>
    <phoneticPr fontId="6" type="noConversion"/>
  </si>
  <si>
    <t>1武器;2副手;3衣服;4护腕;5手套;6腰带;7护腿;8鞋子;9项链;10戒指;11耳环;12石头</t>
    <phoneticPr fontId="6" type="noConversion"/>
  </si>
  <si>
    <t>0白
1绿
2蓝
3紫
4橙
5红</t>
    <phoneticPr fontId="6" type="noConversion"/>
  </si>
  <si>
    <t>11</t>
  </si>
  <si>
    <t>11</t>
    <phoneticPr fontId="6" type="noConversion"/>
  </si>
  <si>
    <t>1</t>
    <phoneticPr fontId="6" type="noConversion"/>
  </si>
  <si>
    <t>1</t>
    <phoneticPr fontId="6" type="noConversion"/>
  </si>
  <si>
    <t>1</t>
    <phoneticPr fontId="6" type="noConversion"/>
  </si>
  <si>
    <t>3</t>
    <phoneticPr fontId="6" type="noConversion"/>
  </si>
  <si>
    <t>5</t>
  </si>
  <si>
    <t>5</t>
    <phoneticPr fontId="6" type="noConversion"/>
  </si>
  <si>
    <t>程序编号&amp;类型&amp;详细类型&amp;详细子类型&amp;品质</t>
    <phoneticPr fontId="6" type="noConversion"/>
  </si>
  <si>
    <t>2</t>
    <phoneticPr fontId="6" type="noConversion"/>
  </si>
  <si>
    <t>1</t>
    <phoneticPr fontId="6" type="noConversion"/>
  </si>
  <si>
    <t>1</t>
    <phoneticPr fontId="6" type="noConversion"/>
  </si>
  <si>
    <t>101</t>
  </si>
  <si>
    <t>101</t>
    <phoneticPr fontId="6" type="noConversion"/>
  </si>
  <si>
    <t>102</t>
  </si>
  <si>
    <t>102</t>
    <phoneticPr fontId="6" type="noConversion"/>
  </si>
  <si>
    <t>103</t>
  </si>
  <si>
    <t>103</t>
    <phoneticPr fontId="6" type="noConversion"/>
  </si>
  <si>
    <t>104</t>
  </si>
  <si>
    <t>104</t>
    <phoneticPr fontId="6" type="noConversion"/>
  </si>
  <si>
    <t>201</t>
  </si>
  <si>
    <t>201</t>
    <phoneticPr fontId="6" type="noConversion"/>
  </si>
  <si>
    <t>202</t>
  </si>
  <si>
    <t>202</t>
    <phoneticPr fontId="6" type="noConversion"/>
  </si>
  <si>
    <t>203</t>
  </si>
  <si>
    <t>203</t>
    <phoneticPr fontId="6" type="noConversion"/>
  </si>
  <si>
    <t>204</t>
  </si>
  <si>
    <t>204</t>
    <phoneticPr fontId="6" type="noConversion"/>
  </si>
  <si>
    <t>10级木盾</t>
  </si>
  <si>
    <t>20级木盾</t>
  </si>
  <si>
    <t>30级木盾</t>
  </si>
  <si>
    <t>10级石盾</t>
  </si>
  <si>
    <t>20级石盾</t>
  </si>
  <si>
    <t>一把测试木盾</t>
  </si>
  <si>
    <t>一把测试石盾</t>
  </si>
  <si>
    <t>一把测试木盾</t>
    <phoneticPr fontId="6" type="noConversion"/>
  </si>
  <si>
    <t>副手</t>
    <phoneticPr fontId="6" type="noConversion"/>
  </si>
  <si>
    <t>衣服</t>
    <phoneticPr fontId="6" type="noConversion"/>
  </si>
  <si>
    <t>护腕</t>
    <phoneticPr fontId="6" type="noConversion"/>
  </si>
  <si>
    <t>手套</t>
    <phoneticPr fontId="6" type="noConversion"/>
  </si>
  <si>
    <t>腰带</t>
    <phoneticPr fontId="6" type="noConversion"/>
  </si>
  <si>
    <t>护腿</t>
    <phoneticPr fontId="6" type="noConversion"/>
  </si>
  <si>
    <t>鞋子</t>
    <phoneticPr fontId="6" type="noConversion"/>
  </si>
  <si>
    <t>项链</t>
    <phoneticPr fontId="6" type="noConversion"/>
  </si>
  <si>
    <t>戒指</t>
    <phoneticPr fontId="6" type="noConversion"/>
  </si>
  <si>
    <t>耳环</t>
    <phoneticPr fontId="6" type="noConversion"/>
  </si>
  <si>
    <t>石头</t>
    <phoneticPr fontId="6" type="noConversion"/>
  </si>
  <si>
    <t>4</t>
    <phoneticPr fontId="6" type="noConversion"/>
  </si>
  <si>
    <t>6</t>
  </si>
  <si>
    <t>7</t>
  </si>
  <si>
    <t>8</t>
  </si>
  <si>
    <t>9</t>
  </si>
  <si>
    <t>10</t>
  </si>
  <si>
    <t>12</t>
  </si>
  <si>
    <t>6</t>
    <phoneticPr fontId="6" type="noConversion"/>
  </si>
  <si>
    <t>7</t>
    <phoneticPr fontId="6" type="noConversion"/>
  </si>
  <si>
    <t>8</t>
    <phoneticPr fontId="6" type="noConversion"/>
  </si>
  <si>
    <t>9</t>
    <phoneticPr fontId="6" type="noConversion"/>
  </si>
  <si>
    <t>10</t>
    <phoneticPr fontId="6" type="noConversion"/>
  </si>
  <si>
    <t>12</t>
    <phoneticPr fontId="6" type="noConversion"/>
  </si>
  <si>
    <t>一件测试木衣服</t>
    <phoneticPr fontId="6" type="noConversion"/>
  </si>
  <si>
    <t>一件测试石衣服</t>
    <phoneticPr fontId="6" type="noConversion"/>
  </si>
  <si>
    <t>10级木衣服</t>
  </si>
  <si>
    <t>20级木衣服</t>
  </si>
  <si>
    <t>30级木衣服</t>
  </si>
  <si>
    <t>10级石衣服</t>
  </si>
  <si>
    <t>20级石衣服</t>
  </si>
  <si>
    <t>30级石盾</t>
    <phoneticPr fontId="6" type="noConversion"/>
  </si>
  <si>
    <t>30级石衣服</t>
    <phoneticPr fontId="6" type="noConversion"/>
  </si>
  <si>
    <t>stone</t>
    <phoneticPr fontId="6" type="noConversion"/>
  </si>
  <si>
    <t>一件测试木手套</t>
  </si>
  <si>
    <t>10级木手套</t>
  </si>
  <si>
    <t>20级木手套</t>
  </si>
  <si>
    <t>30级木手套</t>
  </si>
  <si>
    <t>一件测试石手套</t>
  </si>
  <si>
    <t>10级石手套</t>
  </si>
  <si>
    <t>20级石手套</t>
  </si>
  <si>
    <t>30级石手套</t>
  </si>
  <si>
    <t>一件测试木腰带</t>
  </si>
  <si>
    <t>10级木腰带</t>
  </si>
  <si>
    <t>20级木腰带</t>
  </si>
  <si>
    <t>30级木腰带</t>
  </si>
  <si>
    <t>一件测试石腰带</t>
  </si>
  <si>
    <t>10级石腰带</t>
  </si>
  <si>
    <t>20级石腰带</t>
  </si>
  <si>
    <t>30级石腰带</t>
  </si>
  <si>
    <t>一件测试木护腿</t>
  </si>
  <si>
    <t>10级木护腿</t>
  </si>
  <si>
    <t>20级木护腿</t>
  </si>
  <si>
    <t>30级木护腿</t>
  </si>
  <si>
    <t>一件测试石护腿</t>
  </si>
  <si>
    <t>10级石护腿</t>
  </si>
  <si>
    <t>20级石护腿</t>
  </si>
  <si>
    <t>30级石护腿</t>
  </si>
  <si>
    <t>一件测试木鞋子</t>
  </si>
  <si>
    <t>10级木鞋子</t>
  </si>
  <si>
    <t>20级木鞋子</t>
  </si>
  <si>
    <t>30级木鞋子</t>
  </si>
  <si>
    <t>一件测试石鞋子</t>
  </si>
  <si>
    <t>10级石鞋子</t>
  </si>
  <si>
    <t>20级石鞋子</t>
  </si>
  <si>
    <t>30级石鞋子</t>
  </si>
  <si>
    <t>一件测试木项链</t>
  </si>
  <si>
    <t>10级木项链</t>
  </si>
  <si>
    <t>20级木项链</t>
  </si>
  <si>
    <t>30级木项链</t>
  </si>
  <si>
    <t>一件测试石项链</t>
  </si>
  <si>
    <t>10级石项链</t>
  </si>
  <si>
    <t>20级石项链</t>
  </si>
  <si>
    <t>30级石项链</t>
  </si>
  <si>
    <t>一件测试木戒指</t>
  </si>
  <si>
    <t>10级木戒指</t>
  </si>
  <si>
    <t>20级木戒指</t>
  </si>
  <si>
    <t>30级木戒指</t>
  </si>
  <si>
    <t>一件测试石戒指</t>
  </si>
  <si>
    <t>10级石戒指</t>
  </si>
  <si>
    <t>20级石戒指</t>
  </si>
  <si>
    <t>30级石戒指</t>
  </si>
  <si>
    <t>一件测试木耳环</t>
  </si>
  <si>
    <t>10级木耳环</t>
  </si>
  <si>
    <t>20级木耳环</t>
  </si>
  <si>
    <t>30级木耳环</t>
  </si>
  <si>
    <t>一件测试石耳环</t>
  </si>
  <si>
    <t>10级石耳环</t>
  </si>
  <si>
    <t>20级石耳环</t>
  </si>
  <si>
    <t>30级石耳环</t>
  </si>
  <si>
    <t>一件测试木石头</t>
  </si>
  <si>
    <t>10级木石头</t>
  </si>
  <si>
    <t>20级木石头</t>
  </si>
  <si>
    <t>30级木石头</t>
  </si>
  <si>
    <t>一件测试石石头</t>
  </si>
  <si>
    <t>10级石石头</t>
  </si>
  <si>
    <t>20级石石头</t>
  </si>
  <si>
    <t>30级石石头</t>
  </si>
  <si>
    <t>一把测试木枪</t>
  </si>
  <si>
    <t>10级木枪</t>
  </si>
  <si>
    <t>20级木枪</t>
  </si>
  <si>
    <t>30级木枪</t>
  </si>
  <si>
    <t>一把测试石枪</t>
  </si>
  <si>
    <t>10级石枪</t>
  </si>
  <si>
    <t>20级石枪</t>
  </si>
  <si>
    <t>30级石枪</t>
  </si>
  <si>
    <t>一把测试木法杖</t>
  </si>
  <si>
    <t>10级木法杖</t>
  </si>
  <si>
    <t>20级木法杖</t>
  </si>
  <si>
    <t>30级木法杖</t>
  </si>
  <si>
    <t>一把测试石法杖</t>
  </si>
  <si>
    <t>10级石法杖</t>
  </si>
  <si>
    <t>20级石法杖</t>
  </si>
  <si>
    <t>30级石法杖</t>
  </si>
  <si>
    <t xml:space="preserve">0战士
1枪兵
2法师
不填表示不限
</t>
    <phoneticPr fontId="6" type="noConversion"/>
  </si>
  <si>
    <t>0</t>
  </si>
  <si>
    <t>0</t>
    <phoneticPr fontId="6" type="noConversion"/>
  </si>
  <si>
    <t>0</t>
    <phoneticPr fontId="6" type="noConversion"/>
  </si>
  <si>
    <t>2</t>
    <phoneticPr fontId="6" type="noConversion"/>
  </si>
  <si>
    <t>一把测试百搭菜刀</t>
    <phoneticPr fontId="6" type="noConversion"/>
  </si>
  <si>
    <t>一把测试百搭菜刀</t>
    <phoneticPr fontId="6" type="noConversion"/>
  </si>
  <si>
    <t>10级百搭菜刀</t>
    <phoneticPr fontId="6" type="noConversion"/>
  </si>
  <si>
    <t>20级百搭菜刀</t>
    <phoneticPr fontId="6" type="noConversion"/>
  </si>
  <si>
    <t>30级百搭菜刀</t>
    <phoneticPr fontId="6" type="noConversion"/>
  </si>
  <si>
    <t>40级百搭菜刀</t>
  </si>
  <si>
    <t>50级百搭菜刀</t>
  </si>
  <si>
    <t>60级百搭菜刀</t>
  </si>
  <si>
    <t>70级百搭菜刀</t>
  </si>
  <si>
    <t>40</t>
    <phoneticPr fontId="6" type="noConversion"/>
  </si>
  <si>
    <t>50</t>
    <phoneticPr fontId="6" type="noConversion"/>
  </si>
  <si>
    <t>60</t>
    <phoneticPr fontId="6" type="noConversion"/>
  </si>
  <si>
    <t>70</t>
    <phoneticPr fontId="6" type="noConversion"/>
  </si>
  <si>
    <t>101</t>
    <phoneticPr fontId="6" type="noConversion"/>
  </si>
  <si>
    <t>301</t>
    <phoneticPr fontId="6" type="noConversion"/>
  </si>
  <si>
    <t>302</t>
  </si>
  <si>
    <t>303</t>
  </si>
  <si>
    <t>304</t>
  </si>
  <si>
    <t>305</t>
  </si>
  <si>
    <t>306</t>
  </si>
  <si>
    <t>307</t>
  </si>
  <si>
    <t>308</t>
  </si>
  <si>
    <t>13001,13002</t>
  </si>
  <si>
    <t>13001,13002</t>
    <phoneticPr fontId="6" type="noConversion"/>
  </si>
  <si>
    <t>2001</t>
  </si>
  <si>
    <t>2001</t>
    <phoneticPr fontId="6" type="noConversion"/>
  </si>
  <si>
    <t>目前和详细类型一致</t>
    <phoneticPr fontId="6" type="noConversion"/>
  </si>
  <si>
    <t>1000</t>
  </si>
  <si>
    <t>1000</t>
    <phoneticPr fontId="6" type="noConversion"/>
  </si>
  <si>
    <t>2000</t>
  </si>
  <si>
    <t>2000</t>
    <phoneticPr fontId="6" type="noConversion"/>
  </si>
  <si>
    <t>3000</t>
  </si>
  <si>
    <t>3000</t>
    <phoneticPr fontId="6" type="noConversion"/>
  </si>
  <si>
    <t>4000</t>
  </si>
  <si>
    <t>4000</t>
    <phoneticPr fontId="6" type="noConversion"/>
  </si>
  <si>
    <t>5000</t>
  </si>
  <si>
    <t>5000</t>
    <phoneticPr fontId="6" type="noConversion"/>
  </si>
  <si>
    <t>6000</t>
  </si>
  <si>
    <t>6000</t>
    <phoneticPr fontId="6" type="noConversion"/>
  </si>
  <si>
    <t>7000</t>
  </si>
  <si>
    <t>7000</t>
    <phoneticPr fontId="6" type="noConversion"/>
  </si>
  <si>
    <t>8000</t>
  </si>
  <si>
    <t>8000</t>
    <phoneticPr fontId="6" type="noConversion"/>
  </si>
  <si>
    <t>01级木剑</t>
    <phoneticPr fontId="6" type="noConversion"/>
  </si>
  <si>
    <t>01级石剑</t>
    <phoneticPr fontId="6" type="noConversion"/>
  </si>
  <si>
    <t>01级木枪</t>
    <phoneticPr fontId="6" type="noConversion"/>
  </si>
  <si>
    <t>01级石枪</t>
    <phoneticPr fontId="6" type="noConversion"/>
  </si>
  <si>
    <t>01级木法杖</t>
    <phoneticPr fontId="6" type="noConversion"/>
  </si>
  <si>
    <t>01级石法杖</t>
    <phoneticPr fontId="6" type="noConversion"/>
  </si>
  <si>
    <t>01级百搭菜刀</t>
    <phoneticPr fontId="6" type="noConversion"/>
  </si>
  <si>
    <t>01级木盾</t>
    <phoneticPr fontId="6" type="noConversion"/>
  </si>
  <si>
    <t>01级石盾</t>
    <phoneticPr fontId="6" type="noConversion"/>
  </si>
  <si>
    <t>01级木衣服</t>
    <phoneticPr fontId="6" type="noConversion"/>
  </si>
  <si>
    <t>01级石衣服</t>
    <phoneticPr fontId="6" type="noConversion"/>
  </si>
  <si>
    <t>01级木手套</t>
    <phoneticPr fontId="6" type="noConversion"/>
  </si>
  <si>
    <t>01级石手套</t>
    <phoneticPr fontId="6" type="noConversion"/>
  </si>
  <si>
    <t>01级木腰带</t>
    <phoneticPr fontId="6" type="noConversion"/>
  </si>
  <si>
    <t>01级石腰带</t>
    <phoneticPr fontId="6" type="noConversion"/>
  </si>
  <si>
    <t>01级木护腿</t>
    <phoneticPr fontId="6" type="noConversion"/>
  </si>
  <si>
    <t>01级石护腿</t>
    <phoneticPr fontId="6" type="noConversion"/>
  </si>
  <si>
    <t>01级木鞋子</t>
    <phoneticPr fontId="6" type="noConversion"/>
  </si>
  <si>
    <t>01级石鞋子</t>
    <phoneticPr fontId="6" type="noConversion"/>
  </si>
  <si>
    <t>01级木项链</t>
    <phoneticPr fontId="6" type="noConversion"/>
  </si>
  <si>
    <t>01级石项链</t>
    <phoneticPr fontId="6" type="noConversion"/>
  </si>
  <si>
    <t>01级木戒指</t>
    <phoneticPr fontId="6" type="noConversion"/>
  </si>
  <si>
    <t>01级石戒指</t>
    <phoneticPr fontId="6" type="noConversion"/>
  </si>
  <si>
    <t>01级木耳环</t>
    <phoneticPr fontId="6" type="noConversion"/>
  </si>
  <si>
    <t>01级石耳环</t>
    <phoneticPr fontId="6" type="noConversion"/>
  </si>
  <si>
    <t>01级木石头</t>
    <phoneticPr fontId="6" type="noConversion"/>
  </si>
  <si>
    <t>01级石石头</t>
    <phoneticPr fontId="6" type="noConversion"/>
  </si>
  <si>
    <t>11001,11002</t>
    <phoneticPr fontId="6" type="noConversion"/>
  </si>
  <si>
    <t>01级木护腕</t>
  </si>
  <si>
    <t>一件测试木护腕</t>
  </si>
  <si>
    <t>10级木护腕</t>
  </si>
  <si>
    <t>20级木护腕</t>
  </si>
  <si>
    <t>30级木护腕</t>
  </si>
  <si>
    <t>01级石护腕</t>
  </si>
  <si>
    <t>一件测试石护腕</t>
  </si>
  <si>
    <t>10级石护腕</t>
  </si>
  <si>
    <t>20级石护腕</t>
  </si>
  <si>
    <t>30级石护腕</t>
  </si>
  <si>
    <t>1002</t>
  </si>
  <si>
    <t>1002</t>
    <phoneticPr fontId="6" type="noConversion"/>
  </si>
  <si>
    <t>1001</t>
    <phoneticPr fontId="6" type="noConversion"/>
  </si>
  <si>
    <t>1001</t>
    <phoneticPr fontId="6" type="noConversion"/>
  </si>
  <si>
    <t>1002</t>
    <phoneticPr fontId="6" type="noConversion"/>
  </si>
  <si>
    <t>1003</t>
  </si>
  <si>
    <t>1003</t>
    <phoneticPr fontId="6" type="noConversion"/>
  </si>
  <si>
    <t>1003</t>
    <phoneticPr fontId="6" type="noConversion"/>
  </si>
  <si>
    <t>2001</t>
    <phoneticPr fontId="6" type="noConversion"/>
  </si>
  <si>
    <t>earring</t>
  </si>
  <si>
    <t>ring</t>
  </si>
  <si>
    <t>mainweapon</t>
  </si>
  <si>
    <t>subweapon</t>
  </si>
  <si>
    <t>armor</t>
  </si>
  <si>
    <t>bracer</t>
  </si>
  <si>
    <t>glove</t>
  </si>
  <si>
    <t>belt</t>
  </si>
  <si>
    <t>legg</t>
  </si>
  <si>
    <t>boots</t>
  </si>
  <si>
    <t>necklace</t>
  </si>
  <si>
    <t>填写输出路径</t>
    <phoneticPr fontId="6" type="noConversion"/>
  </si>
  <si>
    <t>备注信息</t>
    <phoneticPr fontId="6" type="noConversion"/>
  </si>
  <si>
    <t>表名</t>
    <phoneticPr fontId="6" type="noConversion"/>
  </si>
  <si>
    <t>表名</t>
    <phoneticPr fontId="11" type="noConversion"/>
  </si>
  <si>
    <t>name</t>
    <phoneticPr fontId="11" type="noConversion"/>
  </si>
  <si>
    <t>txtdata\setting\item\001\equip</t>
  </si>
  <si>
    <t>txtdata\setting\item\001\equip</t>
    <phoneticPr fontId="6" type="noConversion"/>
  </si>
  <si>
    <t>1武器;2副手;3衣服;4护腕;5手套;6腰带;7护腿;8鞋子;9项链;10戒指;11耳环;12石头</t>
    <phoneticPr fontId="6" type="noConversion"/>
  </si>
  <si>
    <r>
      <t>I</t>
    </r>
    <r>
      <rPr>
        <sz val="12"/>
        <color theme="1"/>
        <rFont val="微软雅黑"/>
        <family val="2"/>
        <charset val="134"/>
      </rPr>
      <t>D</t>
    </r>
    <phoneticPr fontId="6" type="noConversion"/>
  </si>
  <si>
    <t>id</t>
    <phoneticPr fontId="11" type="noConversion"/>
  </si>
  <si>
    <t>id</t>
    <phoneticPr fontId="11" type="noConversion"/>
  </si>
  <si>
    <t>BasePropValue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</si>
</sst>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family val="2"/>
      <scheme val="minor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10"/>
      <color rgb="FFC00000"/>
      <name val="微软雅黑"/>
      <family val="2"/>
      <charset val="134"/>
    </font>
    <font>
      <sz val="12"/>
      <color rgb="FFFF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5">
    <xf numFmtId="0" fontId="0" fillId="0" borderId="0"/>
    <xf numFmtId="0" fontId="4" fillId="0" borderId="1" applyFill="0">
      <alignment horizontal="center" vertical="center"/>
    </xf>
    <xf numFmtId="0" fontId="7" fillId="0" borderId="1" applyNumberFormat="0" applyFill="0">
      <alignment horizontal="left" vertical="top" wrapText="1"/>
    </xf>
    <xf numFmtId="0" fontId="7" fillId="0" borderId="1" applyNumberFormat="0" applyFill="0">
      <alignment vertical="center" shrinkToFit="1"/>
    </xf>
    <xf numFmtId="49" fontId="5" fillId="0" borderId="3" applyFill="0">
      <alignment horizontal="center" vertical="center" shrinkToFit="1"/>
    </xf>
  </cellStyleXfs>
  <cellXfs count="29">
    <xf numFmtId="0" fontId="0" fillId="0" borderId="0" xfId="0"/>
    <xf numFmtId="0" fontId="3" fillId="0" borderId="0" xfId="0" applyFont="1"/>
    <xf numFmtId="0" fontId="5" fillId="0" borderId="1" xfId="1" applyFont="1" applyFill="1" applyAlignment="1">
      <alignment horizontal="center" vertical="center"/>
    </xf>
    <xf numFmtId="0" fontId="7" fillId="0" borderId="0" xfId="2" applyFont="1" applyBorder="1" applyAlignment="1">
      <alignment horizontal="center" vertical="top" wrapText="1"/>
    </xf>
    <xf numFmtId="0" fontId="8" fillId="0" borderId="0" xfId="0" applyFont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 shrinkToFit="1"/>
    </xf>
    <xf numFmtId="0" fontId="4" fillId="3" borderId="2" xfId="1" applyFont="1" applyFill="1" applyBorder="1" applyAlignment="1">
      <alignment horizontal="center" vertical="center"/>
    </xf>
    <xf numFmtId="0" fontId="7" fillId="3" borderId="1" xfId="2" applyFont="1" applyFill="1" applyAlignment="1">
      <alignment horizontal="center" vertical="top" wrapText="1"/>
    </xf>
    <xf numFmtId="0" fontId="4" fillId="3" borderId="1" xfId="1" applyFont="1" applyFill="1" applyAlignment="1">
      <alignment horizontal="center" vertical="center"/>
    </xf>
    <xf numFmtId="0" fontId="4" fillId="3" borderId="5" xfId="1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7" fillId="0" borderId="1" xfId="3">
      <alignment vertical="center" shrinkToFit="1"/>
    </xf>
    <xf numFmtId="0" fontId="7" fillId="3" borderId="1" xfId="3" applyFill="1">
      <alignment vertical="center" shrinkToFit="1"/>
    </xf>
    <xf numFmtId="49" fontId="7" fillId="3" borderId="1" xfId="3" applyNumberFormat="1" applyFill="1">
      <alignment vertical="center" shrinkToFit="1"/>
    </xf>
    <xf numFmtId="49" fontId="7" fillId="0" borderId="1" xfId="3" applyNumberFormat="1" applyFill="1">
      <alignment vertical="center" shrinkToFit="1"/>
    </xf>
    <xf numFmtId="0" fontId="7" fillId="3" borderId="1" xfId="2" applyFill="1">
      <alignment horizontal="left" vertical="top" wrapText="1"/>
    </xf>
    <xf numFmtId="0" fontId="7" fillId="0" borderId="1" xfId="2">
      <alignment horizontal="left" vertical="top" wrapText="1"/>
    </xf>
    <xf numFmtId="49" fontId="5" fillId="0" borderId="3" xfId="4" applyFill="1">
      <alignment horizontal="center" vertical="center" shrinkToFit="1"/>
    </xf>
    <xf numFmtId="0" fontId="9" fillId="3" borderId="1" xfId="2" applyFont="1" applyFill="1">
      <alignment horizontal="left" vertical="top" wrapText="1"/>
    </xf>
    <xf numFmtId="0" fontId="9" fillId="0" borderId="1" xfId="2" applyFont="1">
      <alignment horizontal="left" vertical="top" wrapText="1"/>
    </xf>
    <xf numFmtId="49" fontId="7" fillId="4" borderId="1" xfId="3" applyNumberFormat="1" applyFill="1">
      <alignment vertical="center" shrinkToFit="1"/>
    </xf>
    <xf numFmtId="49" fontId="7" fillId="5" borderId="1" xfId="3" applyNumberFormat="1" applyFill="1">
      <alignment vertical="center" shrinkToFit="1"/>
    </xf>
    <xf numFmtId="0" fontId="10" fillId="3" borderId="1" xfId="2" applyFont="1" applyFill="1">
      <alignment horizontal="left" vertical="top" wrapText="1"/>
    </xf>
    <xf numFmtId="0" fontId="4" fillId="3" borderId="5" xfId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3" borderId="2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/>
    </xf>
  </cellXfs>
  <cellStyles count="5">
    <cellStyle name="1表头" xfId="4"/>
    <cellStyle name="2填表文本" xfId="3"/>
    <cellStyle name="3备注" xfId="2"/>
    <cellStyle name="4分类标题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G12" sqref="G12"/>
    </sheetView>
  </sheetViews>
  <sheetFormatPr defaultRowHeight="17.25" x14ac:dyDescent="0.3"/>
  <cols>
    <col min="1" max="1" width="21.625" style="1" bestFit="1" customWidth="1"/>
    <col min="2" max="2" width="9.25" style="25" customWidth="1"/>
    <col min="3" max="3" width="19.875" style="1" customWidth="1"/>
    <col min="4" max="4" width="49.5" style="1" customWidth="1"/>
    <col min="5" max="16384" width="9" style="1"/>
  </cols>
  <sheetData>
    <row r="1" spans="1:4" x14ac:dyDescent="0.3">
      <c r="A1" s="2" t="s">
        <v>321</v>
      </c>
      <c r="B1" s="2"/>
      <c r="C1" s="6"/>
      <c r="D1" s="7"/>
    </row>
    <row r="2" spans="1:4" x14ac:dyDescent="0.3">
      <c r="B2" s="24" t="s">
        <v>328</v>
      </c>
      <c r="C2" s="7" t="s">
        <v>322</v>
      </c>
      <c r="D2" s="3" t="s">
        <v>320</v>
      </c>
    </row>
    <row r="3" spans="1:4" x14ac:dyDescent="0.3">
      <c r="A3" s="4" t="s">
        <v>0</v>
      </c>
      <c r="B3" s="5" t="s">
        <v>329</v>
      </c>
      <c r="C3" s="5" t="s">
        <v>323</v>
      </c>
      <c r="D3" s="5" t="s">
        <v>1</v>
      </c>
    </row>
    <row r="4" spans="1:4" x14ac:dyDescent="0.3">
      <c r="A4" s="4" t="s">
        <v>3</v>
      </c>
      <c r="B4" s="5" t="s">
        <v>330</v>
      </c>
      <c r="C4" s="5" t="s">
        <v>324</v>
      </c>
      <c r="D4" s="5" t="s">
        <v>4</v>
      </c>
    </row>
    <row r="5" spans="1:4" x14ac:dyDescent="0.3">
      <c r="A5" s="4"/>
      <c r="B5" s="4">
        <v>1</v>
      </c>
      <c r="C5" s="11" t="s">
        <v>311</v>
      </c>
      <c r="D5" s="11" t="s">
        <v>326</v>
      </c>
    </row>
    <row r="6" spans="1:4" x14ac:dyDescent="0.3">
      <c r="A6" s="4"/>
      <c r="B6" s="4">
        <v>2</v>
      </c>
      <c r="C6" s="11" t="s">
        <v>312</v>
      </c>
      <c r="D6" s="11" t="s">
        <v>326</v>
      </c>
    </row>
    <row r="7" spans="1:4" x14ac:dyDescent="0.3">
      <c r="A7" s="4"/>
      <c r="B7" s="4">
        <v>3</v>
      </c>
      <c r="C7" s="11" t="s">
        <v>313</v>
      </c>
      <c r="D7" s="11" t="s">
        <v>325</v>
      </c>
    </row>
    <row r="8" spans="1:4" x14ac:dyDescent="0.3">
      <c r="A8" s="4"/>
      <c r="B8" s="4">
        <v>4</v>
      </c>
      <c r="C8" s="11" t="s">
        <v>314</v>
      </c>
      <c r="D8" s="11" t="s">
        <v>325</v>
      </c>
    </row>
    <row r="9" spans="1:4" x14ac:dyDescent="0.3">
      <c r="A9" s="4"/>
      <c r="B9" s="4">
        <v>5</v>
      </c>
      <c r="C9" s="11" t="s">
        <v>315</v>
      </c>
      <c r="D9" s="11" t="s">
        <v>325</v>
      </c>
    </row>
    <row r="10" spans="1:4" x14ac:dyDescent="0.3">
      <c r="A10" s="4"/>
      <c r="B10" s="4">
        <v>6</v>
      </c>
      <c r="C10" s="11" t="s">
        <v>316</v>
      </c>
      <c r="D10" s="11" t="s">
        <v>325</v>
      </c>
    </row>
    <row r="11" spans="1:4" x14ac:dyDescent="0.3">
      <c r="A11" s="4"/>
      <c r="B11" s="4">
        <v>7</v>
      </c>
      <c r="C11" s="11" t="s">
        <v>317</v>
      </c>
      <c r="D11" s="11" t="s">
        <v>325</v>
      </c>
    </row>
    <row r="12" spans="1:4" x14ac:dyDescent="0.3">
      <c r="A12" s="4"/>
      <c r="B12" s="4">
        <v>8</v>
      </c>
      <c r="C12" s="11" t="s">
        <v>318</v>
      </c>
      <c r="D12" s="11" t="s">
        <v>325</v>
      </c>
    </row>
    <row r="13" spans="1:4" x14ac:dyDescent="0.3">
      <c r="A13" s="4"/>
      <c r="B13" s="4">
        <v>9</v>
      </c>
      <c r="C13" s="11" t="s">
        <v>319</v>
      </c>
      <c r="D13" s="11" t="s">
        <v>325</v>
      </c>
    </row>
    <row r="14" spans="1:4" x14ac:dyDescent="0.3">
      <c r="A14" s="4"/>
      <c r="B14" s="4">
        <v>10</v>
      </c>
      <c r="C14" s="11" t="s">
        <v>310</v>
      </c>
      <c r="D14" s="11" t="s">
        <v>325</v>
      </c>
    </row>
    <row r="15" spans="1:4" x14ac:dyDescent="0.3">
      <c r="B15" s="4">
        <v>11</v>
      </c>
      <c r="C15" s="11" t="s">
        <v>309</v>
      </c>
      <c r="D15" s="11" t="s">
        <v>325</v>
      </c>
    </row>
    <row r="16" spans="1:4" x14ac:dyDescent="0.3">
      <c r="B16" s="4">
        <v>12</v>
      </c>
      <c r="C16" s="12" t="s">
        <v>133</v>
      </c>
      <c r="D16" s="11" t="s">
        <v>325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workbookViewId="0">
      <selection activeCell="A4" sqref="A4"/>
    </sheetView>
  </sheetViews>
  <sheetFormatPr defaultRowHeight="17.25" x14ac:dyDescent="0.3"/>
  <cols>
    <col min="1" max="1" width="19" style="1" customWidth="1"/>
    <col min="2" max="2" width="13.375" style="1" customWidth="1"/>
    <col min="3" max="3" width="9" style="1"/>
    <col min="4" max="4" width="10.875" style="1" customWidth="1"/>
    <col min="5" max="7" width="9" style="1"/>
    <col min="8" max="8" width="10" style="1" bestFit="1" customWidth="1"/>
    <col min="9" max="9" width="9" style="1"/>
    <col min="10" max="10" width="13.5" style="1" customWidth="1"/>
    <col min="11" max="15" width="9" style="1"/>
    <col min="16" max="16" width="13.75" style="1" customWidth="1"/>
    <col min="17" max="17" width="9" style="1"/>
    <col min="18" max="19" width="14.25" style="1" bestFit="1" customWidth="1"/>
    <col min="20" max="16384" width="9" style="1"/>
  </cols>
  <sheetData>
    <row r="1" spans="1:19" x14ac:dyDescent="0.3">
      <c r="A1" s="8"/>
      <c r="B1" s="26"/>
      <c r="C1" s="27"/>
      <c r="D1" s="28"/>
      <c r="E1" s="23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10"/>
      <c r="S1" s="10"/>
    </row>
    <row r="2" spans="1:19" s="16" customFormat="1" ht="117.75" customHeight="1" x14ac:dyDescent="0.2">
      <c r="A2" s="15"/>
      <c r="B2" s="18" t="s">
        <v>72</v>
      </c>
      <c r="C2" s="18"/>
      <c r="D2" s="18" t="s">
        <v>61</v>
      </c>
      <c r="E2" s="18" t="s">
        <v>62</v>
      </c>
      <c r="F2" s="19"/>
      <c r="G2" s="18" t="s">
        <v>63</v>
      </c>
      <c r="H2" s="19"/>
      <c r="I2" s="18" t="s">
        <v>5</v>
      </c>
      <c r="J2" s="18" t="s">
        <v>6</v>
      </c>
      <c r="K2" s="18"/>
      <c r="L2" s="18"/>
      <c r="M2" s="18" t="s">
        <v>7</v>
      </c>
      <c r="N2" s="18" t="s">
        <v>214</v>
      </c>
      <c r="O2" s="18"/>
      <c r="P2" s="18"/>
      <c r="Q2" s="22" t="s">
        <v>245</v>
      </c>
      <c r="R2" s="19"/>
      <c r="S2" s="18" t="s">
        <v>10</v>
      </c>
    </row>
    <row r="3" spans="1:19" x14ac:dyDescent="0.3">
      <c r="A3" s="15" t="s">
        <v>3</v>
      </c>
      <c r="B3" s="17" t="s">
        <v>11</v>
      </c>
      <c r="C3" s="17" t="s">
        <v>12</v>
      </c>
      <c r="D3" s="17" t="s">
        <v>13</v>
      </c>
      <c r="E3" s="17" t="s">
        <v>14</v>
      </c>
      <c r="F3" s="17" t="s">
        <v>15</v>
      </c>
      <c r="G3" s="17" t="s">
        <v>16</v>
      </c>
      <c r="H3" s="17" t="s">
        <v>17</v>
      </c>
      <c r="I3" s="17" t="s">
        <v>18</v>
      </c>
      <c r="J3" s="17" t="s">
        <v>19</v>
      </c>
      <c r="K3" s="17" t="s">
        <v>20</v>
      </c>
      <c r="L3" s="17" t="s">
        <v>21</v>
      </c>
      <c r="M3" s="17" t="s">
        <v>22</v>
      </c>
      <c r="N3" s="17" t="s">
        <v>23</v>
      </c>
      <c r="O3" s="17" t="s">
        <v>24</v>
      </c>
      <c r="P3" s="17" t="s">
        <v>25</v>
      </c>
      <c r="Q3" s="17" t="s">
        <v>26</v>
      </c>
      <c r="R3" s="17" t="s">
        <v>27</v>
      </c>
      <c r="S3" s="17" t="s">
        <v>28</v>
      </c>
    </row>
    <row r="4" spans="1:19" x14ac:dyDescent="0.3">
      <c r="A4" s="11" t="s">
        <v>319</v>
      </c>
      <c r="B4" s="17" t="s">
        <v>2</v>
      </c>
      <c r="C4" s="17" t="s">
        <v>29</v>
      </c>
      <c r="D4" s="17" t="s">
        <v>9</v>
      </c>
      <c r="E4" s="17" t="s">
        <v>30</v>
      </c>
      <c r="F4" s="17" t="s">
        <v>31</v>
      </c>
      <c r="G4" s="17" t="s">
        <v>32</v>
      </c>
      <c r="H4" s="17" t="s">
        <v>33</v>
      </c>
      <c r="I4" s="17" t="s">
        <v>34</v>
      </c>
      <c r="J4" s="17" t="s">
        <v>35</v>
      </c>
      <c r="K4" s="17" t="s">
        <v>36</v>
      </c>
      <c r="L4" s="17" t="s">
        <v>37</v>
      </c>
      <c r="M4" s="17" t="s">
        <v>38</v>
      </c>
      <c r="N4" s="17" t="s">
        <v>39</v>
      </c>
      <c r="O4" s="17" t="s">
        <v>40</v>
      </c>
      <c r="P4" s="17" t="s">
        <v>41</v>
      </c>
      <c r="Q4" s="17" t="s">
        <v>42</v>
      </c>
      <c r="R4" s="17" t="s">
        <v>8</v>
      </c>
      <c r="S4" s="17" t="s">
        <v>43</v>
      </c>
    </row>
    <row r="5" spans="1:19" x14ac:dyDescent="0.3">
      <c r="B5" s="14">
        <f>1000000000+IF(D5&lt;10,0&amp;D5,D5)*10000000+IF(E5&lt;10,0&amp;E5,E5)*100000+IF(F5&lt;10,0&amp;F5,F5)*100+G5</f>
        <v>1010910101</v>
      </c>
      <c r="C5" s="14" t="s">
        <v>281</v>
      </c>
      <c r="D5" s="14" t="s">
        <v>66</v>
      </c>
      <c r="E5" s="14" t="s">
        <v>121</v>
      </c>
      <c r="F5" s="14" t="s">
        <v>77</v>
      </c>
      <c r="G5" s="14">
        <v>1</v>
      </c>
      <c r="H5" s="14"/>
      <c r="I5" s="14" t="s">
        <v>107</v>
      </c>
      <c r="J5" s="14" t="s">
        <v>166</v>
      </c>
      <c r="K5" s="14">
        <v>0</v>
      </c>
      <c r="L5" s="14" t="s">
        <v>246</v>
      </c>
      <c r="M5" s="14">
        <v>1</v>
      </c>
      <c r="N5" s="14" t="s">
        <v>47</v>
      </c>
      <c r="O5" s="14">
        <v>-1</v>
      </c>
      <c r="P5" s="14" t="s">
        <v>48</v>
      </c>
      <c r="Q5" s="14" t="str">
        <f t="shared" ref="Q5:Q12" si="0">E5</f>
        <v>9</v>
      </c>
      <c r="R5" s="14" t="s">
        <v>49</v>
      </c>
      <c r="S5" s="14" t="s">
        <v>243</v>
      </c>
    </row>
    <row r="6" spans="1:19" x14ac:dyDescent="0.3">
      <c r="B6" s="14">
        <f t="shared" ref="B6:B12" si="1">1000000000+IF(D6&lt;10,0&amp;D6,D6)*10000000+IF(E6&lt;10,0&amp;E6,E6)*100000+IF(F6&lt;10,0&amp;F6,F6)*100+G6</f>
        <v>1010910201</v>
      </c>
      <c r="C6" s="14" t="s">
        <v>167</v>
      </c>
      <c r="D6" s="14" t="s">
        <v>66</v>
      </c>
      <c r="E6" s="14" t="s">
        <v>121</v>
      </c>
      <c r="F6" s="14" t="s">
        <v>79</v>
      </c>
      <c r="G6" s="14">
        <v>1</v>
      </c>
      <c r="H6" s="14"/>
      <c r="I6" s="14" t="s">
        <v>107</v>
      </c>
      <c r="J6" s="14" t="s">
        <v>166</v>
      </c>
      <c r="K6" s="14">
        <v>0</v>
      </c>
      <c r="L6" s="14" t="s">
        <v>248</v>
      </c>
      <c r="M6" s="14">
        <v>10</v>
      </c>
      <c r="N6" s="14" t="s">
        <v>47</v>
      </c>
      <c r="O6" s="14">
        <v>-1</v>
      </c>
      <c r="P6" s="14" t="s">
        <v>48</v>
      </c>
      <c r="Q6" s="14" t="str">
        <f t="shared" si="0"/>
        <v>9</v>
      </c>
      <c r="R6" s="14" t="s">
        <v>49</v>
      </c>
      <c r="S6" s="14" t="s">
        <v>243</v>
      </c>
    </row>
    <row r="7" spans="1:19" x14ac:dyDescent="0.3">
      <c r="B7" s="14">
        <f t="shared" si="1"/>
        <v>1010910301</v>
      </c>
      <c r="C7" s="14" t="s">
        <v>168</v>
      </c>
      <c r="D7" s="14" t="s">
        <v>66</v>
      </c>
      <c r="E7" s="14" t="s">
        <v>115</v>
      </c>
      <c r="F7" s="14" t="s">
        <v>81</v>
      </c>
      <c r="G7" s="14">
        <v>1</v>
      </c>
      <c r="H7" s="14"/>
      <c r="I7" s="14" t="s">
        <v>107</v>
      </c>
      <c r="J7" s="14" t="s">
        <v>166</v>
      </c>
      <c r="K7" s="14">
        <v>0</v>
      </c>
      <c r="L7" s="14" t="s">
        <v>250</v>
      </c>
      <c r="M7" s="14">
        <v>20</v>
      </c>
      <c r="N7" s="14" t="s">
        <v>47</v>
      </c>
      <c r="O7" s="14">
        <v>-1</v>
      </c>
      <c r="P7" s="14" t="s">
        <v>48</v>
      </c>
      <c r="Q7" s="14" t="str">
        <f t="shared" si="0"/>
        <v>9</v>
      </c>
      <c r="R7" s="14" t="s">
        <v>49</v>
      </c>
      <c r="S7" s="14" t="s">
        <v>243</v>
      </c>
    </row>
    <row r="8" spans="1:19" x14ac:dyDescent="0.3">
      <c r="B8" s="14">
        <f t="shared" si="1"/>
        <v>1010910401</v>
      </c>
      <c r="C8" s="14" t="s">
        <v>169</v>
      </c>
      <c r="D8" s="14" t="s">
        <v>66</v>
      </c>
      <c r="E8" s="14" t="s">
        <v>115</v>
      </c>
      <c r="F8" s="14" t="s">
        <v>83</v>
      </c>
      <c r="G8" s="14">
        <v>1</v>
      </c>
      <c r="H8" s="14"/>
      <c r="I8" s="14" t="s">
        <v>107</v>
      </c>
      <c r="J8" s="14" t="s">
        <v>166</v>
      </c>
      <c r="K8" s="14">
        <v>0</v>
      </c>
      <c r="L8" s="14" t="s">
        <v>252</v>
      </c>
      <c r="M8" s="14">
        <v>30</v>
      </c>
      <c r="N8" s="14" t="s">
        <v>47</v>
      </c>
      <c r="O8" s="14">
        <v>-1</v>
      </c>
      <c r="P8" s="14" t="s">
        <v>48</v>
      </c>
      <c r="Q8" s="14" t="str">
        <f t="shared" si="0"/>
        <v>9</v>
      </c>
      <c r="R8" s="14" t="s">
        <v>49</v>
      </c>
      <c r="S8" s="14" t="s">
        <v>243</v>
      </c>
    </row>
    <row r="9" spans="1:19" x14ac:dyDescent="0.3">
      <c r="B9" s="14">
        <f t="shared" si="1"/>
        <v>1010920101</v>
      </c>
      <c r="C9" s="14" t="s">
        <v>282</v>
      </c>
      <c r="D9" s="14" t="s">
        <v>66</v>
      </c>
      <c r="E9" s="14" t="s">
        <v>115</v>
      </c>
      <c r="F9" s="14" t="s">
        <v>85</v>
      </c>
      <c r="G9" s="14">
        <v>1</v>
      </c>
      <c r="H9" s="14"/>
      <c r="I9" s="14" t="s">
        <v>107</v>
      </c>
      <c r="J9" s="14" t="s">
        <v>170</v>
      </c>
      <c r="K9" s="14">
        <v>0</v>
      </c>
      <c r="L9" s="14" t="s">
        <v>254</v>
      </c>
      <c r="M9" s="14">
        <v>1</v>
      </c>
      <c r="N9" s="14" t="s">
        <v>47</v>
      </c>
      <c r="O9" s="14">
        <v>-1</v>
      </c>
      <c r="P9" s="14" t="s">
        <v>48</v>
      </c>
      <c r="Q9" s="14" t="str">
        <f t="shared" si="0"/>
        <v>9</v>
      </c>
      <c r="R9" s="14" t="s">
        <v>57</v>
      </c>
      <c r="S9" s="14" t="s">
        <v>243</v>
      </c>
    </row>
    <row r="10" spans="1:19" x14ac:dyDescent="0.3">
      <c r="B10" s="14">
        <f t="shared" si="1"/>
        <v>1010920201</v>
      </c>
      <c r="C10" s="14" t="s">
        <v>171</v>
      </c>
      <c r="D10" s="14" t="s">
        <v>66</v>
      </c>
      <c r="E10" s="14" t="s">
        <v>115</v>
      </c>
      <c r="F10" s="14" t="s">
        <v>87</v>
      </c>
      <c r="G10" s="14">
        <v>1</v>
      </c>
      <c r="H10" s="14"/>
      <c r="I10" s="14" t="s">
        <v>107</v>
      </c>
      <c r="J10" s="14" t="s">
        <v>170</v>
      </c>
      <c r="K10" s="14">
        <v>0</v>
      </c>
      <c r="L10" s="14" t="s">
        <v>256</v>
      </c>
      <c r="M10" s="14">
        <v>10</v>
      </c>
      <c r="N10" s="14" t="s">
        <v>47</v>
      </c>
      <c r="O10" s="14">
        <v>-1</v>
      </c>
      <c r="P10" s="14" t="s">
        <v>48</v>
      </c>
      <c r="Q10" s="14" t="str">
        <f t="shared" si="0"/>
        <v>9</v>
      </c>
      <c r="R10" s="14" t="s">
        <v>57</v>
      </c>
      <c r="S10" s="14" t="s">
        <v>243</v>
      </c>
    </row>
    <row r="11" spans="1:19" x14ac:dyDescent="0.3">
      <c r="B11" s="14">
        <f t="shared" si="1"/>
        <v>1010920301</v>
      </c>
      <c r="C11" s="14" t="s">
        <v>172</v>
      </c>
      <c r="D11" s="14" t="s">
        <v>66</v>
      </c>
      <c r="E11" s="14" t="s">
        <v>115</v>
      </c>
      <c r="F11" s="14" t="s">
        <v>89</v>
      </c>
      <c r="G11" s="14">
        <v>1</v>
      </c>
      <c r="H11" s="14"/>
      <c r="I11" s="14" t="s">
        <v>107</v>
      </c>
      <c r="J11" s="14" t="s">
        <v>170</v>
      </c>
      <c r="K11" s="14">
        <v>0</v>
      </c>
      <c r="L11" s="14" t="s">
        <v>258</v>
      </c>
      <c r="M11" s="14">
        <v>20</v>
      </c>
      <c r="N11" s="14" t="s">
        <v>47</v>
      </c>
      <c r="O11" s="14">
        <v>-1</v>
      </c>
      <c r="P11" s="14" t="s">
        <v>48</v>
      </c>
      <c r="Q11" s="14" t="str">
        <f t="shared" si="0"/>
        <v>9</v>
      </c>
      <c r="R11" s="14" t="s">
        <v>57</v>
      </c>
      <c r="S11" s="14" t="s">
        <v>243</v>
      </c>
    </row>
    <row r="12" spans="1:19" x14ac:dyDescent="0.3">
      <c r="B12" s="14">
        <f t="shared" si="1"/>
        <v>1010920401</v>
      </c>
      <c r="C12" s="14" t="s">
        <v>173</v>
      </c>
      <c r="D12" s="14" t="s">
        <v>66</v>
      </c>
      <c r="E12" s="14" t="s">
        <v>115</v>
      </c>
      <c r="F12" s="14" t="s">
        <v>91</v>
      </c>
      <c r="G12" s="14">
        <v>1</v>
      </c>
      <c r="H12" s="14"/>
      <c r="I12" s="14" t="s">
        <v>107</v>
      </c>
      <c r="J12" s="14" t="s">
        <v>170</v>
      </c>
      <c r="K12" s="14">
        <v>0</v>
      </c>
      <c r="L12" s="14" t="s">
        <v>260</v>
      </c>
      <c r="M12" s="14">
        <v>30</v>
      </c>
      <c r="N12" s="14" t="s">
        <v>47</v>
      </c>
      <c r="O12" s="14">
        <v>-1</v>
      </c>
      <c r="P12" s="14" t="s">
        <v>48</v>
      </c>
      <c r="Q12" s="14" t="str">
        <f t="shared" si="0"/>
        <v>9</v>
      </c>
      <c r="R12" s="14" t="s">
        <v>57</v>
      </c>
      <c r="S12" s="14" t="s">
        <v>243</v>
      </c>
    </row>
  </sheetData>
  <mergeCells count="1">
    <mergeCell ref="B1:D1"/>
  </mergeCells>
  <phoneticPr fontId="6" type="noConversion"/>
  <conditionalFormatting sqref="G2 H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{CFFCD146-5254-4A76-BFD3-897B60634ABC}</x14:id>
        </ext>
      </extLst>
    </cfRule>
  </conditionalFormatting>
  <conditionalFormatting sqref="I1:I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{E1C38871-9904-4E1A-AA76-41522FB6E684}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FFCD146-5254-4A76-BFD3-897B60634ABC}">
            <x14:dataBar minLength="0" maxLength="100" negativeBarColorSameAsPositive="1" axisPosition="none">
              <x14:cfvo type="min"/>
              <x14:cfvo type="max"/>
            </x14:dataBar>
          </x14:cfRule>
          <xm:sqref>I1:I2</xm:sqref>
        </x14:conditionalFormatting>
        <x14:conditionalFormatting xmlns:xm="http://schemas.microsoft.com/office/excel/2006/main">
          <x14:cfRule type="dataBar" id="{E1C38871-9904-4E1A-AA76-41522FB6E684}">
            <x14:dataBar minLength="0" maxLength="100" negativeBarColorSameAsPositive="1" axisPosition="none">
              <x14:cfvo type="min"/>
              <x14:cfvo type="max"/>
            </x14:dataBar>
          </x14:cfRule>
          <xm:sqref>I1:I2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workbookViewId="0">
      <selection activeCell="A4" sqref="A4"/>
    </sheetView>
  </sheetViews>
  <sheetFormatPr defaultRowHeight="17.25" x14ac:dyDescent="0.3"/>
  <cols>
    <col min="1" max="1" width="19" style="1" customWidth="1"/>
    <col min="2" max="2" width="13.375" style="1" customWidth="1"/>
    <col min="3" max="3" width="9" style="1"/>
    <col min="4" max="4" width="10.875" style="1" customWidth="1"/>
    <col min="5" max="7" width="9" style="1"/>
    <col min="8" max="8" width="10" style="1" bestFit="1" customWidth="1"/>
    <col min="9" max="9" width="9" style="1"/>
    <col min="10" max="10" width="13.5" style="1" customWidth="1"/>
    <col min="11" max="15" width="9" style="1"/>
    <col min="16" max="16" width="13.75" style="1" customWidth="1"/>
    <col min="17" max="17" width="9" style="1"/>
    <col min="18" max="19" width="14.25" style="1" bestFit="1" customWidth="1"/>
    <col min="20" max="16384" width="9" style="1"/>
  </cols>
  <sheetData>
    <row r="1" spans="1:19" x14ac:dyDescent="0.3">
      <c r="A1" s="8"/>
      <c r="B1" s="26"/>
      <c r="C1" s="27"/>
      <c r="D1" s="28"/>
      <c r="E1" s="23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10"/>
      <c r="S1" s="10"/>
    </row>
    <row r="2" spans="1:19" s="16" customFormat="1" ht="117.75" customHeight="1" x14ac:dyDescent="0.2">
      <c r="A2" s="15"/>
      <c r="B2" s="18" t="s">
        <v>72</v>
      </c>
      <c r="C2" s="18"/>
      <c r="D2" s="18" t="s">
        <v>61</v>
      </c>
      <c r="E2" s="18" t="s">
        <v>62</v>
      </c>
      <c r="F2" s="19"/>
      <c r="G2" s="18" t="s">
        <v>63</v>
      </c>
      <c r="H2" s="19"/>
      <c r="I2" s="18" t="s">
        <v>5</v>
      </c>
      <c r="J2" s="18" t="s">
        <v>6</v>
      </c>
      <c r="K2" s="18"/>
      <c r="L2" s="18"/>
      <c r="M2" s="18" t="s">
        <v>7</v>
      </c>
      <c r="N2" s="18" t="s">
        <v>214</v>
      </c>
      <c r="O2" s="18"/>
      <c r="P2" s="18"/>
      <c r="Q2" s="22" t="s">
        <v>245</v>
      </c>
      <c r="R2" s="19"/>
      <c r="S2" s="18" t="s">
        <v>10</v>
      </c>
    </row>
    <row r="3" spans="1:19" x14ac:dyDescent="0.3">
      <c r="A3" s="15" t="s">
        <v>3</v>
      </c>
      <c r="B3" s="17" t="s">
        <v>11</v>
      </c>
      <c r="C3" s="17" t="s">
        <v>12</v>
      </c>
      <c r="D3" s="17" t="s">
        <v>13</v>
      </c>
      <c r="E3" s="17" t="s">
        <v>14</v>
      </c>
      <c r="F3" s="17" t="s">
        <v>15</v>
      </c>
      <c r="G3" s="17" t="s">
        <v>16</v>
      </c>
      <c r="H3" s="17" t="s">
        <v>17</v>
      </c>
      <c r="I3" s="17" t="s">
        <v>18</v>
      </c>
      <c r="J3" s="17" t="s">
        <v>19</v>
      </c>
      <c r="K3" s="17" t="s">
        <v>20</v>
      </c>
      <c r="L3" s="17" t="s">
        <v>21</v>
      </c>
      <c r="M3" s="17" t="s">
        <v>22</v>
      </c>
      <c r="N3" s="17" t="s">
        <v>23</v>
      </c>
      <c r="O3" s="17" t="s">
        <v>24</v>
      </c>
      <c r="P3" s="17" t="s">
        <v>25</v>
      </c>
      <c r="Q3" s="17" t="s">
        <v>26</v>
      </c>
      <c r="R3" s="17" t="s">
        <v>27</v>
      </c>
      <c r="S3" s="17" t="s">
        <v>28</v>
      </c>
    </row>
    <row r="4" spans="1:19" x14ac:dyDescent="0.3">
      <c r="A4" s="11" t="s">
        <v>310</v>
      </c>
      <c r="B4" s="17" t="s">
        <v>2</v>
      </c>
      <c r="C4" s="17" t="s">
        <v>29</v>
      </c>
      <c r="D4" s="17" t="s">
        <v>9</v>
      </c>
      <c r="E4" s="17" t="s">
        <v>30</v>
      </c>
      <c r="F4" s="17" t="s">
        <v>31</v>
      </c>
      <c r="G4" s="17" t="s">
        <v>32</v>
      </c>
      <c r="H4" s="17" t="s">
        <v>33</v>
      </c>
      <c r="I4" s="17" t="s">
        <v>34</v>
      </c>
      <c r="J4" s="17" t="s">
        <v>35</v>
      </c>
      <c r="K4" s="17" t="s">
        <v>36</v>
      </c>
      <c r="L4" s="17" t="s">
        <v>37</v>
      </c>
      <c r="M4" s="17" t="s">
        <v>38</v>
      </c>
      <c r="N4" s="17" t="s">
        <v>39</v>
      </c>
      <c r="O4" s="17" t="s">
        <v>40</v>
      </c>
      <c r="P4" s="17" t="s">
        <v>41</v>
      </c>
      <c r="Q4" s="17" t="s">
        <v>42</v>
      </c>
      <c r="R4" s="17" t="s">
        <v>8</v>
      </c>
      <c r="S4" s="17" t="s">
        <v>43</v>
      </c>
    </row>
    <row r="5" spans="1:19" x14ac:dyDescent="0.3">
      <c r="B5" s="13">
        <f>1000000000+IF(D5&lt;10,0&amp;D5,D5)*10000000+IF(E5&lt;10,0&amp;E5,E5)*100000+IF(F5&lt;10,0&amp;F5,F5)*100+G5</f>
        <v>1011010101</v>
      </c>
      <c r="C5" s="13" t="s">
        <v>283</v>
      </c>
      <c r="D5" s="13" t="s">
        <v>66</v>
      </c>
      <c r="E5" s="13" t="s">
        <v>122</v>
      </c>
      <c r="F5" s="13" t="s">
        <v>76</v>
      </c>
      <c r="G5" s="13">
        <v>1</v>
      </c>
      <c r="H5" s="13"/>
      <c r="I5" s="13" t="s">
        <v>108</v>
      </c>
      <c r="J5" s="13" t="s">
        <v>174</v>
      </c>
      <c r="K5" s="13">
        <v>0</v>
      </c>
      <c r="L5" s="13" t="s">
        <v>246</v>
      </c>
      <c r="M5" s="13">
        <v>1</v>
      </c>
      <c r="N5" s="13" t="s">
        <v>47</v>
      </c>
      <c r="O5" s="13">
        <v>-1</v>
      </c>
      <c r="P5" s="13" t="s">
        <v>48</v>
      </c>
      <c r="Q5" s="13" t="str">
        <f t="shared" ref="Q5:Q12" si="0">E5</f>
        <v>10</v>
      </c>
      <c r="R5" s="13" t="s">
        <v>49</v>
      </c>
      <c r="S5" s="13" t="s">
        <v>243</v>
      </c>
    </row>
    <row r="6" spans="1:19" x14ac:dyDescent="0.3">
      <c r="B6" s="13">
        <f t="shared" ref="B6:B12" si="1">1000000000+IF(D6&lt;10,0&amp;D6,D6)*10000000+IF(E6&lt;10,0&amp;E6,E6)*100000+IF(F6&lt;10,0&amp;F6,F6)*100+G6</f>
        <v>1011010201</v>
      </c>
      <c r="C6" s="13" t="s">
        <v>175</v>
      </c>
      <c r="D6" s="13" t="s">
        <v>66</v>
      </c>
      <c r="E6" s="13" t="s">
        <v>122</v>
      </c>
      <c r="F6" s="13" t="s">
        <v>78</v>
      </c>
      <c r="G6" s="13">
        <v>1</v>
      </c>
      <c r="H6" s="13"/>
      <c r="I6" s="13" t="s">
        <v>108</v>
      </c>
      <c r="J6" s="13" t="s">
        <v>174</v>
      </c>
      <c r="K6" s="13">
        <v>0</v>
      </c>
      <c r="L6" s="13" t="s">
        <v>248</v>
      </c>
      <c r="M6" s="13">
        <v>10</v>
      </c>
      <c r="N6" s="13" t="s">
        <v>47</v>
      </c>
      <c r="O6" s="13">
        <v>-1</v>
      </c>
      <c r="P6" s="13" t="s">
        <v>48</v>
      </c>
      <c r="Q6" s="13" t="str">
        <f t="shared" si="0"/>
        <v>10</v>
      </c>
      <c r="R6" s="13" t="s">
        <v>49</v>
      </c>
      <c r="S6" s="13" t="s">
        <v>243</v>
      </c>
    </row>
    <row r="7" spans="1:19" x14ac:dyDescent="0.3">
      <c r="B7" s="13">
        <f t="shared" si="1"/>
        <v>1011010301</v>
      </c>
      <c r="C7" s="13" t="s">
        <v>176</v>
      </c>
      <c r="D7" s="13" t="s">
        <v>66</v>
      </c>
      <c r="E7" s="13" t="s">
        <v>116</v>
      </c>
      <c r="F7" s="13" t="s">
        <v>80</v>
      </c>
      <c r="G7" s="13">
        <v>1</v>
      </c>
      <c r="H7" s="13"/>
      <c r="I7" s="13" t="s">
        <v>108</v>
      </c>
      <c r="J7" s="13" t="s">
        <v>174</v>
      </c>
      <c r="K7" s="13">
        <v>0</v>
      </c>
      <c r="L7" s="13" t="s">
        <v>250</v>
      </c>
      <c r="M7" s="13">
        <v>20</v>
      </c>
      <c r="N7" s="13" t="s">
        <v>47</v>
      </c>
      <c r="O7" s="13">
        <v>-1</v>
      </c>
      <c r="P7" s="13" t="s">
        <v>48</v>
      </c>
      <c r="Q7" s="13" t="str">
        <f t="shared" si="0"/>
        <v>10</v>
      </c>
      <c r="R7" s="13" t="s">
        <v>49</v>
      </c>
      <c r="S7" s="13" t="s">
        <v>243</v>
      </c>
    </row>
    <row r="8" spans="1:19" x14ac:dyDescent="0.3">
      <c r="B8" s="13">
        <f t="shared" si="1"/>
        <v>1011010401</v>
      </c>
      <c r="C8" s="13" t="s">
        <v>177</v>
      </c>
      <c r="D8" s="13" t="s">
        <v>66</v>
      </c>
      <c r="E8" s="13" t="s">
        <v>116</v>
      </c>
      <c r="F8" s="13" t="s">
        <v>82</v>
      </c>
      <c r="G8" s="13">
        <v>1</v>
      </c>
      <c r="H8" s="13"/>
      <c r="I8" s="13" t="s">
        <v>108</v>
      </c>
      <c r="J8" s="13" t="s">
        <v>174</v>
      </c>
      <c r="K8" s="13">
        <v>0</v>
      </c>
      <c r="L8" s="13" t="s">
        <v>252</v>
      </c>
      <c r="M8" s="13">
        <v>30</v>
      </c>
      <c r="N8" s="13" t="s">
        <v>47</v>
      </c>
      <c r="O8" s="13">
        <v>-1</v>
      </c>
      <c r="P8" s="13" t="s">
        <v>48</v>
      </c>
      <c r="Q8" s="13" t="str">
        <f t="shared" si="0"/>
        <v>10</v>
      </c>
      <c r="R8" s="13" t="s">
        <v>49</v>
      </c>
      <c r="S8" s="13" t="s">
        <v>243</v>
      </c>
    </row>
    <row r="9" spans="1:19" x14ac:dyDescent="0.3">
      <c r="B9" s="13">
        <f t="shared" si="1"/>
        <v>1011020101</v>
      </c>
      <c r="C9" s="13" t="s">
        <v>284</v>
      </c>
      <c r="D9" s="13" t="s">
        <v>66</v>
      </c>
      <c r="E9" s="13" t="s">
        <v>116</v>
      </c>
      <c r="F9" s="13" t="s">
        <v>84</v>
      </c>
      <c r="G9" s="13">
        <v>1</v>
      </c>
      <c r="H9" s="13"/>
      <c r="I9" s="13" t="s">
        <v>108</v>
      </c>
      <c r="J9" s="13" t="s">
        <v>178</v>
      </c>
      <c r="K9" s="13">
        <v>0</v>
      </c>
      <c r="L9" s="13" t="s">
        <v>254</v>
      </c>
      <c r="M9" s="13">
        <v>1</v>
      </c>
      <c r="N9" s="13" t="s">
        <v>47</v>
      </c>
      <c r="O9" s="13">
        <v>-1</v>
      </c>
      <c r="P9" s="13" t="s">
        <v>48</v>
      </c>
      <c r="Q9" s="13" t="str">
        <f t="shared" si="0"/>
        <v>10</v>
      </c>
      <c r="R9" s="13" t="s">
        <v>57</v>
      </c>
      <c r="S9" s="13" t="s">
        <v>243</v>
      </c>
    </row>
    <row r="10" spans="1:19" x14ac:dyDescent="0.3">
      <c r="B10" s="13">
        <f t="shared" si="1"/>
        <v>1011020201</v>
      </c>
      <c r="C10" s="13" t="s">
        <v>179</v>
      </c>
      <c r="D10" s="13" t="s">
        <v>66</v>
      </c>
      <c r="E10" s="13" t="s">
        <v>116</v>
      </c>
      <c r="F10" s="13" t="s">
        <v>86</v>
      </c>
      <c r="G10" s="13">
        <v>1</v>
      </c>
      <c r="H10" s="13"/>
      <c r="I10" s="13" t="s">
        <v>108</v>
      </c>
      <c r="J10" s="13" t="s">
        <v>178</v>
      </c>
      <c r="K10" s="13">
        <v>0</v>
      </c>
      <c r="L10" s="13" t="s">
        <v>256</v>
      </c>
      <c r="M10" s="13">
        <v>10</v>
      </c>
      <c r="N10" s="13" t="s">
        <v>47</v>
      </c>
      <c r="O10" s="13">
        <v>-1</v>
      </c>
      <c r="P10" s="13" t="s">
        <v>48</v>
      </c>
      <c r="Q10" s="13" t="str">
        <f t="shared" si="0"/>
        <v>10</v>
      </c>
      <c r="R10" s="13" t="s">
        <v>57</v>
      </c>
      <c r="S10" s="13" t="s">
        <v>243</v>
      </c>
    </row>
    <row r="11" spans="1:19" x14ac:dyDescent="0.3">
      <c r="B11" s="13">
        <f t="shared" si="1"/>
        <v>1011020301</v>
      </c>
      <c r="C11" s="13" t="s">
        <v>180</v>
      </c>
      <c r="D11" s="13" t="s">
        <v>66</v>
      </c>
      <c r="E11" s="13" t="s">
        <v>116</v>
      </c>
      <c r="F11" s="13" t="s">
        <v>88</v>
      </c>
      <c r="G11" s="13">
        <v>1</v>
      </c>
      <c r="H11" s="13"/>
      <c r="I11" s="13" t="s">
        <v>108</v>
      </c>
      <c r="J11" s="13" t="s">
        <v>178</v>
      </c>
      <c r="K11" s="13">
        <v>0</v>
      </c>
      <c r="L11" s="13" t="s">
        <v>258</v>
      </c>
      <c r="M11" s="13">
        <v>20</v>
      </c>
      <c r="N11" s="13" t="s">
        <v>47</v>
      </c>
      <c r="O11" s="13">
        <v>-1</v>
      </c>
      <c r="P11" s="13" t="s">
        <v>48</v>
      </c>
      <c r="Q11" s="13" t="str">
        <f t="shared" si="0"/>
        <v>10</v>
      </c>
      <c r="R11" s="13" t="s">
        <v>57</v>
      </c>
      <c r="S11" s="13" t="s">
        <v>243</v>
      </c>
    </row>
    <row r="12" spans="1:19" x14ac:dyDescent="0.3">
      <c r="B12" s="13">
        <f t="shared" si="1"/>
        <v>1011020401</v>
      </c>
      <c r="C12" s="13" t="s">
        <v>181</v>
      </c>
      <c r="D12" s="13" t="s">
        <v>66</v>
      </c>
      <c r="E12" s="13" t="s">
        <v>116</v>
      </c>
      <c r="F12" s="13" t="s">
        <v>90</v>
      </c>
      <c r="G12" s="13">
        <v>1</v>
      </c>
      <c r="H12" s="13"/>
      <c r="I12" s="13" t="s">
        <v>108</v>
      </c>
      <c r="J12" s="13" t="s">
        <v>178</v>
      </c>
      <c r="K12" s="13">
        <v>0</v>
      </c>
      <c r="L12" s="13" t="s">
        <v>260</v>
      </c>
      <c r="M12" s="13">
        <v>30</v>
      </c>
      <c r="N12" s="13" t="s">
        <v>47</v>
      </c>
      <c r="O12" s="13">
        <v>-1</v>
      </c>
      <c r="P12" s="13" t="s">
        <v>48</v>
      </c>
      <c r="Q12" s="13" t="str">
        <f t="shared" si="0"/>
        <v>10</v>
      </c>
      <c r="R12" s="13" t="s">
        <v>57</v>
      </c>
      <c r="S12" s="13" t="s">
        <v>243</v>
      </c>
    </row>
  </sheetData>
  <mergeCells count="1">
    <mergeCell ref="B1:D1"/>
  </mergeCells>
  <phoneticPr fontId="6" type="noConversion"/>
  <conditionalFormatting sqref="G2 H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{85A1C592-6F66-47A5-9531-8414EC7F6E89}</x14:id>
        </ext>
      </extLst>
    </cfRule>
  </conditionalFormatting>
  <conditionalFormatting sqref="I1:I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{6641220C-8ED8-4E1A-B8EA-B58548652E9C}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5A1C592-6F66-47A5-9531-8414EC7F6E89}">
            <x14:dataBar minLength="0" maxLength="100" negativeBarColorSameAsPositive="1" axisPosition="none">
              <x14:cfvo type="min"/>
              <x14:cfvo type="max"/>
            </x14:dataBar>
          </x14:cfRule>
          <xm:sqref>I1:I2</xm:sqref>
        </x14:conditionalFormatting>
        <x14:conditionalFormatting xmlns:xm="http://schemas.microsoft.com/office/excel/2006/main">
          <x14:cfRule type="dataBar" id="{6641220C-8ED8-4E1A-B8EA-B58548652E9C}">
            <x14:dataBar minLength="0" maxLength="100" negativeBarColorSameAsPositive="1" axisPosition="none">
              <x14:cfvo type="min"/>
              <x14:cfvo type="max"/>
            </x14:dataBar>
          </x14:cfRule>
          <xm:sqref>I1:I2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workbookViewId="0">
      <selection activeCell="A4" sqref="A4"/>
    </sheetView>
  </sheetViews>
  <sheetFormatPr defaultRowHeight="17.25" x14ac:dyDescent="0.3"/>
  <cols>
    <col min="1" max="1" width="19" style="1" customWidth="1"/>
    <col min="2" max="2" width="13.375" style="1" customWidth="1"/>
    <col min="3" max="3" width="9" style="1"/>
    <col min="4" max="4" width="10.875" style="1" customWidth="1"/>
    <col min="5" max="7" width="9" style="1"/>
    <col min="8" max="8" width="10" style="1" bestFit="1" customWidth="1"/>
    <col min="9" max="9" width="9" style="1"/>
    <col min="10" max="10" width="13.5" style="1" customWidth="1"/>
    <col min="11" max="15" width="9" style="1"/>
    <col min="16" max="16" width="13.75" style="1" customWidth="1"/>
    <col min="17" max="17" width="9" style="1"/>
    <col min="18" max="19" width="14.25" style="1" bestFit="1" customWidth="1"/>
    <col min="20" max="16384" width="9" style="1"/>
  </cols>
  <sheetData>
    <row r="1" spans="1:19" x14ac:dyDescent="0.3">
      <c r="A1" s="8"/>
      <c r="B1" s="26"/>
      <c r="C1" s="27"/>
      <c r="D1" s="28"/>
      <c r="E1" s="23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10"/>
      <c r="S1" s="10"/>
    </row>
    <row r="2" spans="1:19" s="16" customFormat="1" ht="117.75" customHeight="1" x14ac:dyDescent="0.2">
      <c r="A2" s="15"/>
      <c r="B2" s="18" t="s">
        <v>72</v>
      </c>
      <c r="C2" s="18"/>
      <c r="D2" s="18" t="s">
        <v>61</v>
      </c>
      <c r="E2" s="18" t="s">
        <v>62</v>
      </c>
      <c r="F2" s="19"/>
      <c r="G2" s="18" t="s">
        <v>63</v>
      </c>
      <c r="H2" s="19"/>
      <c r="I2" s="18" t="s">
        <v>5</v>
      </c>
      <c r="J2" s="18" t="s">
        <v>6</v>
      </c>
      <c r="K2" s="18"/>
      <c r="L2" s="18"/>
      <c r="M2" s="18" t="s">
        <v>7</v>
      </c>
      <c r="N2" s="18" t="s">
        <v>214</v>
      </c>
      <c r="O2" s="18"/>
      <c r="P2" s="18"/>
      <c r="Q2" s="22" t="s">
        <v>245</v>
      </c>
      <c r="R2" s="19"/>
      <c r="S2" s="18" t="s">
        <v>10</v>
      </c>
    </row>
    <row r="3" spans="1:19" x14ac:dyDescent="0.3">
      <c r="A3" s="15" t="s">
        <v>3</v>
      </c>
      <c r="B3" s="17" t="s">
        <v>11</v>
      </c>
      <c r="C3" s="17" t="s">
        <v>12</v>
      </c>
      <c r="D3" s="17" t="s">
        <v>13</v>
      </c>
      <c r="E3" s="17" t="s">
        <v>14</v>
      </c>
      <c r="F3" s="17" t="s">
        <v>15</v>
      </c>
      <c r="G3" s="17" t="s">
        <v>16</v>
      </c>
      <c r="H3" s="17" t="s">
        <v>17</v>
      </c>
      <c r="I3" s="17" t="s">
        <v>18</v>
      </c>
      <c r="J3" s="17" t="s">
        <v>19</v>
      </c>
      <c r="K3" s="17" t="s">
        <v>20</v>
      </c>
      <c r="L3" s="17" t="s">
        <v>21</v>
      </c>
      <c r="M3" s="17" t="s">
        <v>22</v>
      </c>
      <c r="N3" s="17" t="s">
        <v>23</v>
      </c>
      <c r="O3" s="17" t="s">
        <v>24</v>
      </c>
      <c r="P3" s="17" t="s">
        <v>25</v>
      </c>
      <c r="Q3" s="17" t="s">
        <v>26</v>
      </c>
      <c r="R3" s="17" t="s">
        <v>27</v>
      </c>
      <c r="S3" s="17" t="s">
        <v>28</v>
      </c>
    </row>
    <row r="4" spans="1:19" x14ac:dyDescent="0.3">
      <c r="A4" s="11" t="s">
        <v>309</v>
      </c>
      <c r="B4" s="17" t="s">
        <v>2</v>
      </c>
      <c r="C4" s="17" t="s">
        <v>29</v>
      </c>
      <c r="D4" s="17" t="s">
        <v>9</v>
      </c>
      <c r="E4" s="17" t="s">
        <v>30</v>
      </c>
      <c r="F4" s="17" t="s">
        <v>31</v>
      </c>
      <c r="G4" s="17" t="s">
        <v>32</v>
      </c>
      <c r="H4" s="17" t="s">
        <v>33</v>
      </c>
      <c r="I4" s="17" t="s">
        <v>34</v>
      </c>
      <c r="J4" s="17" t="s">
        <v>35</v>
      </c>
      <c r="K4" s="17" t="s">
        <v>36</v>
      </c>
      <c r="L4" s="17" t="s">
        <v>37</v>
      </c>
      <c r="M4" s="17" t="s">
        <v>38</v>
      </c>
      <c r="N4" s="17" t="s">
        <v>39</v>
      </c>
      <c r="O4" s="17" t="s">
        <v>40</v>
      </c>
      <c r="P4" s="17" t="s">
        <v>41</v>
      </c>
      <c r="Q4" s="17" t="s">
        <v>42</v>
      </c>
      <c r="R4" s="17" t="s">
        <v>8</v>
      </c>
      <c r="S4" s="17" t="s">
        <v>43</v>
      </c>
    </row>
    <row r="5" spans="1:19" x14ac:dyDescent="0.3">
      <c r="B5" s="14">
        <f>1000000000+IF(D5&lt;10,0&amp;D5,D5)*10000000+IF(E5&lt;10,0&amp;E5,E5)*100000+IF(F5&lt;10,0&amp;F5,F5)*100+G5</f>
        <v>1011110101</v>
      </c>
      <c r="C5" s="14" t="s">
        <v>285</v>
      </c>
      <c r="D5" s="14" t="s">
        <v>66</v>
      </c>
      <c r="E5" s="14" t="s">
        <v>65</v>
      </c>
      <c r="F5" s="14" t="s">
        <v>77</v>
      </c>
      <c r="G5" s="14">
        <v>1</v>
      </c>
      <c r="H5" s="14"/>
      <c r="I5" s="14" t="s">
        <v>109</v>
      </c>
      <c r="J5" s="14" t="s">
        <v>182</v>
      </c>
      <c r="K5" s="14">
        <v>0</v>
      </c>
      <c r="L5" s="14" t="s">
        <v>246</v>
      </c>
      <c r="M5" s="14">
        <v>1</v>
      </c>
      <c r="N5" s="14" t="s">
        <v>47</v>
      </c>
      <c r="O5" s="14">
        <v>-1</v>
      </c>
      <c r="P5" s="14" t="s">
        <v>48</v>
      </c>
      <c r="Q5" s="14" t="str">
        <f t="shared" ref="Q5:Q12" si="0">E5</f>
        <v>11</v>
      </c>
      <c r="R5" s="14" t="s">
        <v>49</v>
      </c>
      <c r="S5" s="14" t="s">
        <v>243</v>
      </c>
    </row>
    <row r="6" spans="1:19" x14ac:dyDescent="0.3">
      <c r="B6" s="14">
        <f t="shared" ref="B6:B12" si="1">1000000000+IF(D6&lt;10,0&amp;D6,D6)*10000000+IF(E6&lt;10,0&amp;E6,E6)*100000+IF(F6&lt;10,0&amp;F6,F6)*100+G6</f>
        <v>1011110201</v>
      </c>
      <c r="C6" s="14" t="s">
        <v>183</v>
      </c>
      <c r="D6" s="14" t="s">
        <v>66</v>
      </c>
      <c r="E6" s="14" t="s">
        <v>65</v>
      </c>
      <c r="F6" s="14" t="s">
        <v>79</v>
      </c>
      <c r="G6" s="14">
        <v>1</v>
      </c>
      <c r="H6" s="14"/>
      <c r="I6" s="14" t="s">
        <v>109</v>
      </c>
      <c r="J6" s="14" t="s">
        <v>182</v>
      </c>
      <c r="K6" s="14">
        <v>0</v>
      </c>
      <c r="L6" s="14" t="s">
        <v>248</v>
      </c>
      <c r="M6" s="14">
        <v>10</v>
      </c>
      <c r="N6" s="14" t="s">
        <v>47</v>
      </c>
      <c r="O6" s="14">
        <v>-1</v>
      </c>
      <c r="P6" s="14" t="s">
        <v>48</v>
      </c>
      <c r="Q6" s="14" t="str">
        <f t="shared" si="0"/>
        <v>11</v>
      </c>
      <c r="R6" s="14" t="s">
        <v>49</v>
      </c>
      <c r="S6" s="14" t="s">
        <v>243</v>
      </c>
    </row>
    <row r="7" spans="1:19" x14ac:dyDescent="0.3">
      <c r="B7" s="14">
        <f t="shared" si="1"/>
        <v>1011110301</v>
      </c>
      <c r="C7" s="14" t="s">
        <v>184</v>
      </c>
      <c r="D7" s="14" t="s">
        <v>66</v>
      </c>
      <c r="E7" s="14" t="s">
        <v>64</v>
      </c>
      <c r="F7" s="14" t="s">
        <v>81</v>
      </c>
      <c r="G7" s="14">
        <v>1</v>
      </c>
      <c r="H7" s="14"/>
      <c r="I7" s="14" t="s">
        <v>109</v>
      </c>
      <c r="J7" s="14" t="s">
        <v>182</v>
      </c>
      <c r="K7" s="14">
        <v>0</v>
      </c>
      <c r="L7" s="14" t="s">
        <v>250</v>
      </c>
      <c r="M7" s="14">
        <v>20</v>
      </c>
      <c r="N7" s="14" t="s">
        <v>47</v>
      </c>
      <c r="O7" s="14">
        <v>-1</v>
      </c>
      <c r="P7" s="14" t="s">
        <v>48</v>
      </c>
      <c r="Q7" s="14" t="str">
        <f t="shared" si="0"/>
        <v>11</v>
      </c>
      <c r="R7" s="14" t="s">
        <v>49</v>
      </c>
      <c r="S7" s="14" t="s">
        <v>243</v>
      </c>
    </row>
    <row r="8" spans="1:19" x14ac:dyDescent="0.3">
      <c r="B8" s="14">
        <f t="shared" si="1"/>
        <v>1011110401</v>
      </c>
      <c r="C8" s="14" t="s">
        <v>185</v>
      </c>
      <c r="D8" s="14" t="s">
        <v>66</v>
      </c>
      <c r="E8" s="14" t="s">
        <v>64</v>
      </c>
      <c r="F8" s="14" t="s">
        <v>83</v>
      </c>
      <c r="G8" s="14">
        <v>1</v>
      </c>
      <c r="H8" s="14"/>
      <c r="I8" s="14" t="s">
        <v>109</v>
      </c>
      <c r="J8" s="14" t="s">
        <v>182</v>
      </c>
      <c r="K8" s="14">
        <v>0</v>
      </c>
      <c r="L8" s="14" t="s">
        <v>252</v>
      </c>
      <c r="M8" s="14">
        <v>30</v>
      </c>
      <c r="N8" s="14" t="s">
        <v>47</v>
      </c>
      <c r="O8" s="14">
        <v>-1</v>
      </c>
      <c r="P8" s="14" t="s">
        <v>48</v>
      </c>
      <c r="Q8" s="14" t="str">
        <f t="shared" si="0"/>
        <v>11</v>
      </c>
      <c r="R8" s="14" t="s">
        <v>49</v>
      </c>
      <c r="S8" s="14" t="s">
        <v>243</v>
      </c>
    </row>
    <row r="9" spans="1:19" x14ac:dyDescent="0.3">
      <c r="B9" s="14">
        <f t="shared" si="1"/>
        <v>1011120101</v>
      </c>
      <c r="C9" s="14" t="s">
        <v>286</v>
      </c>
      <c r="D9" s="14" t="s">
        <v>66</v>
      </c>
      <c r="E9" s="14" t="s">
        <v>64</v>
      </c>
      <c r="F9" s="14" t="s">
        <v>85</v>
      </c>
      <c r="G9" s="14">
        <v>1</v>
      </c>
      <c r="H9" s="14"/>
      <c r="I9" s="14" t="s">
        <v>109</v>
      </c>
      <c r="J9" s="14" t="s">
        <v>186</v>
      </c>
      <c r="K9" s="14">
        <v>0</v>
      </c>
      <c r="L9" s="14" t="s">
        <v>254</v>
      </c>
      <c r="M9" s="14">
        <v>1</v>
      </c>
      <c r="N9" s="14" t="s">
        <v>47</v>
      </c>
      <c r="O9" s="14">
        <v>-1</v>
      </c>
      <c r="P9" s="14" t="s">
        <v>48</v>
      </c>
      <c r="Q9" s="14" t="str">
        <f t="shared" si="0"/>
        <v>11</v>
      </c>
      <c r="R9" s="14" t="s">
        <v>57</v>
      </c>
      <c r="S9" s="14" t="s">
        <v>243</v>
      </c>
    </row>
    <row r="10" spans="1:19" x14ac:dyDescent="0.3">
      <c r="B10" s="14">
        <f t="shared" si="1"/>
        <v>1011120201</v>
      </c>
      <c r="C10" s="14" t="s">
        <v>187</v>
      </c>
      <c r="D10" s="14" t="s">
        <v>66</v>
      </c>
      <c r="E10" s="14" t="s">
        <v>64</v>
      </c>
      <c r="F10" s="14" t="s">
        <v>87</v>
      </c>
      <c r="G10" s="14">
        <v>1</v>
      </c>
      <c r="H10" s="14"/>
      <c r="I10" s="14" t="s">
        <v>109</v>
      </c>
      <c r="J10" s="14" t="s">
        <v>186</v>
      </c>
      <c r="K10" s="14">
        <v>0</v>
      </c>
      <c r="L10" s="14" t="s">
        <v>256</v>
      </c>
      <c r="M10" s="14">
        <v>10</v>
      </c>
      <c r="N10" s="14" t="s">
        <v>47</v>
      </c>
      <c r="O10" s="14">
        <v>-1</v>
      </c>
      <c r="P10" s="14" t="s">
        <v>48</v>
      </c>
      <c r="Q10" s="14" t="str">
        <f t="shared" si="0"/>
        <v>11</v>
      </c>
      <c r="R10" s="14" t="s">
        <v>57</v>
      </c>
      <c r="S10" s="14" t="s">
        <v>243</v>
      </c>
    </row>
    <row r="11" spans="1:19" x14ac:dyDescent="0.3">
      <c r="B11" s="14">
        <f t="shared" si="1"/>
        <v>1011120301</v>
      </c>
      <c r="C11" s="14" t="s">
        <v>188</v>
      </c>
      <c r="D11" s="14" t="s">
        <v>66</v>
      </c>
      <c r="E11" s="14" t="s">
        <v>64</v>
      </c>
      <c r="F11" s="14" t="s">
        <v>89</v>
      </c>
      <c r="G11" s="14">
        <v>1</v>
      </c>
      <c r="H11" s="14"/>
      <c r="I11" s="14" t="s">
        <v>109</v>
      </c>
      <c r="J11" s="14" t="s">
        <v>186</v>
      </c>
      <c r="K11" s="14">
        <v>0</v>
      </c>
      <c r="L11" s="14" t="s">
        <v>258</v>
      </c>
      <c r="M11" s="14">
        <v>20</v>
      </c>
      <c r="N11" s="14" t="s">
        <v>47</v>
      </c>
      <c r="O11" s="14">
        <v>-1</v>
      </c>
      <c r="P11" s="14" t="s">
        <v>48</v>
      </c>
      <c r="Q11" s="14" t="str">
        <f t="shared" si="0"/>
        <v>11</v>
      </c>
      <c r="R11" s="14" t="s">
        <v>57</v>
      </c>
      <c r="S11" s="14" t="s">
        <v>243</v>
      </c>
    </row>
    <row r="12" spans="1:19" x14ac:dyDescent="0.3">
      <c r="B12" s="14">
        <f t="shared" si="1"/>
        <v>1011120401</v>
      </c>
      <c r="C12" s="14" t="s">
        <v>189</v>
      </c>
      <c r="D12" s="14" t="s">
        <v>66</v>
      </c>
      <c r="E12" s="14" t="s">
        <v>64</v>
      </c>
      <c r="F12" s="14" t="s">
        <v>91</v>
      </c>
      <c r="G12" s="14">
        <v>1</v>
      </c>
      <c r="H12" s="14"/>
      <c r="I12" s="14" t="s">
        <v>109</v>
      </c>
      <c r="J12" s="14" t="s">
        <v>186</v>
      </c>
      <c r="K12" s="14">
        <v>0</v>
      </c>
      <c r="L12" s="14" t="s">
        <v>260</v>
      </c>
      <c r="M12" s="14">
        <v>30</v>
      </c>
      <c r="N12" s="14" t="s">
        <v>47</v>
      </c>
      <c r="O12" s="14">
        <v>-1</v>
      </c>
      <c r="P12" s="14" t="s">
        <v>48</v>
      </c>
      <c r="Q12" s="14" t="str">
        <f t="shared" si="0"/>
        <v>11</v>
      </c>
      <c r="R12" s="14" t="s">
        <v>57</v>
      </c>
      <c r="S12" s="14" t="s">
        <v>243</v>
      </c>
    </row>
  </sheetData>
  <mergeCells count="1">
    <mergeCell ref="B1:D1"/>
  </mergeCells>
  <phoneticPr fontId="6" type="noConversion"/>
  <conditionalFormatting sqref="G2 H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{B810BE8D-04FD-4A54-8879-6C10D3B7BF55}</x14:id>
        </ext>
      </extLst>
    </cfRule>
  </conditionalFormatting>
  <conditionalFormatting sqref="I1:I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{25C3057B-9DA8-4DED-A191-0ACAA0701B56}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810BE8D-04FD-4A54-8879-6C10D3B7BF55}">
            <x14:dataBar minLength="0" maxLength="100" negativeBarColorSameAsPositive="1" axisPosition="none">
              <x14:cfvo type="min"/>
              <x14:cfvo type="max"/>
            </x14:dataBar>
          </x14:cfRule>
          <xm:sqref>I1:I2</xm:sqref>
        </x14:conditionalFormatting>
        <x14:conditionalFormatting xmlns:xm="http://schemas.microsoft.com/office/excel/2006/main">
          <x14:cfRule type="dataBar" id="{25C3057B-9DA8-4DED-A191-0ACAA0701B56}">
            <x14:dataBar minLength="0" maxLength="100" negativeBarColorSameAsPositive="1" axisPosition="none">
              <x14:cfvo type="min"/>
              <x14:cfvo type="max"/>
            </x14:dataBar>
          </x14:cfRule>
          <xm:sqref>I1:I2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topLeftCell="B1" workbookViewId="0">
      <selection activeCell="G7" sqref="G7"/>
    </sheetView>
  </sheetViews>
  <sheetFormatPr defaultRowHeight="17.25" x14ac:dyDescent="0.3"/>
  <cols>
    <col min="1" max="1" width="19" style="1" customWidth="1"/>
    <col min="2" max="2" width="13.375" style="1" customWidth="1"/>
    <col min="3" max="3" width="9" style="1"/>
    <col min="4" max="4" width="10.875" style="1" customWidth="1"/>
    <col min="5" max="7" width="9" style="1"/>
    <col min="8" max="8" width="10" style="1" bestFit="1" customWidth="1"/>
    <col min="9" max="9" width="9" style="1"/>
    <col min="10" max="10" width="13.5" style="1" customWidth="1"/>
    <col min="11" max="15" width="9" style="1"/>
    <col min="16" max="16" width="13.75" style="1" customWidth="1"/>
    <col min="17" max="17" width="9" style="1"/>
    <col min="18" max="19" width="14.25" style="1" bestFit="1" customWidth="1"/>
    <col min="20" max="16384" width="9" style="1"/>
  </cols>
  <sheetData>
    <row r="1" spans="1:19" x14ac:dyDescent="0.3">
      <c r="A1" s="8"/>
      <c r="B1" s="26"/>
      <c r="C1" s="27"/>
      <c r="D1" s="28"/>
      <c r="E1" s="23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10"/>
      <c r="S1" s="10"/>
    </row>
    <row r="2" spans="1:19" s="16" customFormat="1" ht="117.75" customHeight="1" x14ac:dyDescent="0.2">
      <c r="A2" s="15"/>
      <c r="B2" s="18" t="s">
        <v>72</v>
      </c>
      <c r="C2" s="18"/>
      <c r="D2" s="18" t="s">
        <v>61</v>
      </c>
      <c r="E2" s="18" t="s">
        <v>327</v>
      </c>
      <c r="F2" s="19"/>
      <c r="G2" s="18" t="s">
        <v>63</v>
      </c>
      <c r="H2" s="19"/>
      <c r="I2" s="18" t="s">
        <v>5</v>
      </c>
      <c r="J2" s="18" t="s">
        <v>6</v>
      </c>
      <c r="K2" s="18"/>
      <c r="L2" s="18"/>
      <c r="M2" s="18" t="s">
        <v>7</v>
      </c>
      <c r="N2" s="18" t="s">
        <v>214</v>
      </c>
      <c r="O2" s="18"/>
      <c r="P2" s="18"/>
      <c r="Q2" s="22" t="s">
        <v>245</v>
      </c>
      <c r="R2" s="19"/>
      <c r="S2" s="18" t="s">
        <v>10</v>
      </c>
    </row>
    <row r="3" spans="1:19" x14ac:dyDescent="0.3">
      <c r="A3" s="15" t="s">
        <v>3</v>
      </c>
      <c r="B3" s="17" t="s">
        <v>11</v>
      </c>
      <c r="C3" s="17" t="s">
        <v>12</v>
      </c>
      <c r="D3" s="17" t="s">
        <v>13</v>
      </c>
      <c r="E3" s="17" t="s">
        <v>14</v>
      </c>
      <c r="F3" s="17" t="s">
        <v>15</v>
      </c>
      <c r="G3" s="17" t="s">
        <v>16</v>
      </c>
      <c r="H3" s="17" t="s">
        <v>17</v>
      </c>
      <c r="I3" s="17" t="s">
        <v>18</v>
      </c>
      <c r="J3" s="17" t="s">
        <v>19</v>
      </c>
      <c r="K3" s="17" t="s">
        <v>20</v>
      </c>
      <c r="L3" s="17" t="s">
        <v>21</v>
      </c>
      <c r="M3" s="17" t="s">
        <v>22</v>
      </c>
      <c r="N3" s="17" t="s">
        <v>23</v>
      </c>
      <c r="O3" s="17" t="s">
        <v>24</v>
      </c>
      <c r="P3" s="17" t="s">
        <v>25</v>
      </c>
      <c r="Q3" s="17" t="s">
        <v>26</v>
      </c>
      <c r="R3" s="17" t="s">
        <v>27</v>
      </c>
      <c r="S3" s="17" t="s">
        <v>28</v>
      </c>
    </row>
    <row r="4" spans="1:19" x14ac:dyDescent="0.3">
      <c r="A4" s="12" t="s">
        <v>133</v>
      </c>
      <c r="B4" s="17" t="s">
        <v>2</v>
      </c>
      <c r="C4" s="17" t="s">
        <v>29</v>
      </c>
      <c r="D4" s="17" t="s">
        <v>9</v>
      </c>
      <c r="E4" s="17" t="s">
        <v>30</v>
      </c>
      <c r="F4" s="17" t="s">
        <v>31</v>
      </c>
      <c r="G4" s="17" t="s">
        <v>32</v>
      </c>
      <c r="H4" s="17" t="s">
        <v>33</v>
      </c>
      <c r="I4" s="17" t="s">
        <v>34</v>
      </c>
      <c r="J4" s="17" t="s">
        <v>35</v>
      </c>
      <c r="K4" s="17" t="s">
        <v>36</v>
      </c>
      <c r="L4" s="17" t="s">
        <v>37</v>
      </c>
      <c r="M4" s="17" t="s">
        <v>38</v>
      </c>
      <c r="N4" s="17" t="s">
        <v>39</v>
      </c>
      <c r="O4" s="17" t="s">
        <v>40</v>
      </c>
      <c r="P4" s="17" t="s">
        <v>41</v>
      </c>
      <c r="Q4" s="17" t="s">
        <v>42</v>
      </c>
      <c r="R4" s="17" t="s">
        <v>8</v>
      </c>
      <c r="S4" s="17" t="s">
        <v>43</v>
      </c>
    </row>
    <row r="5" spans="1:19" x14ac:dyDescent="0.3">
      <c r="B5" s="13">
        <f>1000000000+IF(D5&lt;10,0&amp;D5,D5)*10000000+IF(E5&lt;10,0&amp;E5,E5)*100000+IF(F5&lt;10,0&amp;F5,F5)*100+G5</f>
        <v>1011210101</v>
      </c>
      <c r="C5" s="13" t="s">
        <v>287</v>
      </c>
      <c r="D5" s="13" t="s">
        <v>66</v>
      </c>
      <c r="E5" s="13" t="s">
        <v>123</v>
      </c>
      <c r="F5" s="13" t="s">
        <v>76</v>
      </c>
      <c r="G5" s="13">
        <v>1</v>
      </c>
      <c r="H5" s="13"/>
      <c r="I5" s="13" t="s">
        <v>110</v>
      </c>
      <c r="J5" s="13" t="s">
        <v>190</v>
      </c>
      <c r="K5" s="13">
        <v>0</v>
      </c>
      <c r="L5" s="13" t="s">
        <v>246</v>
      </c>
      <c r="M5" s="13">
        <v>1</v>
      </c>
      <c r="N5" s="13" t="s">
        <v>47</v>
      </c>
      <c r="O5" s="13">
        <v>-1</v>
      </c>
      <c r="P5" s="13" t="s">
        <v>48</v>
      </c>
      <c r="Q5" s="13" t="str">
        <f t="shared" ref="Q5:Q12" si="0">E5</f>
        <v>12</v>
      </c>
      <c r="R5" s="13" t="s">
        <v>49</v>
      </c>
      <c r="S5" s="13" t="s">
        <v>243</v>
      </c>
    </row>
    <row r="6" spans="1:19" x14ac:dyDescent="0.3">
      <c r="B6" s="13">
        <f t="shared" ref="B6:B12" si="1">1000000000+IF(D6&lt;10,0&amp;D6,D6)*10000000+IF(E6&lt;10,0&amp;E6,E6)*100000+IF(F6&lt;10,0&amp;F6,F6)*100+G6</f>
        <v>1011210201</v>
      </c>
      <c r="C6" s="13" t="s">
        <v>191</v>
      </c>
      <c r="D6" s="13" t="s">
        <v>66</v>
      </c>
      <c r="E6" s="13" t="s">
        <v>123</v>
      </c>
      <c r="F6" s="13" t="s">
        <v>78</v>
      </c>
      <c r="G6" s="13">
        <v>1</v>
      </c>
      <c r="H6" s="13"/>
      <c r="I6" s="13" t="s">
        <v>110</v>
      </c>
      <c r="J6" s="13" t="s">
        <v>190</v>
      </c>
      <c r="K6" s="13">
        <v>0</v>
      </c>
      <c r="L6" s="13" t="s">
        <v>248</v>
      </c>
      <c r="M6" s="13">
        <v>10</v>
      </c>
      <c r="N6" s="13" t="s">
        <v>47</v>
      </c>
      <c r="O6" s="13">
        <v>-1</v>
      </c>
      <c r="P6" s="13" t="s">
        <v>48</v>
      </c>
      <c r="Q6" s="13" t="str">
        <f t="shared" si="0"/>
        <v>12</v>
      </c>
      <c r="R6" s="13" t="s">
        <v>49</v>
      </c>
      <c r="S6" s="13" t="s">
        <v>243</v>
      </c>
    </row>
    <row r="7" spans="1:19" x14ac:dyDescent="0.3">
      <c r="B7" s="13">
        <f t="shared" si="1"/>
        <v>1011210301</v>
      </c>
      <c r="C7" s="13" t="s">
        <v>192</v>
      </c>
      <c r="D7" s="13" t="s">
        <v>66</v>
      </c>
      <c r="E7" s="13" t="s">
        <v>117</v>
      </c>
      <c r="F7" s="13" t="s">
        <v>80</v>
      </c>
      <c r="G7" s="13">
        <v>1</v>
      </c>
      <c r="H7" s="13"/>
      <c r="I7" s="13" t="s">
        <v>110</v>
      </c>
      <c r="J7" s="13" t="s">
        <v>190</v>
      </c>
      <c r="K7" s="13">
        <v>0</v>
      </c>
      <c r="L7" s="13" t="s">
        <v>250</v>
      </c>
      <c r="M7" s="13">
        <v>20</v>
      </c>
      <c r="N7" s="13" t="s">
        <v>47</v>
      </c>
      <c r="O7" s="13">
        <v>-1</v>
      </c>
      <c r="P7" s="13" t="s">
        <v>48</v>
      </c>
      <c r="Q7" s="13" t="str">
        <f t="shared" si="0"/>
        <v>12</v>
      </c>
      <c r="R7" s="13" t="s">
        <v>49</v>
      </c>
      <c r="S7" s="13" t="s">
        <v>243</v>
      </c>
    </row>
    <row r="8" spans="1:19" x14ac:dyDescent="0.3">
      <c r="B8" s="13">
        <f t="shared" si="1"/>
        <v>1011210401</v>
      </c>
      <c r="C8" s="13" t="s">
        <v>193</v>
      </c>
      <c r="D8" s="13" t="s">
        <v>66</v>
      </c>
      <c r="E8" s="13" t="s">
        <v>117</v>
      </c>
      <c r="F8" s="13" t="s">
        <v>82</v>
      </c>
      <c r="G8" s="13">
        <v>1</v>
      </c>
      <c r="H8" s="13"/>
      <c r="I8" s="13" t="s">
        <v>110</v>
      </c>
      <c r="J8" s="13" t="s">
        <v>190</v>
      </c>
      <c r="K8" s="13">
        <v>0</v>
      </c>
      <c r="L8" s="13" t="s">
        <v>252</v>
      </c>
      <c r="M8" s="13">
        <v>30</v>
      </c>
      <c r="N8" s="13" t="s">
        <v>47</v>
      </c>
      <c r="O8" s="13">
        <v>-1</v>
      </c>
      <c r="P8" s="13" t="s">
        <v>48</v>
      </c>
      <c r="Q8" s="13" t="str">
        <f t="shared" si="0"/>
        <v>12</v>
      </c>
      <c r="R8" s="13" t="s">
        <v>49</v>
      </c>
      <c r="S8" s="13" t="s">
        <v>243</v>
      </c>
    </row>
    <row r="9" spans="1:19" x14ac:dyDescent="0.3">
      <c r="B9" s="13">
        <f t="shared" si="1"/>
        <v>1011220101</v>
      </c>
      <c r="C9" s="13" t="s">
        <v>288</v>
      </c>
      <c r="D9" s="13" t="s">
        <v>66</v>
      </c>
      <c r="E9" s="13" t="s">
        <v>117</v>
      </c>
      <c r="F9" s="13" t="s">
        <v>84</v>
      </c>
      <c r="G9" s="13">
        <v>1</v>
      </c>
      <c r="H9" s="13"/>
      <c r="I9" s="13" t="s">
        <v>110</v>
      </c>
      <c r="J9" s="13" t="s">
        <v>194</v>
      </c>
      <c r="K9" s="13">
        <v>0</v>
      </c>
      <c r="L9" s="13" t="s">
        <v>254</v>
      </c>
      <c r="M9" s="13">
        <v>1</v>
      </c>
      <c r="N9" s="13" t="s">
        <v>47</v>
      </c>
      <c r="O9" s="13">
        <v>-1</v>
      </c>
      <c r="P9" s="13" t="s">
        <v>48</v>
      </c>
      <c r="Q9" s="13" t="str">
        <f t="shared" si="0"/>
        <v>12</v>
      </c>
      <c r="R9" s="13" t="s">
        <v>57</v>
      </c>
      <c r="S9" s="13" t="s">
        <v>243</v>
      </c>
    </row>
    <row r="10" spans="1:19" x14ac:dyDescent="0.3">
      <c r="B10" s="13">
        <f t="shared" si="1"/>
        <v>1011220201</v>
      </c>
      <c r="C10" s="13" t="s">
        <v>195</v>
      </c>
      <c r="D10" s="13" t="s">
        <v>66</v>
      </c>
      <c r="E10" s="13" t="s">
        <v>117</v>
      </c>
      <c r="F10" s="13" t="s">
        <v>86</v>
      </c>
      <c r="G10" s="13">
        <v>1</v>
      </c>
      <c r="H10" s="13"/>
      <c r="I10" s="13" t="s">
        <v>110</v>
      </c>
      <c r="J10" s="13" t="s">
        <v>194</v>
      </c>
      <c r="K10" s="13">
        <v>0</v>
      </c>
      <c r="L10" s="13" t="s">
        <v>256</v>
      </c>
      <c r="M10" s="13">
        <v>10</v>
      </c>
      <c r="N10" s="13" t="s">
        <v>47</v>
      </c>
      <c r="O10" s="13">
        <v>-1</v>
      </c>
      <c r="P10" s="13" t="s">
        <v>48</v>
      </c>
      <c r="Q10" s="13" t="str">
        <f t="shared" si="0"/>
        <v>12</v>
      </c>
      <c r="R10" s="13" t="s">
        <v>57</v>
      </c>
      <c r="S10" s="13" t="s">
        <v>243</v>
      </c>
    </row>
    <row r="11" spans="1:19" x14ac:dyDescent="0.3">
      <c r="B11" s="13">
        <f t="shared" si="1"/>
        <v>1011220301</v>
      </c>
      <c r="C11" s="13" t="s">
        <v>196</v>
      </c>
      <c r="D11" s="13" t="s">
        <v>66</v>
      </c>
      <c r="E11" s="13" t="s">
        <v>117</v>
      </c>
      <c r="F11" s="13" t="s">
        <v>88</v>
      </c>
      <c r="G11" s="13">
        <v>1</v>
      </c>
      <c r="H11" s="13"/>
      <c r="I11" s="13" t="s">
        <v>110</v>
      </c>
      <c r="J11" s="13" t="s">
        <v>194</v>
      </c>
      <c r="K11" s="13">
        <v>0</v>
      </c>
      <c r="L11" s="13" t="s">
        <v>258</v>
      </c>
      <c r="M11" s="13">
        <v>20</v>
      </c>
      <c r="N11" s="13" t="s">
        <v>47</v>
      </c>
      <c r="O11" s="13">
        <v>-1</v>
      </c>
      <c r="P11" s="13" t="s">
        <v>48</v>
      </c>
      <c r="Q11" s="13" t="str">
        <f t="shared" si="0"/>
        <v>12</v>
      </c>
      <c r="R11" s="13" t="s">
        <v>57</v>
      </c>
      <c r="S11" s="13" t="s">
        <v>243</v>
      </c>
    </row>
    <row r="12" spans="1:19" x14ac:dyDescent="0.3">
      <c r="B12" s="13">
        <f t="shared" si="1"/>
        <v>1011220401</v>
      </c>
      <c r="C12" s="13" t="s">
        <v>197</v>
      </c>
      <c r="D12" s="13" t="s">
        <v>66</v>
      </c>
      <c r="E12" s="13" t="s">
        <v>117</v>
      </c>
      <c r="F12" s="13" t="s">
        <v>90</v>
      </c>
      <c r="G12" s="13">
        <v>1</v>
      </c>
      <c r="H12" s="13"/>
      <c r="I12" s="13" t="s">
        <v>110</v>
      </c>
      <c r="J12" s="13" t="s">
        <v>194</v>
      </c>
      <c r="K12" s="13">
        <v>0</v>
      </c>
      <c r="L12" s="13" t="s">
        <v>260</v>
      </c>
      <c r="M12" s="13">
        <v>30</v>
      </c>
      <c r="N12" s="13" t="s">
        <v>47</v>
      </c>
      <c r="O12" s="13">
        <v>-1</v>
      </c>
      <c r="P12" s="13" t="s">
        <v>48</v>
      </c>
      <c r="Q12" s="13" t="str">
        <f t="shared" si="0"/>
        <v>12</v>
      </c>
      <c r="R12" s="13" t="s">
        <v>57</v>
      </c>
      <c r="S12" s="13" t="s">
        <v>243</v>
      </c>
    </row>
  </sheetData>
  <mergeCells count="1">
    <mergeCell ref="B1:D1"/>
  </mergeCells>
  <phoneticPr fontId="6" type="noConversion"/>
  <conditionalFormatting sqref="G2 H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{A4146059-A91F-411C-958B-3BA2DEDF5AC3}</x14:id>
        </ext>
      </extLst>
    </cfRule>
  </conditionalFormatting>
  <conditionalFormatting sqref="I1:I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{C01B273B-FF43-4ED8-BCC3-3CF92F5C7AAE}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4146059-A91F-411C-958B-3BA2DEDF5AC3}">
            <x14:dataBar minLength="0" maxLength="100" negativeBarColorSameAsPositive="1" axisPosition="none">
              <x14:cfvo type="min"/>
              <x14:cfvo type="max"/>
            </x14:dataBar>
          </x14:cfRule>
          <xm:sqref>I1:I2</xm:sqref>
        </x14:conditionalFormatting>
        <x14:conditionalFormatting xmlns:xm="http://schemas.microsoft.com/office/excel/2006/main">
          <x14:cfRule type="dataBar" id="{C01B273B-FF43-4ED8-BCC3-3CF92F5C7AAE}">
            <x14:dataBar minLength="0" maxLength="100" negativeBarColorSameAsPositive="1" axisPosition="none">
              <x14:cfvo type="min"/>
              <x14:cfvo type="max"/>
            </x14:dataBar>
          </x14:cfRule>
          <xm:sqref>I1:I2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workbookViewId="0">
      <selection activeCell="Q5" sqref="Q5"/>
    </sheetView>
  </sheetViews>
  <sheetFormatPr defaultRowHeight="17.25" x14ac:dyDescent="0.3"/>
  <cols>
    <col min="1" max="1" width="19" style="1" customWidth="1"/>
    <col min="2" max="2" width="13.375" style="1" customWidth="1"/>
    <col min="3" max="3" width="9" style="1"/>
    <col min="4" max="4" width="10.875" style="1" customWidth="1"/>
    <col min="5" max="7" width="9" style="1"/>
    <col min="8" max="8" width="10" style="1" bestFit="1" customWidth="1"/>
    <col min="9" max="9" width="9" style="1"/>
    <col min="10" max="10" width="13.5" style="1" customWidth="1"/>
    <col min="11" max="15" width="9" style="1"/>
    <col min="16" max="16" width="13.75" style="1" customWidth="1"/>
    <col min="17" max="17" width="9" style="1"/>
    <col min="18" max="19" width="14.25" style="1" bestFit="1" customWidth="1"/>
    <col min="20" max="16384" width="9" style="1"/>
  </cols>
  <sheetData>
    <row r="1" spans="1:19" x14ac:dyDescent="0.3">
      <c r="A1" s="8"/>
      <c r="B1" s="26"/>
      <c r="C1" s="27"/>
      <c r="D1" s="28"/>
      <c r="E1" s="9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10"/>
      <c r="S1" s="10"/>
    </row>
    <row r="2" spans="1:19" s="16" customFormat="1" ht="117.75" customHeight="1" x14ac:dyDescent="0.2">
      <c r="A2" s="15"/>
      <c r="B2" s="18" t="s">
        <v>72</v>
      </c>
      <c r="C2" s="18"/>
      <c r="D2" s="18" t="s">
        <v>61</v>
      </c>
      <c r="E2" s="18" t="s">
        <v>62</v>
      </c>
      <c r="F2" s="19"/>
      <c r="G2" s="18" t="s">
        <v>63</v>
      </c>
      <c r="H2" s="19"/>
      <c r="I2" s="18" t="s">
        <v>5</v>
      </c>
      <c r="J2" s="18" t="s">
        <v>6</v>
      </c>
      <c r="K2" s="18"/>
      <c r="L2" s="18"/>
      <c r="M2" s="18" t="s">
        <v>7</v>
      </c>
      <c r="N2" s="18" t="s">
        <v>214</v>
      </c>
      <c r="O2" s="18"/>
      <c r="P2" s="18"/>
      <c r="Q2" s="22" t="s">
        <v>245</v>
      </c>
      <c r="R2" s="19"/>
      <c r="S2" s="18" t="s">
        <v>10</v>
      </c>
    </row>
    <row r="3" spans="1:19" x14ac:dyDescent="0.3">
      <c r="A3" s="15" t="s">
        <v>3</v>
      </c>
      <c r="B3" s="17" t="s">
        <v>11</v>
      </c>
      <c r="C3" s="17" t="s">
        <v>12</v>
      </c>
      <c r="D3" s="17" t="s">
        <v>13</v>
      </c>
      <c r="E3" s="17" t="s">
        <v>14</v>
      </c>
      <c r="F3" s="17" t="s">
        <v>15</v>
      </c>
      <c r="G3" s="17" t="s">
        <v>16</v>
      </c>
      <c r="H3" s="17" t="s">
        <v>17</v>
      </c>
      <c r="I3" s="17" t="s">
        <v>18</v>
      </c>
      <c r="J3" s="17" t="s">
        <v>19</v>
      </c>
      <c r="K3" s="17" t="s">
        <v>20</v>
      </c>
      <c r="L3" s="17" t="s">
        <v>21</v>
      </c>
      <c r="M3" s="17" t="s">
        <v>22</v>
      </c>
      <c r="N3" s="17" t="s">
        <v>23</v>
      </c>
      <c r="O3" s="17" t="s">
        <v>24</v>
      </c>
      <c r="P3" s="17" t="s">
        <v>25</v>
      </c>
      <c r="Q3" s="17" t="s">
        <v>26</v>
      </c>
      <c r="R3" s="17" t="s">
        <v>27</v>
      </c>
      <c r="S3" s="17" t="s">
        <v>28</v>
      </c>
    </row>
    <row r="4" spans="1:19" x14ac:dyDescent="0.3">
      <c r="A4" s="11" t="s">
        <v>311</v>
      </c>
      <c r="B4" s="17" t="s">
        <v>2</v>
      </c>
      <c r="C4" s="17" t="s">
        <v>29</v>
      </c>
      <c r="D4" s="17" t="s">
        <v>9</v>
      </c>
      <c r="E4" s="17" t="s">
        <v>30</v>
      </c>
      <c r="F4" s="17" t="s">
        <v>31</v>
      </c>
      <c r="G4" s="17" t="s">
        <v>32</v>
      </c>
      <c r="H4" s="17" t="s">
        <v>33</v>
      </c>
      <c r="I4" s="17" t="s">
        <v>34</v>
      </c>
      <c r="J4" s="17" t="s">
        <v>35</v>
      </c>
      <c r="K4" s="17" t="s">
        <v>36</v>
      </c>
      <c r="L4" s="17" t="s">
        <v>37</v>
      </c>
      <c r="M4" s="17" t="s">
        <v>38</v>
      </c>
      <c r="N4" s="17" t="s">
        <v>39</v>
      </c>
      <c r="O4" s="17" t="s">
        <v>40</v>
      </c>
      <c r="P4" s="17" t="s">
        <v>41</v>
      </c>
      <c r="Q4" s="17" t="s">
        <v>42</v>
      </c>
      <c r="R4" s="17" t="s">
        <v>8</v>
      </c>
      <c r="S4" s="17" t="s">
        <v>43</v>
      </c>
    </row>
    <row r="5" spans="1:19" s="11" customFormat="1" ht="17.25" customHeight="1" x14ac:dyDescent="0.3">
      <c r="A5" s="1"/>
      <c r="B5" s="14">
        <f>1000000000+IF(D5&lt;10,0&amp;D5,D5)*10000000+IF(E5&lt;10,0&amp;E5,E5)*100000+IF(F5&lt;10,0&amp;F5,F5)*100+G5</f>
        <v>1010110101</v>
      </c>
      <c r="C5" s="14" t="s">
        <v>262</v>
      </c>
      <c r="D5" s="14" t="s">
        <v>68</v>
      </c>
      <c r="E5" s="14" t="s">
        <v>67</v>
      </c>
      <c r="F5" s="14" t="s">
        <v>232</v>
      </c>
      <c r="G5" s="14">
        <v>1</v>
      </c>
      <c r="H5" s="14"/>
      <c r="I5" s="14" t="s">
        <v>45</v>
      </c>
      <c r="J5" s="14" t="s">
        <v>46</v>
      </c>
      <c r="K5" s="14">
        <v>0</v>
      </c>
      <c r="L5" s="14" t="s">
        <v>246</v>
      </c>
      <c r="M5" s="14">
        <v>1</v>
      </c>
      <c r="N5" s="14" t="s">
        <v>216</v>
      </c>
      <c r="O5" s="14">
        <v>-1</v>
      </c>
      <c r="P5" s="14" t="s">
        <v>48</v>
      </c>
      <c r="Q5" s="14" t="str">
        <f>E5</f>
        <v>1</v>
      </c>
      <c r="R5" s="14" t="s">
        <v>289</v>
      </c>
      <c r="S5" s="14" t="s">
        <v>302</v>
      </c>
    </row>
    <row r="6" spans="1:19" x14ac:dyDescent="0.3">
      <c r="B6" s="14">
        <f t="shared" ref="B6:B12" si="0">1000000000+IF(D6&lt;10,0&amp;D6,D6)*10000000+IF(E6&lt;10,0&amp;E6,E6)*100000+IF(F6&lt;10,0&amp;F6,F6)*100+G6</f>
        <v>1010110201</v>
      </c>
      <c r="C6" s="14" t="s">
        <v>51</v>
      </c>
      <c r="D6" s="14">
        <v>1</v>
      </c>
      <c r="E6" s="14">
        <v>1</v>
      </c>
      <c r="F6" s="14" t="s">
        <v>79</v>
      </c>
      <c r="G6" s="14">
        <v>1</v>
      </c>
      <c r="H6" s="14"/>
      <c r="I6" s="14" t="s">
        <v>45</v>
      </c>
      <c r="J6" s="14" t="s">
        <v>46</v>
      </c>
      <c r="K6" s="14">
        <v>0</v>
      </c>
      <c r="L6" s="14" t="s">
        <v>248</v>
      </c>
      <c r="M6" s="14">
        <v>10</v>
      </c>
      <c r="N6" s="14" t="s">
        <v>216</v>
      </c>
      <c r="O6" s="14">
        <v>-1</v>
      </c>
      <c r="P6" s="14" t="s">
        <v>48</v>
      </c>
      <c r="Q6" s="14">
        <f t="shared" ref="Q6:Q36" si="1">E6</f>
        <v>1</v>
      </c>
      <c r="R6" s="14" t="s">
        <v>49</v>
      </c>
      <c r="S6" s="14" t="s">
        <v>303</v>
      </c>
    </row>
    <row r="7" spans="1:19" x14ac:dyDescent="0.3">
      <c r="B7" s="14">
        <f t="shared" si="0"/>
        <v>1010110301</v>
      </c>
      <c r="C7" s="14" t="s">
        <v>53</v>
      </c>
      <c r="D7" s="14">
        <v>1</v>
      </c>
      <c r="E7" s="14">
        <v>1</v>
      </c>
      <c r="F7" s="14" t="s">
        <v>81</v>
      </c>
      <c r="G7" s="14">
        <v>1</v>
      </c>
      <c r="H7" s="14"/>
      <c r="I7" s="14" t="s">
        <v>45</v>
      </c>
      <c r="J7" s="14" t="s">
        <v>46</v>
      </c>
      <c r="K7" s="14">
        <v>0</v>
      </c>
      <c r="L7" s="14" t="s">
        <v>250</v>
      </c>
      <c r="M7" s="14">
        <v>20</v>
      </c>
      <c r="N7" s="14" t="s">
        <v>217</v>
      </c>
      <c r="O7" s="14">
        <v>-1</v>
      </c>
      <c r="P7" s="14" t="s">
        <v>48</v>
      </c>
      <c r="Q7" s="14">
        <f t="shared" si="1"/>
        <v>1</v>
      </c>
      <c r="R7" s="14" t="s">
        <v>49</v>
      </c>
      <c r="S7" s="14" t="s">
        <v>50</v>
      </c>
    </row>
    <row r="8" spans="1:19" x14ac:dyDescent="0.3">
      <c r="B8" s="14">
        <f t="shared" si="0"/>
        <v>1010110401</v>
      </c>
      <c r="C8" s="14" t="s">
        <v>54</v>
      </c>
      <c r="D8" s="14">
        <v>1</v>
      </c>
      <c r="E8" s="14">
        <v>1</v>
      </c>
      <c r="F8" s="14" t="s">
        <v>83</v>
      </c>
      <c r="G8" s="14">
        <v>1</v>
      </c>
      <c r="H8" s="14"/>
      <c r="I8" s="14" t="s">
        <v>45</v>
      </c>
      <c r="J8" s="14" t="s">
        <v>46</v>
      </c>
      <c r="K8" s="14">
        <v>0</v>
      </c>
      <c r="L8" s="14" t="s">
        <v>252</v>
      </c>
      <c r="M8" s="14">
        <v>30</v>
      </c>
      <c r="N8" s="14" t="s">
        <v>215</v>
      </c>
      <c r="O8" s="14">
        <v>-1</v>
      </c>
      <c r="P8" s="14" t="s">
        <v>48</v>
      </c>
      <c r="Q8" s="14">
        <f t="shared" si="1"/>
        <v>1</v>
      </c>
      <c r="R8" s="14" t="s">
        <v>49</v>
      </c>
      <c r="S8" s="14" t="s">
        <v>50</v>
      </c>
    </row>
    <row r="9" spans="1:19" x14ac:dyDescent="0.3">
      <c r="B9" s="14">
        <f t="shared" si="0"/>
        <v>1010120101</v>
      </c>
      <c r="C9" s="14" t="s">
        <v>263</v>
      </c>
      <c r="D9" s="14">
        <v>1</v>
      </c>
      <c r="E9" s="14" t="s">
        <v>66</v>
      </c>
      <c r="F9" s="14" t="s">
        <v>85</v>
      </c>
      <c r="G9" s="14">
        <v>1</v>
      </c>
      <c r="H9" s="14"/>
      <c r="I9" s="14" t="s">
        <v>45</v>
      </c>
      <c r="J9" s="14" t="s">
        <v>56</v>
      </c>
      <c r="K9" s="14">
        <v>0</v>
      </c>
      <c r="L9" s="14" t="s">
        <v>254</v>
      </c>
      <c r="M9" s="14">
        <v>1</v>
      </c>
      <c r="N9" s="14" t="s">
        <v>215</v>
      </c>
      <c r="O9" s="14">
        <v>-1</v>
      </c>
      <c r="P9" s="14" t="s">
        <v>48</v>
      </c>
      <c r="Q9" s="14" t="str">
        <f t="shared" si="1"/>
        <v>1</v>
      </c>
      <c r="R9" s="14" t="s">
        <v>57</v>
      </c>
      <c r="S9" s="14" t="s">
        <v>50</v>
      </c>
    </row>
    <row r="10" spans="1:19" x14ac:dyDescent="0.3">
      <c r="B10" s="14">
        <f t="shared" si="0"/>
        <v>1010120201</v>
      </c>
      <c r="C10" s="14" t="s">
        <v>58</v>
      </c>
      <c r="D10" s="14">
        <v>1</v>
      </c>
      <c r="E10" s="14" t="s">
        <v>68</v>
      </c>
      <c r="F10" s="14" t="s">
        <v>87</v>
      </c>
      <c r="G10" s="14">
        <v>1</v>
      </c>
      <c r="H10" s="14"/>
      <c r="I10" s="14" t="s">
        <v>45</v>
      </c>
      <c r="J10" s="14" t="s">
        <v>56</v>
      </c>
      <c r="K10" s="14">
        <v>0</v>
      </c>
      <c r="L10" s="14" t="s">
        <v>256</v>
      </c>
      <c r="M10" s="14">
        <v>10</v>
      </c>
      <c r="N10" s="14" t="s">
        <v>215</v>
      </c>
      <c r="O10" s="14">
        <v>-1</v>
      </c>
      <c r="P10" s="14" t="s">
        <v>48</v>
      </c>
      <c r="Q10" s="14" t="str">
        <f t="shared" si="1"/>
        <v>1</v>
      </c>
      <c r="R10" s="14" t="s">
        <v>57</v>
      </c>
      <c r="S10" s="14" t="s">
        <v>50</v>
      </c>
    </row>
    <row r="11" spans="1:19" x14ac:dyDescent="0.3">
      <c r="B11" s="14">
        <f t="shared" si="0"/>
        <v>1010120301</v>
      </c>
      <c r="C11" s="14" t="s">
        <v>59</v>
      </c>
      <c r="D11" s="14">
        <v>1</v>
      </c>
      <c r="E11" s="14" t="s">
        <v>74</v>
      </c>
      <c r="F11" s="14" t="s">
        <v>89</v>
      </c>
      <c r="G11" s="14">
        <v>1</v>
      </c>
      <c r="H11" s="14"/>
      <c r="I11" s="14" t="s">
        <v>45</v>
      </c>
      <c r="J11" s="14" t="s">
        <v>56</v>
      </c>
      <c r="K11" s="14">
        <v>0</v>
      </c>
      <c r="L11" s="14" t="s">
        <v>258</v>
      </c>
      <c r="M11" s="14">
        <v>20</v>
      </c>
      <c r="N11" s="14" t="s">
        <v>215</v>
      </c>
      <c r="O11" s="14">
        <v>-1</v>
      </c>
      <c r="P11" s="14" t="s">
        <v>48</v>
      </c>
      <c r="Q11" s="14" t="str">
        <f t="shared" si="1"/>
        <v>1</v>
      </c>
      <c r="R11" s="14" t="s">
        <v>57</v>
      </c>
      <c r="S11" s="14" t="s">
        <v>50</v>
      </c>
    </row>
    <row r="12" spans="1:19" x14ac:dyDescent="0.3">
      <c r="B12" s="14">
        <f t="shared" si="0"/>
        <v>1010120401</v>
      </c>
      <c r="C12" s="14" t="s">
        <v>60</v>
      </c>
      <c r="D12" s="14">
        <v>1</v>
      </c>
      <c r="E12" s="14" t="s">
        <v>75</v>
      </c>
      <c r="F12" s="14" t="s">
        <v>91</v>
      </c>
      <c r="G12" s="14">
        <v>1</v>
      </c>
      <c r="H12" s="14"/>
      <c r="I12" s="14" t="s">
        <v>45</v>
      </c>
      <c r="J12" s="14" t="s">
        <v>56</v>
      </c>
      <c r="K12" s="14">
        <v>0</v>
      </c>
      <c r="L12" s="14" t="s">
        <v>260</v>
      </c>
      <c r="M12" s="14">
        <v>30</v>
      </c>
      <c r="N12" s="14" t="s">
        <v>215</v>
      </c>
      <c r="O12" s="14">
        <v>-1</v>
      </c>
      <c r="P12" s="14" t="s">
        <v>48</v>
      </c>
      <c r="Q12" s="14" t="str">
        <f t="shared" si="1"/>
        <v>1</v>
      </c>
      <c r="R12" s="14" t="s">
        <v>57</v>
      </c>
      <c r="S12" s="14" t="s">
        <v>50</v>
      </c>
    </row>
    <row r="13" spans="1:19" s="11" customFormat="1" ht="17.25" customHeight="1" x14ac:dyDescent="0.3">
      <c r="A13" s="1"/>
      <c r="B13" s="20">
        <f>1000000000+IF(D13&lt;10,0&amp;D13,D13)*10000000+IF(E13&lt;10,0&amp;E13,E13)*100000+IF(F13&lt;10,0&amp;F13,F13)*100+G13</f>
        <v>1010110101</v>
      </c>
      <c r="C13" s="20" t="s">
        <v>264</v>
      </c>
      <c r="D13" s="20" t="s">
        <v>68</v>
      </c>
      <c r="E13" s="20" t="s">
        <v>67</v>
      </c>
      <c r="F13" s="20" t="s">
        <v>77</v>
      </c>
      <c r="G13" s="20">
        <v>1</v>
      </c>
      <c r="H13" s="20"/>
      <c r="I13" s="20" t="s">
        <v>45</v>
      </c>
      <c r="J13" s="20" t="s">
        <v>198</v>
      </c>
      <c r="K13" s="20">
        <v>0</v>
      </c>
      <c r="L13" s="20" t="s">
        <v>246</v>
      </c>
      <c r="M13" s="20">
        <v>1</v>
      </c>
      <c r="N13" s="20" t="s">
        <v>67</v>
      </c>
      <c r="O13" s="20">
        <v>-1</v>
      </c>
      <c r="P13" s="20" t="s">
        <v>48</v>
      </c>
      <c r="Q13" s="20" t="str">
        <f t="shared" si="1"/>
        <v>1</v>
      </c>
      <c r="R13" s="20" t="s">
        <v>49</v>
      </c>
      <c r="S13" s="20" t="s">
        <v>304</v>
      </c>
    </row>
    <row r="14" spans="1:19" x14ac:dyDescent="0.3">
      <c r="B14" s="20">
        <f t="shared" ref="B14:B20" si="2">1000000000+IF(D14&lt;10,0&amp;D14,D14)*10000000+IF(E14&lt;10,0&amp;E14,E14)*100000+IF(F14&lt;10,0&amp;F14,F14)*100+G14</f>
        <v>1010110201</v>
      </c>
      <c r="C14" s="20" t="s">
        <v>199</v>
      </c>
      <c r="D14" s="20">
        <v>1</v>
      </c>
      <c r="E14" s="20">
        <v>1</v>
      </c>
      <c r="F14" s="20" t="s">
        <v>79</v>
      </c>
      <c r="G14" s="20">
        <v>1</v>
      </c>
      <c r="H14" s="20"/>
      <c r="I14" s="20" t="s">
        <v>45</v>
      </c>
      <c r="J14" s="20" t="s">
        <v>198</v>
      </c>
      <c r="K14" s="20">
        <v>0</v>
      </c>
      <c r="L14" s="20" t="s">
        <v>248</v>
      </c>
      <c r="M14" s="20">
        <v>10</v>
      </c>
      <c r="N14" s="20" t="s">
        <v>68</v>
      </c>
      <c r="O14" s="20">
        <v>-1</v>
      </c>
      <c r="P14" s="20" t="s">
        <v>48</v>
      </c>
      <c r="Q14" s="20">
        <f t="shared" si="1"/>
        <v>1</v>
      </c>
      <c r="R14" s="20" t="s">
        <v>49</v>
      </c>
      <c r="S14" s="20" t="s">
        <v>301</v>
      </c>
    </row>
    <row r="15" spans="1:19" x14ac:dyDescent="0.3">
      <c r="B15" s="20">
        <f t="shared" si="2"/>
        <v>1010110301</v>
      </c>
      <c r="C15" s="20" t="s">
        <v>200</v>
      </c>
      <c r="D15" s="20">
        <v>1</v>
      </c>
      <c r="E15" s="20">
        <v>1</v>
      </c>
      <c r="F15" s="20" t="s">
        <v>81</v>
      </c>
      <c r="G15" s="20">
        <v>1</v>
      </c>
      <c r="H15" s="20"/>
      <c r="I15" s="20" t="s">
        <v>45</v>
      </c>
      <c r="J15" s="20" t="s">
        <v>198</v>
      </c>
      <c r="K15" s="20">
        <v>0</v>
      </c>
      <c r="L15" s="20" t="s">
        <v>250</v>
      </c>
      <c r="M15" s="20">
        <v>20</v>
      </c>
      <c r="N15" s="20" t="s">
        <v>44</v>
      </c>
      <c r="O15" s="20">
        <v>-1</v>
      </c>
      <c r="P15" s="20" t="s">
        <v>48</v>
      </c>
      <c r="Q15" s="20">
        <f t="shared" si="1"/>
        <v>1</v>
      </c>
      <c r="R15" s="20" t="s">
        <v>49</v>
      </c>
      <c r="S15" s="20" t="s">
        <v>300</v>
      </c>
    </row>
    <row r="16" spans="1:19" x14ac:dyDescent="0.3">
      <c r="B16" s="20">
        <f t="shared" si="2"/>
        <v>1010110401</v>
      </c>
      <c r="C16" s="20" t="s">
        <v>201</v>
      </c>
      <c r="D16" s="20">
        <v>1</v>
      </c>
      <c r="E16" s="20">
        <v>1</v>
      </c>
      <c r="F16" s="20" t="s">
        <v>83</v>
      </c>
      <c r="G16" s="20">
        <v>1</v>
      </c>
      <c r="H16" s="20"/>
      <c r="I16" s="20" t="s">
        <v>45</v>
      </c>
      <c r="J16" s="20" t="s">
        <v>198</v>
      </c>
      <c r="K16" s="20">
        <v>0</v>
      </c>
      <c r="L16" s="20" t="s">
        <v>252</v>
      </c>
      <c r="M16" s="20">
        <v>30</v>
      </c>
      <c r="N16" s="20" t="s">
        <v>44</v>
      </c>
      <c r="O16" s="20">
        <v>-1</v>
      </c>
      <c r="P16" s="20" t="s">
        <v>48</v>
      </c>
      <c r="Q16" s="20">
        <f t="shared" si="1"/>
        <v>1</v>
      </c>
      <c r="R16" s="20" t="s">
        <v>49</v>
      </c>
      <c r="S16" s="20" t="s">
        <v>300</v>
      </c>
    </row>
    <row r="17" spans="1:19" x14ac:dyDescent="0.3">
      <c r="B17" s="20">
        <f t="shared" si="2"/>
        <v>1010120101</v>
      </c>
      <c r="C17" s="20" t="s">
        <v>265</v>
      </c>
      <c r="D17" s="20">
        <v>1</v>
      </c>
      <c r="E17" s="20" t="s">
        <v>66</v>
      </c>
      <c r="F17" s="20" t="s">
        <v>85</v>
      </c>
      <c r="G17" s="20">
        <v>1</v>
      </c>
      <c r="H17" s="20"/>
      <c r="I17" s="20" t="s">
        <v>45</v>
      </c>
      <c r="J17" s="20" t="s">
        <v>202</v>
      </c>
      <c r="K17" s="20">
        <v>0</v>
      </c>
      <c r="L17" s="20" t="s">
        <v>254</v>
      </c>
      <c r="M17" s="20">
        <v>1</v>
      </c>
      <c r="N17" s="20" t="s">
        <v>44</v>
      </c>
      <c r="O17" s="20">
        <v>-1</v>
      </c>
      <c r="P17" s="20" t="s">
        <v>48</v>
      </c>
      <c r="Q17" s="20" t="str">
        <f t="shared" si="1"/>
        <v>1</v>
      </c>
      <c r="R17" s="20" t="s">
        <v>57</v>
      </c>
      <c r="S17" s="20" t="s">
        <v>300</v>
      </c>
    </row>
    <row r="18" spans="1:19" x14ac:dyDescent="0.3">
      <c r="B18" s="20">
        <f t="shared" si="2"/>
        <v>1010120201</v>
      </c>
      <c r="C18" s="20" t="s">
        <v>203</v>
      </c>
      <c r="D18" s="20">
        <v>1</v>
      </c>
      <c r="E18" s="20" t="s">
        <v>68</v>
      </c>
      <c r="F18" s="20" t="s">
        <v>87</v>
      </c>
      <c r="G18" s="20">
        <v>1</v>
      </c>
      <c r="H18" s="20"/>
      <c r="I18" s="20" t="s">
        <v>45</v>
      </c>
      <c r="J18" s="20" t="s">
        <v>202</v>
      </c>
      <c r="K18" s="20">
        <v>0</v>
      </c>
      <c r="L18" s="20" t="s">
        <v>256</v>
      </c>
      <c r="M18" s="20">
        <v>10</v>
      </c>
      <c r="N18" s="20" t="s">
        <v>44</v>
      </c>
      <c r="O18" s="20">
        <v>-1</v>
      </c>
      <c r="P18" s="20" t="s">
        <v>48</v>
      </c>
      <c r="Q18" s="20" t="str">
        <f t="shared" si="1"/>
        <v>1</v>
      </c>
      <c r="R18" s="20" t="s">
        <v>57</v>
      </c>
      <c r="S18" s="20" t="s">
        <v>300</v>
      </c>
    </row>
    <row r="19" spans="1:19" x14ac:dyDescent="0.3">
      <c r="B19" s="20">
        <f t="shared" si="2"/>
        <v>1010120301</v>
      </c>
      <c r="C19" s="20" t="s">
        <v>204</v>
      </c>
      <c r="D19" s="20">
        <v>1</v>
      </c>
      <c r="E19" s="20" t="s">
        <v>74</v>
      </c>
      <c r="F19" s="20" t="s">
        <v>89</v>
      </c>
      <c r="G19" s="20">
        <v>1</v>
      </c>
      <c r="H19" s="20"/>
      <c r="I19" s="20" t="s">
        <v>45</v>
      </c>
      <c r="J19" s="20" t="s">
        <v>202</v>
      </c>
      <c r="K19" s="20">
        <v>0</v>
      </c>
      <c r="L19" s="20" t="s">
        <v>258</v>
      </c>
      <c r="M19" s="20">
        <v>20</v>
      </c>
      <c r="N19" s="20" t="s">
        <v>44</v>
      </c>
      <c r="O19" s="20">
        <v>-1</v>
      </c>
      <c r="P19" s="20" t="s">
        <v>48</v>
      </c>
      <c r="Q19" s="20" t="str">
        <f t="shared" si="1"/>
        <v>1</v>
      </c>
      <c r="R19" s="20" t="s">
        <v>57</v>
      </c>
      <c r="S19" s="20" t="s">
        <v>300</v>
      </c>
    </row>
    <row r="20" spans="1:19" x14ac:dyDescent="0.3">
      <c r="B20" s="20">
        <f t="shared" si="2"/>
        <v>1010120401</v>
      </c>
      <c r="C20" s="20" t="s">
        <v>205</v>
      </c>
      <c r="D20" s="20">
        <v>1</v>
      </c>
      <c r="E20" s="20" t="s">
        <v>75</v>
      </c>
      <c r="F20" s="20" t="s">
        <v>91</v>
      </c>
      <c r="G20" s="20">
        <v>1</v>
      </c>
      <c r="H20" s="20"/>
      <c r="I20" s="20" t="s">
        <v>45</v>
      </c>
      <c r="J20" s="20" t="s">
        <v>202</v>
      </c>
      <c r="K20" s="20">
        <v>0</v>
      </c>
      <c r="L20" s="20" t="s">
        <v>260</v>
      </c>
      <c r="M20" s="20">
        <v>30</v>
      </c>
      <c r="N20" s="20" t="s">
        <v>44</v>
      </c>
      <c r="O20" s="20">
        <v>-1</v>
      </c>
      <c r="P20" s="20" t="s">
        <v>48</v>
      </c>
      <c r="Q20" s="20" t="str">
        <f t="shared" si="1"/>
        <v>1</v>
      </c>
      <c r="R20" s="20" t="s">
        <v>57</v>
      </c>
      <c r="S20" s="20" t="s">
        <v>300</v>
      </c>
    </row>
    <row r="21" spans="1:19" s="11" customFormat="1" ht="17.25" customHeight="1" x14ac:dyDescent="0.3">
      <c r="A21" s="1"/>
      <c r="B21" s="14">
        <f>1000000000+IF(D21&lt;10,0&amp;D21,D21)*10000000+IF(E21&lt;10,0&amp;E21,E21)*100000+IF(F21&lt;10,0&amp;F21,F21)*100+G21</f>
        <v>1010110101</v>
      </c>
      <c r="C21" s="14" t="s">
        <v>266</v>
      </c>
      <c r="D21" s="14" t="s">
        <v>68</v>
      </c>
      <c r="E21" s="14" t="s">
        <v>67</v>
      </c>
      <c r="F21" s="14" t="s">
        <v>77</v>
      </c>
      <c r="G21" s="14">
        <v>1</v>
      </c>
      <c r="H21" s="14"/>
      <c r="I21" s="14" t="s">
        <v>45</v>
      </c>
      <c r="J21" s="14" t="s">
        <v>206</v>
      </c>
      <c r="K21" s="14">
        <v>0</v>
      </c>
      <c r="L21" s="14" t="s">
        <v>246</v>
      </c>
      <c r="M21" s="14">
        <v>1</v>
      </c>
      <c r="N21" s="14" t="s">
        <v>218</v>
      </c>
      <c r="O21" s="14">
        <v>-1</v>
      </c>
      <c r="P21" s="14" t="s">
        <v>48</v>
      </c>
      <c r="Q21" s="14" t="str">
        <f t="shared" si="1"/>
        <v>1</v>
      </c>
      <c r="R21" s="14" t="s">
        <v>49</v>
      </c>
      <c r="S21" s="14" t="s">
        <v>306</v>
      </c>
    </row>
    <row r="22" spans="1:19" x14ac:dyDescent="0.3">
      <c r="B22" s="14">
        <f t="shared" ref="B22:B28" si="3">1000000000+IF(D22&lt;10,0&amp;D22,D22)*10000000+IF(E22&lt;10,0&amp;E22,E22)*100000+IF(F22&lt;10,0&amp;F22,F22)*100+G22</f>
        <v>1010110201</v>
      </c>
      <c r="C22" s="14" t="s">
        <v>207</v>
      </c>
      <c r="D22" s="14">
        <v>1</v>
      </c>
      <c r="E22" s="14">
        <v>1</v>
      </c>
      <c r="F22" s="14" t="s">
        <v>79</v>
      </c>
      <c r="G22" s="14">
        <v>1</v>
      </c>
      <c r="H22" s="14"/>
      <c r="I22" s="14" t="s">
        <v>45</v>
      </c>
      <c r="J22" s="14" t="s">
        <v>206</v>
      </c>
      <c r="K22" s="14">
        <v>0</v>
      </c>
      <c r="L22" s="14" t="s">
        <v>248</v>
      </c>
      <c r="M22" s="14">
        <v>10</v>
      </c>
      <c r="N22" s="14" t="s">
        <v>73</v>
      </c>
      <c r="O22" s="14">
        <v>-1</v>
      </c>
      <c r="P22" s="14" t="s">
        <v>48</v>
      </c>
      <c r="Q22" s="14">
        <f t="shared" si="1"/>
        <v>1</v>
      </c>
      <c r="R22" s="14" t="s">
        <v>49</v>
      </c>
      <c r="S22" s="14" t="s">
        <v>307</v>
      </c>
    </row>
    <row r="23" spans="1:19" x14ac:dyDescent="0.3">
      <c r="B23" s="14">
        <f t="shared" si="3"/>
        <v>1010110301</v>
      </c>
      <c r="C23" s="14" t="s">
        <v>208</v>
      </c>
      <c r="D23" s="14">
        <v>1</v>
      </c>
      <c r="E23" s="14">
        <v>1</v>
      </c>
      <c r="F23" s="14" t="s">
        <v>81</v>
      </c>
      <c r="G23" s="14">
        <v>1</v>
      </c>
      <c r="H23" s="14"/>
      <c r="I23" s="14" t="s">
        <v>45</v>
      </c>
      <c r="J23" s="14" t="s">
        <v>206</v>
      </c>
      <c r="K23" s="14">
        <v>0</v>
      </c>
      <c r="L23" s="14" t="s">
        <v>250</v>
      </c>
      <c r="M23" s="14">
        <v>20</v>
      </c>
      <c r="N23" s="14" t="s">
        <v>52</v>
      </c>
      <c r="O23" s="14">
        <v>-1</v>
      </c>
      <c r="P23" s="14" t="s">
        <v>48</v>
      </c>
      <c r="Q23" s="14">
        <f t="shared" si="1"/>
        <v>1</v>
      </c>
      <c r="R23" s="14" t="s">
        <v>49</v>
      </c>
      <c r="S23" s="14" t="s">
        <v>305</v>
      </c>
    </row>
    <row r="24" spans="1:19" x14ac:dyDescent="0.3">
      <c r="B24" s="14">
        <f t="shared" si="3"/>
        <v>1010110401</v>
      </c>
      <c r="C24" s="14" t="s">
        <v>209</v>
      </c>
      <c r="D24" s="14">
        <v>1</v>
      </c>
      <c r="E24" s="14">
        <v>1</v>
      </c>
      <c r="F24" s="14" t="s">
        <v>83</v>
      </c>
      <c r="G24" s="14">
        <v>1</v>
      </c>
      <c r="H24" s="14"/>
      <c r="I24" s="14" t="s">
        <v>45</v>
      </c>
      <c r="J24" s="14" t="s">
        <v>206</v>
      </c>
      <c r="K24" s="14">
        <v>0</v>
      </c>
      <c r="L24" s="14" t="s">
        <v>252</v>
      </c>
      <c r="M24" s="14">
        <v>30</v>
      </c>
      <c r="N24" s="14" t="s">
        <v>52</v>
      </c>
      <c r="O24" s="14">
        <v>-1</v>
      </c>
      <c r="P24" s="14" t="s">
        <v>48</v>
      </c>
      <c r="Q24" s="14">
        <f t="shared" si="1"/>
        <v>1</v>
      </c>
      <c r="R24" s="14" t="s">
        <v>49</v>
      </c>
      <c r="S24" s="14" t="s">
        <v>305</v>
      </c>
    </row>
    <row r="25" spans="1:19" x14ac:dyDescent="0.3">
      <c r="B25" s="14">
        <f t="shared" si="3"/>
        <v>1010120101</v>
      </c>
      <c r="C25" s="14" t="s">
        <v>267</v>
      </c>
      <c r="D25" s="14">
        <v>1</v>
      </c>
      <c r="E25" s="14" t="s">
        <v>66</v>
      </c>
      <c r="F25" s="14" t="s">
        <v>85</v>
      </c>
      <c r="G25" s="14">
        <v>1</v>
      </c>
      <c r="H25" s="14"/>
      <c r="I25" s="14" t="s">
        <v>45</v>
      </c>
      <c r="J25" s="14" t="s">
        <v>210</v>
      </c>
      <c r="K25" s="14">
        <v>0</v>
      </c>
      <c r="L25" s="14" t="s">
        <v>254</v>
      </c>
      <c r="M25" s="14">
        <v>1</v>
      </c>
      <c r="N25" s="14" t="s">
        <v>52</v>
      </c>
      <c r="O25" s="14">
        <v>-1</v>
      </c>
      <c r="P25" s="14" t="s">
        <v>48</v>
      </c>
      <c r="Q25" s="14" t="str">
        <f t="shared" si="1"/>
        <v>1</v>
      </c>
      <c r="R25" s="14" t="s">
        <v>57</v>
      </c>
      <c r="S25" s="14" t="s">
        <v>305</v>
      </c>
    </row>
    <row r="26" spans="1:19" x14ac:dyDescent="0.3">
      <c r="B26" s="14">
        <f t="shared" si="3"/>
        <v>1010120201</v>
      </c>
      <c r="C26" s="14" t="s">
        <v>211</v>
      </c>
      <c r="D26" s="14">
        <v>1</v>
      </c>
      <c r="E26" s="14" t="s">
        <v>68</v>
      </c>
      <c r="F26" s="14" t="s">
        <v>87</v>
      </c>
      <c r="G26" s="14">
        <v>1</v>
      </c>
      <c r="H26" s="14"/>
      <c r="I26" s="14" t="s">
        <v>45</v>
      </c>
      <c r="J26" s="14" t="s">
        <v>210</v>
      </c>
      <c r="K26" s="14">
        <v>0</v>
      </c>
      <c r="L26" s="14" t="s">
        <v>256</v>
      </c>
      <c r="M26" s="14">
        <v>10</v>
      </c>
      <c r="N26" s="14" t="s">
        <v>52</v>
      </c>
      <c r="O26" s="14">
        <v>-1</v>
      </c>
      <c r="P26" s="14" t="s">
        <v>48</v>
      </c>
      <c r="Q26" s="14" t="str">
        <f t="shared" si="1"/>
        <v>1</v>
      </c>
      <c r="R26" s="14" t="s">
        <v>57</v>
      </c>
      <c r="S26" s="14" t="s">
        <v>305</v>
      </c>
    </row>
    <row r="27" spans="1:19" x14ac:dyDescent="0.3">
      <c r="B27" s="14">
        <f t="shared" si="3"/>
        <v>1010120301</v>
      </c>
      <c r="C27" s="14" t="s">
        <v>212</v>
      </c>
      <c r="D27" s="14">
        <v>1</v>
      </c>
      <c r="E27" s="14" t="s">
        <v>74</v>
      </c>
      <c r="F27" s="14" t="s">
        <v>89</v>
      </c>
      <c r="G27" s="14">
        <v>1</v>
      </c>
      <c r="H27" s="14"/>
      <c r="I27" s="14" t="s">
        <v>45</v>
      </c>
      <c r="J27" s="14" t="s">
        <v>210</v>
      </c>
      <c r="K27" s="14">
        <v>0</v>
      </c>
      <c r="L27" s="14" t="s">
        <v>258</v>
      </c>
      <c r="M27" s="14">
        <v>20</v>
      </c>
      <c r="N27" s="14" t="s">
        <v>52</v>
      </c>
      <c r="O27" s="14">
        <v>-1</v>
      </c>
      <c r="P27" s="14" t="s">
        <v>48</v>
      </c>
      <c r="Q27" s="14" t="str">
        <f t="shared" si="1"/>
        <v>1</v>
      </c>
      <c r="R27" s="14" t="s">
        <v>57</v>
      </c>
      <c r="S27" s="14" t="s">
        <v>305</v>
      </c>
    </row>
    <row r="28" spans="1:19" x14ac:dyDescent="0.3">
      <c r="B28" s="14">
        <f t="shared" si="3"/>
        <v>1010120401</v>
      </c>
      <c r="C28" s="14" t="s">
        <v>213</v>
      </c>
      <c r="D28" s="14">
        <v>1</v>
      </c>
      <c r="E28" s="14" t="s">
        <v>75</v>
      </c>
      <c r="F28" s="14" t="s">
        <v>91</v>
      </c>
      <c r="G28" s="14">
        <v>1</v>
      </c>
      <c r="H28" s="14"/>
      <c r="I28" s="14" t="s">
        <v>45</v>
      </c>
      <c r="J28" s="14" t="s">
        <v>210</v>
      </c>
      <c r="K28" s="14">
        <v>0</v>
      </c>
      <c r="L28" s="14" t="s">
        <v>260</v>
      </c>
      <c r="M28" s="14">
        <v>30</v>
      </c>
      <c r="N28" s="14" t="s">
        <v>52</v>
      </c>
      <c r="O28" s="14">
        <v>-1</v>
      </c>
      <c r="P28" s="14" t="s">
        <v>48</v>
      </c>
      <c r="Q28" s="14" t="str">
        <f t="shared" si="1"/>
        <v>1</v>
      </c>
      <c r="R28" s="14" t="s">
        <v>57</v>
      </c>
      <c r="S28" s="14" t="s">
        <v>305</v>
      </c>
    </row>
    <row r="29" spans="1:19" s="11" customFormat="1" ht="17.25" customHeight="1" x14ac:dyDescent="0.3">
      <c r="A29" s="1"/>
      <c r="B29" s="21">
        <f>1000000000+IF(D29&lt;10,0&amp;D29,D29)*10000000+IF(E29&lt;10,0&amp;E29,E29)*100000+IF(F29&lt;10,0&amp;F29,F29)*100+G29</f>
        <v>1010130101</v>
      </c>
      <c r="C29" s="21" t="s">
        <v>268</v>
      </c>
      <c r="D29" s="21" t="s">
        <v>68</v>
      </c>
      <c r="E29" s="21" t="s">
        <v>67</v>
      </c>
      <c r="F29" s="21" t="s">
        <v>233</v>
      </c>
      <c r="G29" s="21">
        <v>1</v>
      </c>
      <c r="H29" s="21"/>
      <c r="I29" s="21" t="s">
        <v>45</v>
      </c>
      <c r="J29" s="21" t="s">
        <v>220</v>
      </c>
      <c r="K29" s="21">
        <v>0</v>
      </c>
      <c r="L29" s="21" t="s">
        <v>247</v>
      </c>
      <c r="M29" s="21">
        <v>1</v>
      </c>
      <c r="N29" s="21" t="s">
        <v>47</v>
      </c>
      <c r="O29" s="21">
        <v>-1</v>
      </c>
      <c r="P29" s="21" t="s">
        <v>48</v>
      </c>
      <c r="Q29" s="21" t="str">
        <f t="shared" si="1"/>
        <v>1</v>
      </c>
      <c r="R29" s="21" t="s">
        <v>242</v>
      </c>
      <c r="S29" s="21" t="s">
        <v>244</v>
      </c>
    </row>
    <row r="30" spans="1:19" x14ac:dyDescent="0.3">
      <c r="B30" s="21">
        <f t="shared" ref="B30:B36" si="4">1000000000+IF(D30&lt;10,0&amp;D30,D30)*10000000+IF(E30&lt;10,0&amp;E30,E30)*100000+IF(F30&lt;10,0&amp;F30,F30)*100+G30</f>
        <v>1010130201</v>
      </c>
      <c r="C30" s="21" t="s">
        <v>221</v>
      </c>
      <c r="D30" s="21">
        <v>1</v>
      </c>
      <c r="E30" s="21">
        <v>1</v>
      </c>
      <c r="F30" s="21" t="s">
        <v>234</v>
      </c>
      <c r="G30" s="21">
        <v>1</v>
      </c>
      <c r="H30" s="21"/>
      <c r="I30" s="21" t="s">
        <v>45</v>
      </c>
      <c r="J30" s="21" t="s">
        <v>219</v>
      </c>
      <c r="K30" s="21">
        <v>0</v>
      </c>
      <c r="L30" s="21" t="s">
        <v>249</v>
      </c>
      <c r="M30" s="21">
        <v>10</v>
      </c>
      <c r="N30" s="21" t="s">
        <v>47</v>
      </c>
      <c r="O30" s="21">
        <v>-1</v>
      </c>
      <c r="P30" s="21" t="s">
        <v>48</v>
      </c>
      <c r="Q30" s="21">
        <f t="shared" si="1"/>
        <v>1</v>
      </c>
      <c r="R30" s="21" t="s">
        <v>242</v>
      </c>
      <c r="S30" s="21" t="s">
        <v>308</v>
      </c>
    </row>
    <row r="31" spans="1:19" x14ac:dyDescent="0.3">
      <c r="B31" s="21">
        <f t="shared" si="4"/>
        <v>1010130301</v>
      </c>
      <c r="C31" s="21" t="s">
        <v>222</v>
      </c>
      <c r="D31" s="21">
        <v>1</v>
      </c>
      <c r="E31" s="21">
        <v>1</v>
      </c>
      <c r="F31" s="21" t="s">
        <v>235</v>
      </c>
      <c r="G31" s="21">
        <v>1</v>
      </c>
      <c r="H31" s="21"/>
      <c r="I31" s="21" t="s">
        <v>45</v>
      </c>
      <c r="J31" s="21" t="s">
        <v>219</v>
      </c>
      <c r="K31" s="21">
        <v>0</v>
      </c>
      <c r="L31" s="21" t="s">
        <v>251</v>
      </c>
      <c r="M31" s="21">
        <v>20</v>
      </c>
      <c r="N31" s="21" t="s">
        <v>47</v>
      </c>
      <c r="O31" s="21">
        <v>-1</v>
      </c>
      <c r="P31" s="21" t="s">
        <v>48</v>
      </c>
      <c r="Q31" s="21">
        <f t="shared" si="1"/>
        <v>1</v>
      </c>
      <c r="R31" s="21" t="s">
        <v>241</v>
      </c>
      <c r="S31" s="21" t="s">
        <v>243</v>
      </c>
    </row>
    <row r="32" spans="1:19" x14ac:dyDescent="0.3">
      <c r="B32" s="21">
        <f t="shared" si="4"/>
        <v>1010130401</v>
      </c>
      <c r="C32" s="21" t="s">
        <v>223</v>
      </c>
      <c r="D32" s="21">
        <v>1</v>
      </c>
      <c r="E32" s="21">
        <v>1</v>
      </c>
      <c r="F32" s="21" t="s">
        <v>236</v>
      </c>
      <c r="G32" s="21">
        <v>1</v>
      </c>
      <c r="H32" s="21"/>
      <c r="I32" s="21" t="s">
        <v>45</v>
      </c>
      <c r="J32" s="21" t="s">
        <v>219</v>
      </c>
      <c r="K32" s="21">
        <v>0</v>
      </c>
      <c r="L32" s="21" t="s">
        <v>253</v>
      </c>
      <c r="M32" s="21">
        <v>30</v>
      </c>
      <c r="N32" s="21" t="s">
        <v>47</v>
      </c>
      <c r="O32" s="21">
        <v>-1</v>
      </c>
      <c r="P32" s="21" t="s">
        <v>48</v>
      </c>
      <c r="Q32" s="21">
        <f t="shared" si="1"/>
        <v>1</v>
      </c>
      <c r="R32" s="21" t="s">
        <v>241</v>
      </c>
      <c r="S32" s="21" t="s">
        <v>243</v>
      </c>
    </row>
    <row r="33" spans="2:19" x14ac:dyDescent="0.3">
      <c r="B33" s="21">
        <f t="shared" si="4"/>
        <v>1010130501</v>
      </c>
      <c r="C33" s="21" t="s">
        <v>224</v>
      </c>
      <c r="D33" s="21">
        <v>1</v>
      </c>
      <c r="E33" s="21" t="s">
        <v>66</v>
      </c>
      <c r="F33" s="21" t="s">
        <v>237</v>
      </c>
      <c r="G33" s="21">
        <v>1</v>
      </c>
      <c r="H33" s="21"/>
      <c r="I33" s="21" t="s">
        <v>45</v>
      </c>
      <c r="J33" s="21" t="s">
        <v>219</v>
      </c>
      <c r="K33" s="21">
        <v>0</v>
      </c>
      <c r="L33" s="21" t="s">
        <v>255</v>
      </c>
      <c r="M33" s="21" t="s">
        <v>228</v>
      </c>
      <c r="N33" s="21" t="s">
        <v>47</v>
      </c>
      <c r="O33" s="21">
        <v>-1</v>
      </c>
      <c r="P33" s="21" t="s">
        <v>48</v>
      </c>
      <c r="Q33" s="21" t="str">
        <f t="shared" si="1"/>
        <v>1</v>
      </c>
      <c r="R33" s="21" t="s">
        <v>241</v>
      </c>
      <c r="S33" s="21" t="s">
        <v>243</v>
      </c>
    </row>
    <row r="34" spans="2:19" x14ac:dyDescent="0.3">
      <c r="B34" s="21">
        <f t="shared" si="4"/>
        <v>1010130601</v>
      </c>
      <c r="C34" s="21" t="s">
        <v>225</v>
      </c>
      <c r="D34" s="21">
        <v>1</v>
      </c>
      <c r="E34" s="21" t="s">
        <v>68</v>
      </c>
      <c r="F34" s="21" t="s">
        <v>238</v>
      </c>
      <c r="G34" s="21">
        <v>1</v>
      </c>
      <c r="H34" s="21"/>
      <c r="I34" s="21" t="s">
        <v>45</v>
      </c>
      <c r="J34" s="21" t="s">
        <v>219</v>
      </c>
      <c r="K34" s="21">
        <v>0</v>
      </c>
      <c r="L34" s="21" t="s">
        <v>257</v>
      </c>
      <c r="M34" s="21" t="s">
        <v>229</v>
      </c>
      <c r="N34" s="21" t="s">
        <v>47</v>
      </c>
      <c r="O34" s="21">
        <v>-1</v>
      </c>
      <c r="P34" s="21" t="s">
        <v>48</v>
      </c>
      <c r="Q34" s="21" t="str">
        <f t="shared" si="1"/>
        <v>1</v>
      </c>
      <c r="R34" s="21" t="s">
        <v>241</v>
      </c>
      <c r="S34" s="21" t="s">
        <v>243</v>
      </c>
    </row>
    <row r="35" spans="2:19" x14ac:dyDescent="0.3">
      <c r="B35" s="21">
        <f t="shared" si="4"/>
        <v>1010130701</v>
      </c>
      <c r="C35" s="21" t="s">
        <v>226</v>
      </c>
      <c r="D35" s="21">
        <v>1</v>
      </c>
      <c r="E35" s="21" t="s">
        <v>74</v>
      </c>
      <c r="F35" s="21" t="s">
        <v>239</v>
      </c>
      <c r="G35" s="21">
        <v>1</v>
      </c>
      <c r="H35" s="21"/>
      <c r="I35" s="21" t="s">
        <v>45</v>
      </c>
      <c r="J35" s="21" t="s">
        <v>219</v>
      </c>
      <c r="K35" s="21">
        <v>0</v>
      </c>
      <c r="L35" s="21" t="s">
        <v>259</v>
      </c>
      <c r="M35" s="21" t="s">
        <v>230</v>
      </c>
      <c r="N35" s="21" t="s">
        <v>47</v>
      </c>
      <c r="O35" s="21">
        <v>-1</v>
      </c>
      <c r="P35" s="21" t="s">
        <v>48</v>
      </c>
      <c r="Q35" s="21" t="str">
        <f t="shared" si="1"/>
        <v>1</v>
      </c>
      <c r="R35" s="21" t="s">
        <v>241</v>
      </c>
      <c r="S35" s="21" t="s">
        <v>243</v>
      </c>
    </row>
    <row r="36" spans="2:19" x14ac:dyDescent="0.3">
      <c r="B36" s="21">
        <f t="shared" si="4"/>
        <v>1010130801</v>
      </c>
      <c r="C36" s="21" t="s">
        <v>227</v>
      </c>
      <c r="D36" s="21">
        <v>1</v>
      </c>
      <c r="E36" s="21" t="s">
        <v>75</v>
      </c>
      <c r="F36" s="21" t="s">
        <v>240</v>
      </c>
      <c r="G36" s="21">
        <v>1</v>
      </c>
      <c r="H36" s="21"/>
      <c r="I36" s="21" t="s">
        <v>45</v>
      </c>
      <c r="J36" s="21" t="s">
        <v>219</v>
      </c>
      <c r="K36" s="21">
        <v>0</v>
      </c>
      <c r="L36" s="21" t="s">
        <v>261</v>
      </c>
      <c r="M36" s="21" t="s">
        <v>231</v>
      </c>
      <c r="N36" s="21" t="s">
        <v>47</v>
      </c>
      <c r="O36" s="21">
        <v>-1</v>
      </c>
      <c r="P36" s="21" t="s">
        <v>48</v>
      </c>
      <c r="Q36" s="21" t="str">
        <f t="shared" si="1"/>
        <v>1</v>
      </c>
      <c r="R36" s="21" t="s">
        <v>241</v>
      </c>
      <c r="S36" s="21" t="s">
        <v>243</v>
      </c>
    </row>
  </sheetData>
  <mergeCells count="1">
    <mergeCell ref="B1:D1"/>
  </mergeCells>
  <phoneticPr fontId="6" type="noConversion"/>
  <conditionalFormatting sqref="G2 H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2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{015BFCFC-F0F0-4010-9BD4-CBF43D7D1006}</x14:id>
        </ext>
      </extLst>
    </cfRule>
  </conditionalFormatting>
  <conditionalFormatting sqref="I1:I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{5097A260-18F4-41ED-98AF-A21D37F3CD5D}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15BFCFC-F0F0-4010-9BD4-CBF43D7D1006}">
            <x14:dataBar minLength="0" maxLength="100" negativeBarColorSameAsPositive="1" axisPosition="none">
              <x14:cfvo type="min"/>
              <x14:cfvo type="max"/>
            </x14:dataBar>
          </x14:cfRule>
          <xm:sqref>I1:I2</xm:sqref>
        </x14:conditionalFormatting>
        <x14:conditionalFormatting xmlns:xm="http://schemas.microsoft.com/office/excel/2006/main">
          <x14:cfRule type="dataBar" id="{5097A260-18F4-41ED-98AF-A21D37F3CD5D}">
            <x14:dataBar minLength="0" maxLength="100" negativeBarColorSameAsPositive="1" axisPosition="none">
              <x14:cfvo type="min"/>
              <x14:cfvo type="max"/>
            </x14:dataBar>
          </x14:cfRule>
          <xm:sqref>I1:I2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topLeftCell="A2" workbookViewId="0">
      <selection activeCell="A3" sqref="A3"/>
    </sheetView>
  </sheetViews>
  <sheetFormatPr defaultRowHeight="17.25" x14ac:dyDescent="0.3"/>
  <cols>
    <col min="1" max="1" width="19" style="1" customWidth="1"/>
    <col min="2" max="2" width="13.375" style="1" customWidth="1"/>
    <col min="3" max="3" width="9" style="1"/>
    <col min="4" max="4" width="10.875" style="1" customWidth="1"/>
    <col min="5" max="7" width="9" style="1"/>
    <col min="8" max="8" width="10" style="1" bestFit="1" customWidth="1"/>
    <col min="9" max="9" width="9" style="1"/>
    <col min="10" max="10" width="13.5" style="1" customWidth="1"/>
    <col min="11" max="15" width="9" style="1"/>
    <col min="16" max="16" width="13.75" style="1" customWidth="1"/>
    <col min="17" max="17" width="9" style="1"/>
    <col min="18" max="19" width="14.25" style="1" bestFit="1" customWidth="1"/>
    <col min="20" max="16384" width="9" style="1"/>
  </cols>
  <sheetData>
    <row r="1" spans="1:19" x14ac:dyDescent="0.3">
      <c r="A1" s="8"/>
      <c r="B1" s="26"/>
      <c r="C1" s="27"/>
      <c r="D1" s="28"/>
      <c r="E1" s="23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10"/>
      <c r="S1" s="10"/>
    </row>
    <row r="2" spans="1:19" s="16" customFormat="1" ht="117.75" customHeight="1" x14ac:dyDescent="0.2">
      <c r="A2" s="15"/>
      <c r="B2" s="18" t="s">
        <v>72</v>
      </c>
      <c r="C2" s="18"/>
      <c r="D2" s="18" t="s">
        <v>61</v>
      </c>
      <c r="E2" s="18" t="s">
        <v>62</v>
      </c>
      <c r="F2" s="19"/>
      <c r="G2" s="18" t="s">
        <v>63</v>
      </c>
      <c r="H2" s="19"/>
      <c r="I2" s="18" t="s">
        <v>5</v>
      </c>
      <c r="J2" s="18" t="s">
        <v>6</v>
      </c>
      <c r="K2" s="18"/>
      <c r="L2" s="18"/>
      <c r="M2" s="18" t="s">
        <v>7</v>
      </c>
      <c r="N2" s="18" t="s">
        <v>214</v>
      </c>
      <c r="O2" s="18"/>
      <c r="P2" s="18"/>
      <c r="Q2" s="22" t="s">
        <v>245</v>
      </c>
      <c r="R2" s="19"/>
      <c r="S2" s="18" t="s">
        <v>10</v>
      </c>
    </row>
    <row r="3" spans="1:19" x14ac:dyDescent="0.3">
      <c r="A3" s="15" t="s">
        <v>3</v>
      </c>
      <c r="B3" s="17" t="s">
        <v>11</v>
      </c>
      <c r="C3" s="17" t="s">
        <v>12</v>
      </c>
      <c r="D3" s="17" t="s">
        <v>13</v>
      </c>
      <c r="E3" s="17" t="s">
        <v>14</v>
      </c>
      <c r="F3" s="17" t="s">
        <v>15</v>
      </c>
      <c r="G3" s="17" t="s">
        <v>16</v>
      </c>
      <c r="H3" s="17" t="s">
        <v>17</v>
      </c>
      <c r="I3" s="17" t="s">
        <v>18</v>
      </c>
      <c r="J3" s="17" t="s">
        <v>19</v>
      </c>
      <c r="K3" s="17" t="s">
        <v>20</v>
      </c>
      <c r="L3" s="17" t="s">
        <v>21</v>
      </c>
      <c r="M3" s="17" t="s">
        <v>22</v>
      </c>
      <c r="N3" s="17" t="s">
        <v>23</v>
      </c>
      <c r="O3" s="17" t="s">
        <v>24</v>
      </c>
      <c r="P3" s="17" t="s">
        <v>25</v>
      </c>
      <c r="Q3" s="17" t="s">
        <v>26</v>
      </c>
      <c r="R3" s="17" t="s">
        <v>331</v>
      </c>
      <c r="S3" s="17" t="s">
        <v>28</v>
      </c>
    </row>
    <row r="4" spans="1:19" x14ac:dyDescent="0.3">
      <c r="A4" s="11" t="s">
        <v>312</v>
      </c>
      <c r="B4" s="17" t="s">
        <v>2</v>
      </c>
      <c r="C4" s="17" t="s">
        <v>29</v>
      </c>
      <c r="D4" s="17" t="s">
        <v>9</v>
      </c>
      <c r="E4" s="17" t="s">
        <v>30</v>
      </c>
      <c r="F4" s="17" t="s">
        <v>31</v>
      </c>
      <c r="G4" s="17" t="s">
        <v>32</v>
      </c>
      <c r="H4" s="17" t="s">
        <v>33</v>
      </c>
      <c r="I4" s="17" t="s">
        <v>34</v>
      </c>
      <c r="J4" s="17" t="s">
        <v>35</v>
      </c>
      <c r="K4" s="17" t="s">
        <v>36</v>
      </c>
      <c r="L4" s="17" t="s">
        <v>37</v>
      </c>
      <c r="M4" s="17" t="s">
        <v>38</v>
      </c>
      <c r="N4" s="17" t="s">
        <v>39</v>
      </c>
      <c r="O4" s="17" t="s">
        <v>40</v>
      </c>
      <c r="P4" s="17" t="s">
        <v>41</v>
      </c>
      <c r="Q4" s="17" t="s">
        <v>42</v>
      </c>
      <c r="R4" s="17" t="s">
        <v>8</v>
      </c>
      <c r="S4" s="17" t="s">
        <v>43</v>
      </c>
    </row>
    <row r="5" spans="1:19" x14ac:dyDescent="0.3">
      <c r="B5" s="13">
        <f>1000000000+IF(D5&lt;10,0&amp;D5,D5)*10000000+IF(E5&lt;10,0&amp;E5,E5)*100000+IF(F5&lt;10,0&amp;F5,F5)*100+G5</f>
        <v>1010210101</v>
      </c>
      <c r="C5" s="13" t="s">
        <v>269</v>
      </c>
      <c r="D5" s="13" t="s">
        <v>66</v>
      </c>
      <c r="E5" s="13" t="s">
        <v>73</v>
      </c>
      <c r="F5" s="13" t="s">
        <v>76</v>
      </c>
      <c r="G5" s="13">
        <v>1</v>
      </c>
      <c r="H5" s="13"/>
      <c r="I5" s="13" t="s">
        <v>100</v>
      </c>
      <c r="J5" s="13" t="s">
        <v>99</v>
      </c>
      <c r="K5" s="13">
        <v>0</v>
      </c>
      <c r="L5" s="13" t="s">
        <v>246</v>
      </c>
      <c r="M5" s="13">
        <v>1</v>
      </c>
      <c r="N5" s="13" t="s">
        <v>47</v>
      </c>
      <c r="O5" s="13">
        <v>-1</v>
      </c>
      <c r="P5" s="13" t="s">
        <v>48</v>
      </c>
      <c r="Q5" s="13" t="str">
        <f t="shared" ref="Q5:Q12" si="0">E5</f>
        <v>2</v>
      </c>
      <c r="R5" s="13" t="s">
        <v>49</v>
      </c>
      <c r="S5" s="13" t="s">
        <v>243</v>
      </c>
    </row>
    <row r="6" spans="1:19" x14ac:dyDescent="0.3">
      <c r="B6" s="13">
        <f t="shared" ref="B6:B12" si="1">1000000000+IF(D6&lt;10,0&amp;D6,D6)*10000000+IF(E6&lt;10,0&amp;E6,E6)*100000+IF(F6&lt;10,0&amp;F6,F6)*100+G6</f>
        <v>1010210201</v>
      </c>
      <c r="C6" s="13" t="s">
        <v>92</v>
      </c>
      <c r="D6" s="13" t="s">
        <v>66</v>
      </c>
      <c r="E6" s="13" t="s">
        <v>73</v>
      </c>
      <c r="F6" s="13" t="s">
        <v>78</v>
      </c>
      <c r="G6" s="13">
        <v>1</v>
      </c>
      <c r="H6" s="13"/>
      <c r="I6" s="13" t="s">
        <v>100</v>
      </c>
      <c r="J6" s="13" t="s">
        <v>97</v>
      </c>
      <c r="K6" s="13">
        <v>0</v>
      </c>
      <c r="L6" s="13" t="s">
        <v>248</v>
      </c>
      <c r="M6" s="13">
        <v>10</v>
      </c>
      <c r="N6" s="13" t="s">
        <v>47</v>
      </c>
      <c r="O6" s="13">
        <v>-1</v>
      </c>
      <c r="P6" s="13" t="s">
        <v>48</v>
      </c>
      <c r="Q6" s="13" t="str">
        <f t="shared" si="0"/>
        <v>2</v>
      </c>
      <c r="R6" s="13" t="s">
        <v>49</v>
      </c>
      <c r="S6" s="13" t="s">
        <v>243</v>
      </c>
    </row>
    <row r="7" spans="1:19" x14ac:dyDescent="0.3">
      <c r="B7" s="13">
        <f t="shared" si="1"/>
        <v>1010210301</v>
      </c>
      <c r="C7" s="13" t="s">
        <v>93</v>
      </c>
      <c r="D7" s="13" t="s">
        <v>66</v>
      </c>
      <c r="E7" s="13" t="s">
        <v>73</v>
      </c>
      <c r="F7" s="13" t="s">
        <v>80</v>
      </c>
      <c r="G7" s="13">
        <v>1</v>
      </c>
      <c r="H7" s="13"/>
      <c r="I7" s="13" t="s">
        <v>100</v>
      </c>
      <c r="J7" s="13" t="s">
        <v>97</v>
      </c>
      <c r="K7" s="13">
        <v>0</v>
      </c>
      <c r="L7" s="13" t="s">
        <v>250</v>
      </c>
      <c r="M7" s="13">
        <v>20</v>
      </c>
      <c r="N7" s="13" t="s">
        <v>47</v>
      </c>
      <c r="O7" s="13">
        <v>-1</v>
      </c>
      <c r="P7" s="13" t="s">
        <v>48</v>
      </c>
      <c r="Q7" s="13" t="str">
        <f t="shared" si="0"/>
        <v>2</v>
      </c>
      <c r="R7" s="13" t="s">
        <v>49</v>
      </c>
      <c r="S7" s="13" t="s">
        <v>243</v>
      </c>
    </row>
    <row r="8" spans="1:19" x14ac:dyDescent="0.3">
      <c r="B8" s="13">
        <f t="shared" si="1"/>
        <v>1010210401</v>
      </c>
      <c r="C8" s="13" t="s">
        <v>94</v>
      </c>
      <c r="D8" s="13" t="s">
        <v>66</v>
      </c>
      <c r="E8" s="13" t="s">
        <v>73</v>
      </c>
      <c r="F8" s="13" t="s">
        <v>82</v>
      </c>
      <c r="G8" s="13">
        <v>1</v>
      </c>
      <c r="H8" s="13"/>
      <c r="I8" s="13" t="s">
        <v>100</v>
      </c>
      <c r="J8" s="13" t="s">
        <v>97</v>
      </c>
      <c r="K8" s="13">
        <v>0</v>
      </c>
      <c r="L8" s="13" t="s">
        <v>252</v>
      </c>
      <c r="M8" s="13">
        <v>30</v>
      </c>
      <c r="N8" s="13" t="s">
        <v>47</v>
      </c>
      <c r="O8" s="13">
        <v>-1</v>
      </c>
      <c r="P8" s="13" t="s">
        <v>48</v>
      </c>
      <c r="Q8" s="13" t="str">
        <f t="shared" si="0"/>
        <v>2</v>
      </c>
      <c r="R8" s="13" t="s">
        <v>49</v>
      </c>
      <c r="S8" s="13" t="s">
        <v>243</v>
      </c>
    </row>
    <row r="9" spans="1:19" x14ac:dyDescent="0.3">
      <c r="B9" s="13">
        <f t="shared" si="1"/>
        <v>1010220101</v>
      </c>
      <c r="C9" s="13" t="s">
        <v>270</v>
      </c>
      <c r="D9" s="13" t="s">
        <v>66</v>
      </c>
      <c r="E9" s="13">
        <v>2</v>
      </c>
      <c r="F9" s="13" t="s">
        <v>84</v>
      </c>
      <c r="G9" s="13">
        <v>1</v>
      </c>
      <c r="H9" s="13"/>
      <c r="I9" s="13" t="s">
        <v>100</v>
      </c>
      <c r="J9" s="13" t="s">
        <v>98</v>
      </c>
      <c r="K9" s="13">
        <v>0</v>
      </c>
      <c r="L9" s="13" t="s">
        <v>254</v>
      </c>
      <c r="M9" s="13">
        <v>1</v>
      </c>
      <c r="N9" s="13" t="s">
        <v>47</v>
      </c>
      <c r="O9" s="13">
        <v>-1</v>
      </c>
      <c r="P9" s="13" t="s">
        <v>48</v>
      </c>
      <c r="Q9" s="13">
        <f t="shared" si="0"/>
        <v>2</v>
      </c>
      <c r="R9" s="13" t="s">
        <v>57</v>
      </c>
      <c r="S9" s="13" t="s">
        <v>243</v>
      </c>
    </row>
    <row r="10" spans="1:19" x14ac:dyDescent="0.3">
      <c r="B10" s="13">
        <f t="shared" si="1"/>
        <v>1010220201</v>
      </c>
      <c r="C10" s="13" t="s">
        <v>95</v>
      </c>
      <c r="D10" s="13" t="s">
        <v>66</v>
      </c>
      <c r="E10" s="13">
        <v>2</v>
      </c>
      <c r="F10" s="13" t="s">
        <v>86</v>
      </c>
      <c r="G10" s="13">
        <v>1</v>
      </c>
      <c r="H10" s="13"/>
      <c r="I10" s="13" t="s">
        <v>100</v>
      </c>
      <c r="J10" s="13" t="s">
        <v>98</v>
      </c>
      <c r="K10" s="13">
        <v>0</v>
      </c>
      <c r="L10" s="13" t="s">
        <v>256</v>
      </c>
      <c r="M10" s="13">
        <v>10</v>
      </c>
      <c r="N10" s="13" t="s">
        <v>47</v>
      </c>
      <c r="O10" s="13">
        <v>-1</v>
      </c>
      <c r="P10" s="13" t="s">
        <v>48</v>
      </c>
      <c r="Q10" s="13">
        <f t="shared" si="0"/>
        <v>2</v>
      </c>
      <c r="R10" s="13" t="s">
        <v>57</v>
      </c>
      <c r="S10" s="13" t="s">
        <v>243</v>
      </c>
    </row>
    <row r="11" spans="1:19" x14ac:dyDescent="0.3">
      <c r="B11" s="13">
        <f t="shared" si="1"/>
        <v>1010220301</v>
      </c>
      <c r="C11" s="13" t="s">
        <v>96</v>
      </c>
      <c r="D11" s="13" t="s">
        <v>66</v>
      </c>
      <c r="E11" s="13">
        <v>2</v>
      </c>
      <c r="F11" s="13" t="s">
        <v>88</v>
      </c>
      <c r="G11" s="13">
        <v>1</v>
      </c>
      <c r="H11" s="13"/>
      <c r="I11" s="13" t="s">
        <v>100</v>
      </c>
      <c r="J11" s="13" t="s">
        <v>98</v>
      </c>
      <c r="K11" s="13">
        <v>0</v>
      </c>
      <c r="L11" s="13" t="s">
        <v>258</v>
      </c>
      <c r="M11" s="13">
        <v>20</v>
      </c>
      <c r="N11" s="13" t="s">
        <v>47</v>
      </c>
      <c r="O11" s="13">
        <v>-1</v>
      </c>
      <c r="P11" s="13" t="s">
        <v>48</v>
      </c>
      <c r="Q11" s="13">
        <f t="shared" si="0"/>
        <v>2</v>
      </c>
      <c r="R11" s="13" t="s">
        <v>57</v>
      </c>
      <c r="S11" s="13" t="s">
        <v>243</v>
      </c>
    </row>
    <row r="12" spans="1:19" x14ac:dyDescent="0.3">
      <c r="B12" s="13">
        <f t="shared" si="1"/>
        <v>1010220401</v>
      </c>
      <c r="C12" s="13" t="s">
        <v>131</v>
      </c>
      <c r="D12" s="13" t="s">
        <v>66</v>
      </c>
      <c r="E12" s="13">
        <v>2</v>
      </c>
      <c r="F12" s="13" t="s">
        <v>90</v>
      </c>
      <c r="G12" s="13">
        <v>1</v>
      </c>
      <c r="H12" s="13"/>
      <c r="I12" s="13" t="s">
        <v>100</v>
      </c>
      <c r="J12" s="13" t="s">
        <v>98</v>
      </c>
      <c r="K12" s="13">
        <v>0</v>
      </c>
      <c r="L12" s="13" t="s">
        <v>260</v>
      </c>
      <c r="M12" s="13">
        <v>30</v>
      </c>
      <c r="N12" s="13" t="s">
        <v>47</v>
      </c>
      <c r="O12" s="13">
        <v>-1</v>
      </c>
      <c r="P12" s="13" t="s">
        <v>48</v>
      </c>
      <c r="Q12" s="13">
        <f t="shared" si="0"/>
        <v>2</v>
      </c>
      <c r="R12" s="13" t="s">
        <v>57</v>
      </c>
      <c r="S12" s="13" t="s">
        <v>243</v>
      </c>
    </row>
  </sheetData>
  <mergeCells count="1">
    <mergeCell ref="B1:D1"/>
  </mergeCells>
  <phoneticPr fontId="6" type="noConversion"/>
  <conditionalFormatting sqref="G2 H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{DB52B4D5-2196-4DF0-8140-50E2322E8014}</x14:id>
        </ext>
      </extLst>
    </cfRule>
  </conditionalFormatting>
  <conditionalFormatting sqref="I1:I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{7E257F64-ED82-4A26-A3C4-2D01E4066BCC}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B52B4D5-2196-4DF0-8140-50E2322E8014}">
            <x14:dataBar minLength="0" maxLength="100" negativeBarColorSameAsPositive="1" axisPosition="none">
              <x14:cfvo type="min"/>
              <x14:cfvo type="max"/>
            </x14:dataBar>
          </x14:cfRule>
          <xm:sqref>I1:I2</xm:sqref>
        </x14:conditionalFormatting>
        <x14:conditionalFormatting xmlns:xm="http://schemas.microsoft.com/office/excel/2006/main">
          <x14:cfRule type="dataBar" id="{7E257F64-ED82-4A26-A3C4-2D01E4066BCC}">
            <x14:dataBar minLength="0" maxLength="100" negativeBarColorSameAsPositive="1" axisPosition="none">
              <x14:cfvo type="min"/>
              <x14:cfvo type="max"/>
            </x14:dataBar>
          </x14:cfRule>
          <xm:sqref>I1:I2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workbookViewId="0">
      <selection activeCell="R7" sqref="H7:R12"/>
    </sheetView>
  </sheetViews>
  <sheetFormatPr defaultRowHeight="17.25" x14ac:dyDescent="0.3"/>
  <cols>
    <col min="1" max="1" width="19" style="1" customWidth="1"/>
    <col min="2" max="2" width="13.375" style="1" customWidth="1"/>
    <col min="3" max="3" width="9" style="1"/>
    <col min="4" max="4" width="10.875" style="1" customWidth="1"/>
    <col min="5" max="7" width="9" style="1"/>
    <col min="8" max="8" width="10" style="1" bestFit="1" customWidth="1"/>
    <col min="9" max="9" width="9" style="1"/>
    <col min="10" max="10" width="13.5" style="1" customWidth="1"/>
    <col min="11" max="15" width="9" style="1"/>
    <col min="16" max="16" width="13.75" style="1" customWidth="1"/>
    <col min="17" max="17" width="9" style="1"/>
    <col min="18" max="19" width="14.25" style="1" bestFit="1" customWidth="1"/>
    <col min="20" max="16384" width="9" style="1"/>
  </cols>
  <sheetData>
    <row r="1" spans="1:19" x14ac:dyDescent="0.3">
      <c r="A1" s="8"/>
      <c r="B1" s="26"/>
      <c r="C1" s="27"/>
      <c r="D1" s="28"/>
      <c r="E1" s="23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10"/>
      <c r="S1" s="10"/>
    </row>
    <row r="2" spans="1:19" s="16" customFormat="1" ht="117.75" customHeight="1" x14ac:dyDescent="0.2">
      <c r="A2" s="15"/>
      <c r="B2" s="18" t="s">
        <v>72</v>
      </c>
      <c r="C2" s="18"/>
      <c r="D2" s="18" t="s">
        <v>61</v>
      </c>
      <c r="E2" s="18" t="s">
        <v>62</v>
      </c>
      <c r="F2" s="19"/>
      <c r="G2" s="18" t="s">
        <v>63</v>
      </c>
      <c r="H2" s="19"/>
      <c r="I2" s="18" t="s">
        <v>5</v>
      </c>
      <c r="J2" s="18" t="s">
        <v>6</v>
      </c>
      <c r="K2" s="18"/>
      <c r="L2" s="18"/>
      <c r="M2" s="18" t="s">
        <v>7</v>
      </c>
      <c r="N2" s="18" t="s">
        <v>214</v>
      </c>
      <c r="O2" s="18"/>
      <c r="P2" s="18"/>
      <c r="Q2" s="22" t="s">
        <v>245</v>
      </c>
      <c r="R2" s="19"/>
      <c r="S2" s="18" t="s">
        <v>10</v>
      </c>
    </row>
    <row r="3" spans="1:19" x14ac:dyDescent="0.3">
      <c r="A3" s="15" t="s">
        <v>3</v>
      </c>
      <c r="B3" s="17" t="s">
        <v>11</v>
      </c>
      <c r="C3" s="17" t="s">
        <v>12</v>
      </c>
      <c r="D3" s="17" t="s">
        <v>13</v>
      </c>
      <c r="E3" s="17" t="s">
        <v>14</v>
      </c>
      <c r="F3" s="17" t="s">
        <v>15</v>
      </c>
      <c r="G3" s="17" t="s">
        <v>16</v>
      </c>
      <c r="H3" s="17" t="s">
        <v>17</v>
      </c>
      <c r="I3" s="17" t="s">
        <v>18</v>
      </c>
      <c r="J3" s="17" t="s">
        <v>19</v>
      </c>
      <c r="K3" s="17" t="s">
        <v>20</v>
      </c>
      <c r="L3" s="17" t="s">
        <v>21</v>
      </c>
      <c r="M3" s="17" t="s">
        <v>22</v>
      </c>
      <c r="N3" s="17" t="s">
        <v>23</v>
      </c>
      <c r="O3" s="17" t="s">
        <v>24</v>
      </c>
      <c r="P3" s="17" t="s">
        <v>25</v>
      </c>
      <c r="Q3" s="17" t="s">
        <v>26</v>
      </c>
      <c r="R3" s="17" t="s">
        <v>27</v>
      </c>
      <c r="S3" s="17" t="s">
        <v>28</v>
      </c>
    </row>
    <row r="4" spans="1:19" x14ac:dyDescent="0.3">
      <c r="A4" s="11" t="s">
        <v>313</v>
      </c>
      <c r="B4" s="17" t="s">
        <v>2</v>
      </c>
      <c r="C4" s="17" t="s">
        <v>29</v>
      </c>
      <c r="D4" s="17" t="s">
        <v>9</v>
      </c>
      <c r="E4" s="17" t="s">
        <v>30</v>
      </c>
      <c r="F4" s="17" t="s">
        <v>31</v>
      </c>
      <c r="G4" s="17" t="s">
        <v>32</v>
      </c>
      <c r="H4" s="17" t="s">
        <v>33</v>
      </c>
      <c r="I4" s="17" t="s">
        <v>34</v>
      </c>
      <c r="J4" s="17" t="s">
        <v>35</v>
      </c>
      <c r="K4" s="17" t="s">
        <v>36</v>
      </c>
      <c r="L4" s="17" t="s">
        <v>37</v>
      </c>
      <c r="M4" s="17" t="s">
        <v>38</v>
      </c>
      <c r="N4" s="17" t="s">
        <v>39</v>
      </c>
      <c r="O4" s="17" t="s">
        <v>40</v>
      </c>
      <c r="P4" s="17" t="s">
        <v>41</v>
      </c>
      <c r="Q4" s="17" t="s">
        <v>42</v>
      </c>
      <c r="R4" s="17" t="s">
        <v>8</v>
      </c>
      <c r="S4" s="17" t="s">
        <v>43</v>
      </c>
    </row>
    <row r="5" spans="1:19" x14ac:dyDescent="0.3">
      <c r="B5" s="14">
        <f>1000000000+IF(D5&lt;10,0&amp;D5,D5)*10000000+IF(E5&lt;10,0&amp;E5,E5)*100000+IF(F5&lt;10,0&amp;F5,F5)*100+G5</f>
        <v>1010310101</v>
      </c>
      <c r="C5" s="14" t="s">
        <v>271</v>
      </c>
      <c r="D5" s="14" t="s">
        <v>66</v>
      </c>
      <c r="E5" s="14" t="s">
        <v>69</v>
      </c>
      <c r="F5" s="14" t="s">
        <v>77</v>
      </c>
      <c r="G5" s="14">
        <v>1</v>
      </c>
      <c r="H5" s="14"/>
      <c r="I5" s="14" t="s">
        <v>101</v>
      </c>
      <c r="J5" s="14" t="s">
        <v>124</v>
      </c>
      <c r="K5" s="14">
        <v>0</v>
      </c>
      <c r="L5" s="14" t="s">
        <v>246</v>
      </c>
      <c r="M5" s="14">
        <v>1</v>
      </c>
      <c r="N5" s="14" t="s">
        <v>47</v>
      </c>
      <c r="O5" s="14">
        <v>-1</v>
      </c>
      <c r="P5" s="14" t="s">
        <v>48</v>
      </c>
      <c r="Q5" s="14" t="str">
        <f t="shared" ref="Q5:Q12" si="0">E5</f>
        <v>3</v>
      </c>
      <c r="R5" s="14" t="s">
        <v>49</v>
      </c>
      <c r="S5" s="14" t="s">
        <v>243</v>
      </c>
    </row>
    <row r="6" spans="1:19" x14ac:dyDescent="0.3">
      <c r="B6" s="14">
        <f t="shared" ref="B6:B12" si="1">1000000000+IF(D6&lt;10,0&amp;D6,D6)*10000000+IF(E6&lt;10,0&amp;E6,E6)*100000+IF(F6&lt;10,0&amp;F6,F6)*100+G6</f>
        <v>1010310201</v>
      </c>
      <c r="C6" s="14" t="s">
        <v>126</v>
      </c>
      <c r="D6" s="14" t="s">
        <v>66</v>
      </c>
      <c r="E6" s="14" t="s">
        <v>69</v>
      </c>
      <c r="F6" s="14" t="s">
        <v>79</v>
      </c>
      <c r="G6" s="14">
        <v>1</v>
      </c>
      <c r="H6" s="14"/>
      <c r="I6" s="14" t="s">
        <v>101</v>
      </c>
      <c r="J6" s="14" t="s">
        <v>124</v>
      </c>
      <c r="K6" s="14">
        <v>0</v>
      </c>
      <c r="L6" s="14" t="s">
        <v>248</v>
      </c>
      <c r="M6" s="14">
        <v>10</v>
      </c>
      <c r="N6" s="14" t="s">
        <v>47</v>
      </c>
      <c r="O6" s="14">
        <v>-1</v>
      </c>
      <c r="P6" s="14" t="s">
        <v>48</v>
      </c>
      <c r="Q6" s="14" t="str">
        <f t="shared" si="0"/>
        <v>3</v>
      </c>
      <c r="R6" s="14" t="s">
        <v>49</v>
      </c>
      <c r="S6" s="14" t="s">
        <v>243</v>
      </c>
    </row>
    <row r="7" spans="1:19" x14ac:dyDescent="0.3">
      <c r="B7" s="14">
        <f t="shared" si="1"/>
        <v>1010310301</v>
      </c>
      <c r="C7" s="14" t="s">
        <v>127</v>
      </c>
      <c r="D7" s="14" t="s">
        <v>66</v>
      </c>
      <c r="E7" s="14" t="s">
        <v>69</v>
      </c>
      <c r="F7" s="14" t="s">
        <v>81</v>
      </c>
      <c r="G7" s="14">
        <v>1</v>
      </c>
      <c r="H7" s="14"/>
      <c r="I7" s="14" t="s">
        <v>101</v>
      </c>
      <c r="J7" s="14" t="s">
        <v>124</v>
      </c>
      <c r="K7" s="14">
        <v>0</v>
      </c>
      <c r="L7" s="14" t="s">
        <v>250</v>
      </c>
      <c r="M7" s="14">
        <v>20</v>
      </c>
      <c r="N7" s="14" t="s">
        <v>47</v>
      </c>
      <c r="O7" s="14">
        <v>-1</v>
      </c>
      <c r="P7" s="14" t="s">
        <v>48</v>
      </c>
      <c r="Q7" s="14" t="str">
        <f t="shared" si="0"/>
        <v>3</v>
      </c>
      <c r="R7" s="14" t="s">
        <v>49</v>
      </c>
      <c r="S7" s="14" t="s">
        <v>243</v>
      </c>
    </row>
    <row r="8" spans="1:19" x14ac:dyDescent="0.3">
      <c r="B8" s="14">
        <f t="shared" si="1"/>
        <v>1010310401</v>
      </c>
      <c r="C8" s="14" t="s">
        <v>128</v>
      </c>
      <c r="D8" s="14" t="s">
        <v>66</v>
      </c>
      <c r="E8" s="14" t="s">
        <v>69</v>
      </c>
      <c r="F8" s="14" t="s">
        <v>83</v>
      </c>
      <c r="G8" s="14">
        <v>1</v>
      </c>
      <c r="H8" s="14"/>
      <c r="I8" s="14" t="s">
        <v>101</v>
      </c>
      <c r="J8" s="14" t="s">
        <v>124</v>
      </c>
      <c r="K8" s="14">
        <v>0</v>
      </c>
      <c r="L8" s="14" t="s">
        <v>252</v>
      </c>
      <c r="M8" s="14">
        <v>30</v>
      </c>
      <c r="N8" s="14" t="s">
        <v>47</v>
      </c>
      <c r="O8" s="14">
        <v>-1</v>
      </c>
      <c r="P8" s="14" t="s">
        <v>48</v>
      </c>
      <c r="Q8" s="14" t="str">
        <f t="shared" si="0"/>
        <v>3</v>
      </c>
      <c r="R8" s="14" t="s">
        <v>49</v>
      </c>
      <c r="S8" s="14" t="s">
        <v>243</v>
      </c>
    </row>
    <row r="9" spans="1:19" x14ac:dyDescent="0.3">
      <c r="B9" s="14">
        <f t="shared" si="1"/>
        <v>1010320101</v>
      </c>
      <c r="C9" s="14" t="s">
        <v>272</v>
      </c>
      <c r="D9" s="14" t="s">
        <v>66</v>
      </c>
      <c r="E9" s="14" t="s">
        <v>69</v>
      </c>
      <c r="F9" s="14" t="s">
        <v>85</v>
      </c>
      <c r="G9" s="14">
        <v>1</v>
      </c>
      <c r="H9" s="14"/>
      <c r="I9" s="14" t="s">
        <v>101</v>
      </c>
      <c r="J9" s="14" t="s">
        <v>125</v>
      </c>
      <c r="K9" s="14">
        <v>0</v>
      </c>
      <c r="L9" s="14" t="s">
        <v>254</v>
      </c>
      <c r="M9" s="14">
        <v>1</v>
      </c>
      <c r="N9" s="14" t="s">
        <v>47</v>
      </c>
      <c r="O9" s="14">
        <v>-1</v>
      </c>
      <c r="P9" s="14" t="s">
        <v>48</v>
      </c>
      <c r="Q9" s="14" t="str">
        <f t="shared" si="0"/>
        <v>3</v>
      </c>
      <c r="R9" s="14" t="s">
        <v>57</v>
      </c>
      <c r="S9" s="14" t="s">
        <v>243</v>
      </c>
    </row>
    <row r="10" spans="1:19" x14ac:dyDescent="0.3">
      <c r="B10" s="14">
        <f t="shared" si="1"/>
        <v>1010320201</v>
      </c>
      <c r="C10" s="14" t="s">
        <v>129</v>
      </c>
      <c r="D10" s="14" t="s">
        <v>66</v>
      </c>
      <c r="E10" s="14" t="s">
        <v>69</v>
      </c>
      <c r="F10" s="14" t="s">
        <v>87</v>
      </c>
      <c r="G10" s="14">
        <v>1</v>
      </c>
      <c r="H10" s="14"/>
      <c r="I10" s="14" t="s">
        <v>101</v>
      </c>
      <c r="J10" s="14" t="s">
        <v>125</v>
      </c>
      <c r="K10" s="14">
        <v>0</v>
      </c>
      <c r="L10" s="14" t="s">
        <v>256</v>
      </c>
      <c r="M10" s="14">
        <v>10</v>
      </c>
      <c r="N10" s="14" t="s">
        <v>47</v>
      </c>
      <c r="O10" s="14">
        <v>-1</v>
      </c>
      <c r="P10" s="14" t="s">
        <v>48</v>
      </c>
      <c r="Q10" s="14" t="str">
        <f t="shared" si="0"/>
        <v>3</v>
      </c>
      <c r="R10" s="14" t="s">
        <v>57</v>
      </c>
      <c r="S10" s="14" t="s">
        <v>243</v>
      </c>
    </row>
    <row r="11" spans="1:19" x14ac:dyDescent="0.3">
      <c r="B11" s="14">
        <f t="shared" si="1"/>
        <v>1010320301</v>
      </c>
      <c r="C11" s="14" t="s">
        <v>130</v>
      </c>
      <c r="D11" s="14" t="s">
        <v>66</v>
      </c>
      <c r="E11" s="14" t="s">
        <v>69</v>
      </c>
      <c r="F11" s="14" t="s">
        <v>89</v>
      </c>
      <c r="G11" s="14">
        <v>1</v>
      </c>
      <c r="H11" s="14"/>
      <c r="I11" s="14" t="s">
        <v>101</v>
      </c>
      <c r="J11" s="14" t="s">
        <v>125</v>
      </c>
      <c r="K11" s="14">
        <v>0</v>
      </c>
      <c r="L11" s="14" t="s">
        <v>258</v>
      </c>
      <c r="M11" s="14">
        <v>20</v>
      </c>
      <c r="N11" s="14" t="s">
        <v>47</v>
      </c>
      <c r="O11" s="14">
        <v>-1</v>
      </c>
      <c r="P11" s="14" t="s">
        <v>48</v>
      </c>
      <c r="Q11" s="14" t="str">
        <f t="shared" si="0"/>
        <v>3</v>
      </c>
      <c r="R11" s="14" t="s">
        <v>57</v>
      </c>
      <c r="S11" s="14" t="s">
        <v>243</v>
      </c>
    </row>
    <row r="12" spans="1:19" x14ac:dyDescent="0.3">
      <c r="B12" s="14">
        <f t="shared" si="1"/>
        <v>1010320401</v>
      </c>
      <c r="C12" s="14" t="s">
        <v>132</v>
      </c>
      <c r="D12" s="14" t="s">
        <v>66</v>
      </c>
      <c r="E12" s="14" t="s">
        <v>69</v>
      </c>
      <c r="F12" s="14" t="s">
        <v>91</v>
      </c>
      <c r="G12" s="14">
        <v>1</v>
      </c>
      <c r="H12" s="14"/>
      <c r="I12" s="14" t="s">
        <v>101</v>
      </c>
      <c r="J12" s="14" t="s">
        <v>125</v>
      </c>
      <c r="K12" s="14">
        <v>0</v>
      </c>
      <c r="L12" s="14" t="s">
        <v>260</v>
      </c>
      <c r="M12" s="14">
        <v>30</v>
      </c>
      <c r="N12" s="14" t="s">
        <v>47</v>
      </c>
      <c r="O12" s="14">
        <v>-1</v>
      </c>
      <c r="P12" s="14" t="s">
        <v>48</v>
      </c>
      <c r="Q12" s="14" t="str">
        <f t="shared" si="0"/>
        <v>3</v>
      </c>
      <c r="R12" s="14" t="s">
        <v>57</v>
      </c>
      <c r="S12" s="14" t="s">
        <v>243</v>
      </c>
    </row>
  </sheetData>
  <mergeCells count="1">
    <mergeCell ref="B1:D1"/>
  </mergeCells>
  <phoneticPr fontId="6" type="noConversion"/>
  <conditionalFormatting sqref="G2 H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{FB3EEEA4-2A3E-44D8-BA49-B714031CCBEB}</x14:id>
        </ext>
      </extLst>
    </cfRule>
  </conditionalFormatting>
  <conditionalFormatting sqref="I1:I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{C28BA082-0EDC-4A1F-B20B-713E56FE0CDD}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B3EEEA4-2A3E-44D8-BA49-B714031CCBEB}">
            <x14:dataBar minLength="0" maxLength="100" negativeBarColorSameAsPositive="1" axisPosition="none">
              <x14:cfvo type="min"/>
              <x14:cfvo type="max"/>
            </x14:dataBar>
          </x14:cfRule>
          <xm:sqref>I1:I2</xm:sqref>
        </x14:conditionalFormatting>
        <x14:conditionalFormatting xmlns:xm="http://schemas.microsoft.com/office/excel/2006/main">
          <x14:cfRule type="dataBar" id="{C28BA082-0EDC-4A1F-B20B-713E56FE0CDD}">
            <x14:dataBar minLength="0" maxLength="100" negativeBarColorSameAsPositive="1" axisPosition="none">
              <x14:cfvo type="min"/>
              <x14:cfvo type="max"/>
            </x14:dataBar>
          </x14:cfRule>
          <xm:sqref>I1:I2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topLeftCell="A2" workbookViewId="0">
      <selection activeCell="A4" sqref="A4"/>
    </sheetView>
  </sheetViews>
  <sheetFormatPr defaultRowHeight="17.25" x14ac:dyDescent="0.3"/>
  <cols>
    <col min="1" max="1" width="19" style="1" customWidth="1"/>
    <col min="2" max="2" width="13.375" style="1" customWidth="1"/>
    <col min="3" max="3" width="9" style="1"/>
    <col min="4" max="4" width="10.875" style="1" customWidth="1"/>
    <col min="5" max="7" width="9" style="1"/>
    <col min="8" max="8" width="10" style="1" bestFit="1" customWidth="1"/>
    <col min="9" max="9" width="9" style="1"/>
    <col min="10" max="10" width="13.5" style="1" customWidth="1"/>
    <col min="11" max="15" width="9" style="1"/>
    <col min="16" max="16" width="13.75" style="1" customWidth="1"/>
    <col min="17" max="17" width="9" style="1"/>
    <col min="18" max="19" width="14.25" style="1" bestFit="1" customWidth="1"/>
    <col min="20" max="16384" width="9" style="1"/>
  </cols>
  <sheetData>
    <row r="1" spans="1:19" x14ac:dyDescent="0.3">
      <c r="A1" s="8"/>
      <c r="B1" s="26"/>
      <c r="C1" s="27"/>
      <c r="D1" s="28"/>
      <c r="E1" s="23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10"/>
      <c r="S1" s="10"/>
    </row>
    <row r="2" spans="1:19" s="16" customFormat="1" ht="117.75" customHeight="1" x14ac:dyDescent="0.2">
      <c r="A2" s="15"/>
      <c r="B2" s="18" t="s">
        <v>72</v>
      </c>
      <c r="C2" s="18"/>
      <c r="D2" s="18" t="s">
        <v>61</v>
      </c>
      <c r="E2" s="18" t="s">
        <v>62</v>
      </c>
      <c r="F2" s="19"/>
      <c r="G2" s="18" t="s">
        <v>63</v>
      </c>
      <c r="H2" s="19"/>
      <c r="I2" s="18" t="s">
        <v>5</v>
      </c>
      <c r="J2" s="18" t="s">
        <v>6</v>
      </c>
      <c r="K2" s="18"/>
      <c r="L2" s="18"/>
      <c r="M2" s="18" t="s">
        <v>7</v>
      </c>
      <c r="N2" s="18" t="s">
        <v>214</v>
      </c>
      <c r="O2" s="18"/>
      <c r="P2" s="18"/>
      <c r="Q2" s="22" t="s">
        <v>245</v>
      </c>
      <c r="R2" s="19"/>
      <c r="S2" s="18" t="s">
        <v>10</v>
      </c>
    </row>
    <row r="3" spans="1:19" x14ac:dyDescent="0.3">
      <c r="A3" s="15" t="s">
        <v>3</v>
      </c>
      <c r="B3" s="17" t="s">
        <v>11</v>
      </c>
      <c r="C3" s="17" t="s">
        <v>12</v>
      </c>
      <c r="D3" s="17" t="s">
        <v>13</v>
      </c>
      <c r="E3" s="17" t="s">
        <v>14</v>
      </c>
      <c r="F3" s="17" t="s">
        <v>15</v>
      </c>
      <c r="G3" s="17" t="s">
        <v>16</v>
      </c>
      <c r="H3" s="17" t="s">
        <v>17</v>
      </c>
      <c r="I3" s="17" t="s">
        <v>18</v>
      </c>
      <c r="J3" s="17" t="s">
        <v>19</v>
      </c>
      <c r="K3" s="17" t="s">
        <v>20</v>
      </c>
      <c r="L3" s="17" t="s">
        <v>21</v>
      </c>
      <c r="M3" s="17" t="s">
        <v>22</v>
      </c>
      <c r="N3" s="17" t="s">
        <v>23</v>
      </c>
      <c r="O3" s="17" t="s">
        <v>24</v>
      </c>
      <c r="P3" s="17" t="s">
        <v>25</v>
      </c>
      <c r="Q3" s="17" t="s">
        <v>26</v>
      </c>
      <c r="R3" s="17" t="s">
        <v>27</v>
      </c>
      <c r="S3" s="17" t="s">
        <v>28</v>
      </c>
    </row>
    <row r="4" spans="1:19" x14ac:dyDescent="0.3">
      <c r="A4" s="11" t="s">
        <v>314</v>
      </c>
      <c r="B4" s="17" t="s">
        <v>2</v>
      </c>
      <c r="C4" s="17" t="s">
        <v>29</v>
      </c>
      <c r="D4" s="17" t="s">
        <v>9</v>
      </c>
      <c r="E4" s="17" t="s">
        <v>30</v>
      </c>
      <c r="F4" s="17" t="s">
        <v>31</v>
      </c>
      <c r="G4" s="17" t="s">
        <v>32</v>
      </c>
      <c r="H4" s="17" t="s">
        <v>33</v>
      </c>
      <c r="I4" s="17" t="s">
        <v>34</v>
      </c>
      <c r="J4" s="17" t="s">
        <v>35</v>
      </c>
      <c r="K4" s="17" t="s">
        <v>36</v>
      </c>
      <c r="L4" s="17" t="s">
        <v>37</v>
      </c>
      <c r="M4" s="17" t="s">
        <v>38</v>
      </c>
      <c r="N4" s="17" t="s">
        <v>39</v>
      </c>
      <c r="O4" s="17" t="s">
        <v>40</v>
      </c>
      <c r="P4" s="17" t="s">
        <v>41</v>
      </c>
      <c r="Q4" s="17" t="s">
        <v>42</v>
      </c>
      <c r="R4" s="17" t="s">
        <v>8</v>
      </c>
      <c r="S4" s="17" t="s">
        <v>43</v>
      </c>
    </row>
    <row r="5" spans="1:19" x14ac:dyDescent="0.3">
      <c r="B5" s="13">
        <f>1000000000+IF(D5&lt;10,0&amp;D5,D5)*10000000+IF(E5&lt;10,0&amp;E5,E5)*100000+IF(F5&lt;10,0&amp;F5,F5)*100+G5</f>
        <v>1010410101</v>
      </c>
      <c r="C5" s="13" t="s">
        <v>290</v>
      </c>
      <c r="D5" s="13" t="s">
        <v>66</v>
      </c>
      <c r="E5" s="13" t="s">
        <v>111</v>
      </c>
      <c r="F5" s="13" t="s">
        <v>76</v>
      </c>
      <c r="G5" s="13">
        <v>1</v>
      </c>
      <c r="H5" s="13"/>
      <c r="I5" s="13" t="s">
        <v>102</v>
      </c>
      <c r="J5" s="13" t="s">
        <v>291</v>
      </c>
      <c r="K5" s="13">
        <v>0</v>
      </c>
      <c r="L5" s="13" t="s">
        <v>246</v>
      </c>
      <c r="M5" s="13">
        <v>1</v>
      </c>
      <c r="N5" s="13" t="s">
        <v>47</v>
      </c>
      <c r="O5" s="13">
        <v>-1</v>
      </c>
      <c r="P5" s="13" t="s">
        <v>48</v>
      </c>
      <c r="Q5" s="13" t="str">
        <f t="shared" ref="Q5:Q12" si="0">E5</f>
        <v>4</v>
      </c>
      <c r="R5" s="13" t="s">
        <v>49</v>
      </c>
      <c r="S5" s="13" t="s">
        <v>243</v>
      </c>
    </row>
    <row r="6" spans="1:19" x14ac:dyDescent="0.3">
      <c r="B6" s="13">
        <f t="shared" ref="B6:B12" si="1">1000000000+IF(D6&lt;10,0&amp;D6,D6)*10000000+IF(E6&lt;10,0&amp;E6,E6)*100000+IF(F6&lt;10,0&amp;F6,F6)*100+G6</f>
        <v>1010410201</v>
      </c>
      <c r="C6" s="13" t="s">
        <v>292</v>
      </c>
      <c r="D6" s="13" t="s">
        <v>66</v>
      </c>
      <c r="E6" s="13" t="s">
        <v>111</v>
      </c>
      <c r="F6" s="13" t="s">
        <v>78</v>
      </c>
      <c r="G6" s="13">
        <v>1</v>
      </c>
      <c r="H6" s="13"/>
      <c r="I6" s="13" t="s">
        <v>102</v>
      </c>
      <c r="J6" s="13" t="s">
        <v>291</v>
      </c>
      <c r="K6" s="13">
        <v>0</v>
      </c>
      <c r="L6" s="13" t="s">
        <v>248</v>
      </c>
      <c r="M6" s="13">
        <v>10</v>
      </c>
      <c r="N6" s="13" t="s">
        <v>47</v>
      </c>
      <c r="O6" s="13">
        <v>-1</v>
      </c>
      <c r="P6" s="13" t="s">
        <v>48</v>
      </c>
      <c r="Q6" s="13" t="str">
        <f t="shared" si="0"/>
        <v>4</v>
      </c>
      <c r="R6" s="13" t="s">
        <v>49</v>
      </c>
      <c r="S6" s="13" t="s">
        <v>243</v>
      </c>
    </row>
    <row r="7" spans="1:19" x14ac:dyDescent="0.3">
      <c r="B7" s="13">
        <f t="shared" si="1"/>
        <v>1010410301</v>
      </c>
      <c r="C7" s="13" t="s">
        <v>293</v>
      </c>
      <c r="D7" s="13" t="s">
        <v>66</v>
      </c>
      <c r="E7" s="13" t="s">
        <v>55</v>
      </c>
      <c r="F7" s="13" t="s">
        <v>80</v>
      </c>
      <c r="G7" s="13">
        <v>1</v>
      </c>
      <c r="H7" s="13"/>
      <c r="I7" s="13" t="s">
        <v>102</v>
      </c>
      <c r="J7" s="13" t="s">
        <v>291</v>
      </c>
      <c r="K7" s="13">
        <v>0</v>
      </c>
      <c r="L7" s="13" t="s">
        <v>250</v>
      </c>
      <c r="M7" s="13">
        <v>20</v>
      </c>
      <c r="N7" s="13" t="s">
        <v>47</v>
      </c>
      <c r="O7" s="13">
        <v>-1</v>
      </c>
      <c r="P7" s="13" t="s">
        <v>48</v>
      </c>
      <c r="Q7" s="13" t="str">
        <f t="shared" si="0"/>
        <v>4</v>
      </c>
      <c r="R7" s="13" t="s">
        <v>49</v>
      </c>
      <c r="S7" s="13" t="s">
        <v>243</v>
      </c>
    </row>
    <row r="8" spans="1:19" x14ac:dyDescent="0.3">
      <c r="B8" s="13">
        <f t="shared" si="1"/>
        <v>1010410401</v>
      </c>
      <c r="C8" s="13" t="s">
        <v>294</v>
      </c>
      <c r="D8" s="13" t="s">
        <v>66</v>
      </c>
      <c r="E8" s="13" t="s">
        <v>55</v>
      </c>
      <c r="F8" s="13" t="s">
        <v>82</v>
      </c>
      <c r="G8" s="13">
        <v>1</v>
      </c>
      <c r="H8" s="13"/>
      <c r="I8" s="13" t="s">
        <v>102</v>
      </c>
      <c r="J8" s="13" t="s">
        <v>291</v>
      </c>
      <c r="K8" s="13">
        <v>0</v>
      </c>
      <c r="L8" s="13" t="s">
        <v>252</v>
      </c>
      <c r="M8" s="13">
        <v>30</v>
      </c>
      <c r="N8" s="13" t="s">
        <v>47</v>
      </c>
      <c r="O8" s="13">
        <v>-1</v>
      </c>
      <c r="P8" s="13" t="s">
        <v>48</v>
      </c>
      <c r="Q8" s="13" t="str">
        <f t="shared" si="0"/>
        <v>4</v>
      </c>
      <c r="R8" s="13" t="s">
        <v>49</v>
      </c>
      <c r="S8" s="13" t="s">
        <v>243</v>
      </c>
    </row>
    <row r="9" spans="1:19" x14ac:dyDescent="0.3">
      <c r="B9" s="13">
        <f t="shared" si="1"/>
        <v>1010420101</v>
      </c>
      <c r="C9" s="13" t="s">
        <v>295</v>
      </c>
      <c r="D9" s="13" t="s">
        <v>66</v>
      </c>
      <c r="E9" s="13" t="s">
        <v>55</v>
      </c>
      <c r="F9" s="13" t="s">
        <v>84</v>
      </c>
      <c r="G9" s="13">
        <v>1</v>
      </c>
      <c r="H9" s="13"/>
      <c r="I9" s="13" t="s">
        <v>102</v>
      </c>
      <c r="J9" s="13" t="s">
        <v>296</v>
      </c>
      <c r="K9" s="13">
        <v>0</v>
      </c>
      <c r="L9" s="13" t="s">
        <v>254</v>
      </c>
      <c r="M9" s="13">
        <v>1</v>
      </c>
      <c r="N9" s="13" t="s">
        <v>47</v>
      </c>
      <c r="O9" s="13">
        <v>-1</v>
      </c>
      <c r="P9" s="13" t="s">
        <v>48</v>
      </c>
      <c r="Q9" s="13" t="str">
        <f t="shared" si="0"/>
        <v>4</v>
      </c>
      <c r="R9" s="13" t="s">
        <v>57</v>
      </c>
      <c r="S9" s="13" t="s">
        <v>243</v>
      </c>
    </row>
    <row r="10" spans="1:19" x14ac:dyDescent="0.3">
      <c r="B10" s="13">
        <f t="shared" si="1"/>
        <v>1010420201</v>
      </c>
      <c r="C10" s="13" t="s">
        <v>297</v>
      </c>
      <c r="D10" s="13" t="s">
        <v>66</v>
      </c>
      <c r="E10" s="13" t="s">
        <v>55</v>
      </c>
      <c r="F10" s="13" t="s">
        <v>86</v>
      </c>
      <c r="G10" s="13">
        <v>1</v>
      </c>
      <c r="H10" s="13"/>
      <c r="I10" s="13" t="s">
        <v>102</v>
      </c>
      <c r="J10" s="13" t="s">
        <v>296</v>
      </c>
      <c r="K10" s="13">
        <v>0</v>
      </c>
      <c r="L10" s="13" t="s">
        <v>256</v>
      </c>
      <c r="M10" s="13">
        <v>10</v>
      </c>
      <c r="N10" s="13" t="s">
        <v>47</v>
      </c>
      <c r="O10" s="13">
        <v>-1</v>
      </c>
      <c r="P10" s="13" t="s">
        <v>48</v>
      </c>
      <c r="Q10" s="13" t="str">
        <f t="shared" si="0"/>
        <v>4</v>
      </c>
      <c r="R10" s="13" t="s">
        <v>57</v>
      </c>
      <c r="S10" s="13" t="s">
        <v>243</v>
      </c>
    </row>
    <row r="11" spans="1:19" x14ac:dyDescent="0.3">
      <c r="B11" s="13">
        <f t="shared" si="1"/>
        <v>1010420301</v>
      </c>
      <c r="C11" s="13" t="s">
        <v>298</v>
      </c>
      <c r="D11" s="13" t="s">
        <v>66</v>
      </c>
      <c r="E11" s="13" t="s">
        <v>55</v>
      </c>
      <c r="F11" s="13" t="s">
        <v>88</v>
      </c>
      <c r="G11" s="13">
        <v>1</v>
      </c>
      <c r="H11" s="13"/>
      <c r="I11" s="13" t="s">
        <v>102</v>
      </c>
      <c r="J11" s="13" t="s">
        <v>296</v>
      </c>
      <c r="K11" s="13">
        <v>0</v>
      </c>
      <c r="L11" s="13" t="s">
        <v>258</v>
      </c>
      <c r="M11" s="13">
        <v>20</v>
      </c>
      <c r="N11" s="13" t="s">
        <v>47</v>
      </c>
      <c r="O11" s="13">
        <v>-1</v>
      </c>
      <c r="P11" s="13" t="s">
        <v>48</v>
      </c>
      <c r="Q11" s="13" t="str">
        <f t="shared" si="0"/>
        <v>4</v>
      </c>
      <c r="R11" s="13" t="s">
        <v>57</v>
      </c>
      <c r="S11" s="13" t="s">
        <v>243</v>
      </c>
    </row>
    <row r="12" spans="1:19" x14ac:dyDescent="0.3">
      <c r="B12" s="13">
        <f t="shared" si="1"/>
        <v>1010420401</v>
      </c>
      <c r="C12" s="13" t="s">
        <v>299</v>
      </c>
      <c r="D12" s="13" t="s">
        <v>66</v>
      </c>
      <c r="E12" s="13" t="s">
        <v>55</v>
      </c>
      <c r="F12" s="13" t="s">
        <v>90</v>
      </c>
      <c r="G12" s="13">
        <v>1</v>
      </c>
      <c r="H12" s="13"/>
      <c r="I12" s="13" t="s">
        <v>102</v>
      </c>
      <c r="J12" s="13" t="s">
        <v>296</v>
      </c>
      <c r="K12" s="13">
        <v>0</v>
      </c>
      <c r="L12" s="13" t="s">
        <v>260</v>
      </c>
      <c r="M12" s="13">
        <v>30</v>
      </c>
      <c r="N12" s="13" t="s">
        <v>47</v>
      </c>
      <c r="O12" s="13">
        <v>-1</v>
      </c>
      <c r="P12" s="13" t="s">
        <v>48</v>
      </c>
      <c r="Q12" s="13" t="str">
        <f t="shared" si="0"/>
        <v>4</v>
      </c>
      <c r="R12" s="13" t="s">
        <v>57</v>
      </c>
      <c r="S12" s="13" t="s">
        <v>243</v>
      </c>
    </row>
  </sheetData>
  <mergeCells count="1">
    <mergeCell ref="B1:D1"/>
  </mergeCells>
  <phoneticPr fontId="6" type="noConversion"/>
  <conditionalFormatting sqref="G2 H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{2198C3EE-4728-4557-9457-535E84C816C2}</x14:id>
        </ext>
      </extLst>
    </cfRule>
  </conditionalFormatting>
  <conditionalFormatting sqref="I1:I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{82545E34-133E-4BAE-8481-5A22BE109FB7}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198C3EE-4728-4557-9457-535E84C816C2}">
            <x14:dataBar minLength="0" maxLength="100" negativeBarColorSameAsPositive="1" axisPosition="none">
              <x14:cfvo type="min"/>
              <x14:cfvo type="max"/>
            </x14:dataBar>
          </x14:cfRule>
          <xm:sqref>I1:I2</xm:sqref>
        </x14:conditionalFormatting>
        <x14:conditionalFormatting xmlns:xm="http://schemas.microsoft.com/office/excel/2006/main">
          <x14:cfRule type="dataBar" id="{82545E34-133E-4BAE-8481-5A22BE109FB7}">
            <x14:dataBar minLength="0" maxLength="100" negativeBarColorSameAsPositive="1" axisPosition="none">
              <x14:cfvo type="min"/>
              <x14:cfvo type="max"/>
            </x14:dataBar>
          </x14:cfRule>
          <xm:sqref>I1:I2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topLeftCell="A2" workbookViewId="0">
      <selection activeCell="A4" sqref="A4"/>
    </sheetView>
  </sheetViews>
  <sheetFormatPr defaultRowHeight="17.25" x14ac:dyDescent="0.3"/>
  <cols>
    <col min="1" max="1" width="19" style="1" customWidth="1"/>
    <col min="2" max="2" width="13.375" style="1" customWidth="1"/>
    <col min="3" max="3" width="9" style="1"/>
    <col min="4" max="4" width="10.875" style="1" customWidth="1"/>
    <col min="5" max="7" width="9" style="1"/>
    <col min="8" max="8" width="10" style="1" bestFit="1" customWidth="1"/>
    <col min="9" max="9" width="9" style="1"/>
    <col min="10" max="10" width="13.5" style="1" customWidth="1"/>
    <col min="11" max="15" width="9" style="1"/>
    <col min="16" max="16" width="13.75" style="1" customWidth="1"/>
    <col min="17" max="17" width="9" style="1"/>
    <col min="18" max="19" width="14.25" style="1" bestFit="1" customWidth="1"/>
    <col min="20" max="16384" width="9" style="1"/>
  </cols>
  <sheetData>
    <row r="1" spans="1:19" x14ac:dyDescent="0.3">
      <c r="A1" s="8"/>
      <c r="B1" s="26"/>
      <c r="C1" s="27"/>
      <c r="D1" s="28"/>
      <c r="E1" s="23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10"/>
      <c r="S1" s="10"/>
    </row>
    <row r="2" spans="1:19" s="16" customFormat="1" ht="117.75" customHeight="1" x14ac:dyDescent="0.2">
      <c r="A2" s="15"/>
      <c r="B2" s="18" t="s">
        <v>72</v>
      </c>
      <c r="C2" s="18"/>
      <c r="D2" s="18" t="s">
        <v>61</v>
      </c>
      <c r="E2" s="18" t="s">
        <v>62</v>
      </c>
      <c r="F2" s="19"/>
      <c r="G2" s="18" t="s">
        <v>63</v>
      </c>
      <c r="H2" s="19"/>
      <c r="I2" s="18" t="s">
        <v>5</v>
      </c>
      <c r="J2" s="18" t="s">
        <v>6</v>
      </c>
      <c r="K2" s="18"/>
      <c r="L2" s="18"/>
      <c r="M2" s="18" t="s">
        <v>7</v>
      </c>
      <c r="N2" s="18" t="s">
        <v>214</v>
      </c>
      <c r="O2" s="18"/>
      <c r="P2" s="18"/>
      <c r="Q2" s="22" t="s">
        <v>245</v>
      </c>
      <c r="R2" s="19"/>
      <c r="S2" s="18" t="s">
        <v>10</v>
      </c>
    </row>
    <row r="3" spans="1:19" x14ac:dyDescent="0.3">
      <c r="A3" s="15" t="s">
        <v>3</v>
      </c>
      <c r="B3" s="17" t="s">
        <v>11</v>
      </c>
      <c r="C3" s="17" t="s">
        <v>12</v>
      </c>
      <c r="D3" s="17" t="s">
        <v>13</v>
      </c>
      <c r="E3" s="17" t="s">
        <v>14</v>
      </c>
      <c r="F3" s="17" t="s">
        <v>15</v>
      </c>
      <c r="G3" s="17" t="s">
        <v>16</v>
      </c>
      <c r="H3" s="17" t="s">
        <v>17</v>
      </c>
      <c r="I3" s="17" t="s">
        <v>18</v>
      </c>
      <c r="J3" s="17" t="s">
        <v>19</v>
      </c>
      <c r="K3" s="17" t="s">
        <v>20</v>
      </c>
      <c r="L3" s="17" t="s">
        <v>21</v>
      </c>
      <c r="M3" s="17" t="s">
        <v>22</v>
      </c>
      <c r="N3" s="17" t="s">
        <v>23</v>
      </c>
      <c r="O3" s="17" t="s">
        <v>24</v>
      </c>
      <c r="P3" s="17" t="s">
        <v>25</v>
      </c>
      <c r="Q3" s="17" t="s">
        <v>26</v>
      </c>
      <c r="R3" s="17" t="s">
        <v>27</v>
      </c>
      <c r="S3" s="17" t="s">
        <v>28</v>
      </c>
    </row>
    <row r="4" spans="1:19" x14ac:dyDescent="0.3">
      <c r="A4" s="11" t="s">
        <v>315</v>
      </c>
      <c r="B4" s="17" t="s">
        <v>2</v>
      </c>
      <c r="C4" s="17" t="s">
        <v>29</v>
      </c>
      <c r="D4" s="17" t="s">
        <v>9</v>
      </c>
      <c r="E4" s="17" t="s">
        <v>30</v>
      </c>
      <c r="F4" s="17" t="s">
        <v>31</v>
      </c>
      <c r="G4" s="17" t="s">
        <v>32</v>
      </c>
      <c r="H4" s="17" t="s">
        <v>33</v>
      </c>
      <c r="I4" s="17" t="s">
        <v>34</v>
      </c>
      <c r="J4" s="17" t="s">
        <v>35</v>
      </c>
      <c r="K4" s="17" t="s">
        <v>36</v>
      </c>
      <c r="L4" s="17" t="s">
        <v>37</v>
      </c>
      <c r="M4" s="17" t="s">
        <v>38</v>
      </c>
      <c r="N4" s="17" t="s">
        <v>39</v>
      </c>
      <c r="O4" s="17" t="s">
        <v>40</v>
      </c>
      <c r="P4" s="17" t="s">
        <v>41</v>
      </c>
      <c r="Q4" s="17" t="s">
        <v>42</v>
      </c>
      <c r="R4" s="17" t="s">
        <v>8</v>
      </c>
      <c r="S4" s="17" t="s">
        <v>43</v>
      </c>
    </row>
    <row r="5" spans="1:19" x14ac:dyDescent="0.3">
      <c r="B5" s="14">
        <f>1000000000+IF(D5&lt;10,0&amp;D5,D5)*10000000+IF(E5&lt;10,0&amp;E5,E5)*100000+IF(F5&lt;10,0&amp;F5,F5)*100+G5</f>
        <v>1010510101</v>
      </c>
      <c r="C5" s="14" t="s">
        <v>273</v>
      </c>
      <c r="D5" s="14" t="s">
        <v>66</v>
      </c>
      <c r="E5" s="14" t="s">
        <v>71</v>
      </c>
      <c r="F5" s="14" t="s">
        <v>77</v>
      </c>
      <c r="G5" s="14">
        <v>1</v>
      </c>
      <c r="H5" s="14"/>
      <c r="I5" s="14" t="s">
        <v>103</v>
      </c>
      <c r="J5" s="14" t="s">
        <v>134</v>
      </c>
      <c r="K5" s="14">
        <v>0</v>
      </c>
      <c r="L5" s="14" t="s">
        <v>246</v>
      </c>
      <c r="M5" s="14">
        <v>1</v>
      </c>
      <c r="N5" s="14" t="s">
        <v>47</v>
      </c>
      <c r="O5" s="14">
        <v>-1</v>
      </c>
      <c r="P5" s="14" t="s">
        <v>48</v>
      </c>
      <c r="Q5" s="14" t="str">
        <f t="shared" ref="Q5:Q12" si="0">E5</f>
        <v>5</v>
      </c>
      <c r="R5" s="14" t="s">
        <v>49</v>
      </c>
      <c r="S5" s="14" t="s">
        <v>243</v>
      </c>
    </row>
    <row r="6" spans="1:19" x14ac:dyDescent="0.3">
      <c r="B6" s="14">
        <f t="shared" ref="B6:B12" si="1">1000000000+IF(D6&lt;10,0&amp;D6,D6)*10000000+IF(E6&lt;10,0&amp;E6,E6)*100000+IF(F6&lt;10,0&amp;F6,F6)*100+G6</f>
        <v>1010510201</v>
      </c>
      <c r="C6" s="14" t="s">
        <v>135</v>
      </c>
      <c r="D6" s="14" t="s">
        <v>66</v>
      </c>
      <c r="E6" s="14" t="s">
        <v>71</v>
      </c>
      <c r="F6" s="14" t="s">
        <v>79</v>
      </c>
      <c r="G6" s="14">
        <v>1</v>
      </c>
      <c r="H6" s="14"/>
      <c r="I6" s="14" t="s">
        <v>103</v>
      </c>
      <c r="J6" s="14" t="s">
        <v>134</v>
      </c>
      <c r="K6" s="14">
        <v>0</v>
      </c>
      <c r="L6" s="14" t="s">
        <v>248</v>
      </c>
      <c r="M6" s="14">
        <v>10</v>
      </c>
      <c r="N6" s="14" t="s">
        <v>47</v>
      </c>
      <c r="O6" s="14">
        <v>-1</v>
      </c>
      <c r="P6" s="14" t="s">
        <v>48</v>
      </c>
      <c r="Q6" s="14" t="str">
        <f t="shared" si="0"/>
        <v>5</v>
      </c>
      <c r="R6" s="14" t="s">
        <v>49</v>
      </c>
      <c r="S6" s="14" t="s">
        <v>243</v>
      </c>
    </row>
    <row r="7" spans="1:19" x14ac:dyDescent="0.3">
      <c r="B7" s="14">
        <f t="shared" si="1"/>
        <v>1010510301</v>
      </c>
      <c r="C7" s="14" t="s">
        <v>136</v>
      </c>
      <c r="D7" s="14" t="s">
        <v>66</v>
      </c>
      <c r="E7" s="14" t="s">
        <v>70</v>
      </c>
      <c r="F7" s="14" t="s">
        <v>81</v>
      </c>
      <c r="G7" s="14">
        <v>1</v>
      </c>
      <c r="H7" s="14"/>
      <c r="I7" s="14" t="s">
        <v>103</v>
      </c>
      <c r="J7" s="14" t="s">
        <v>134</v>
      </c>
      <c r="K7" s="14">
        <v>0</v>
      </c>
      <c r="L7" s="14" t="s">
        <v>250</v>
      </c>
      <c r="M7" s="14">
        <v>20</v>
      </c>
      <c r="N7" s="14" t="s">
        <v>47</v>
      </c>
      <c r="O7" s="14">
        <v>-1</v>
      </c>
      <c r="P7" s="14" t="s">
        <v>48</v>
      </c>
      <c r="Q7" s="14" t="str">
        <f t="shared" si="0"/>
        <v>5</v>
      </c>
      <c r="R7" s="14" t="s">
        <v>49</v>
      </c>
      <c r="S7" s="14" t="s">
        <v>243</v>
      </c>
    </row>
    <row r="8" spans="1:19" x14ac:dyDescent="0.3">
      <c r="B8" s="14">
        <f t="shared" si="1"/>
        <v>1010510401</v>
      </c>
      <c r="C8" s="14" t="s">
        <v>137</v>
      </c>
      <c r="D8" s="14" t="s">
        <v>66</v>
      </c>
      <c r="E8" s="14" t="s">
        <v>70</v>
      </c>
      <c r="F8" s="14" t="s">
        <v>83</v>
      </c>
      <c r="G8" s="14">
        <v>1</v>
      </c>
      <c r="H8" s="14"/>
      <c r="I8" s="14" t="s">
        <v>103</v>
      </c>
      <c r="J8" s="14" t="s">
        <v>134</v>
      </c>
      <c r="K8" s="14">
        <v>0</v>
      </c>
      <c r="L8" s="14" t="s">
        <v>252</v>
      </c>
      <c r="M8" s="14">
        <v>30</v>
      </c>
      <c r="N8" s="14" t="s">
        <v>47</v>
      </c>
      <c r="O8" s="14">
        <v>-1</v>
      </c>
      <c r="P8" s="14" t="s">
        <v>48</v>
      </c>
      <c r="Q8" s="14" t="str">
        <f t="shared" si="0"/>
        <v>5</v>
      </c>
      <c r="R8" s="14" t="s">
        <v>49</v>
      </c>
      <c r="S8" s="14" t="s">
        <v>243</v>
      </c>
    </row>
    <row r="9" spans="1:19" x14ac:dyDescent="0.3">
      <c r="B9" s="14">
        <f t="shared" si="1"/>
        <v>1010520101</v>
      </c>
      <c r="C9" s="14" t="s">
        <v>274</v>
      </c>
      <c r="D9" s="14" t="s">
        <v>66</v>
      </c>
      <c r="E9" s="14" t="s">
        <v>70</v>
      </c>
      <c r="F9" s="14" t="s">
        <v>85</v>
      </c>
      <c r="G9" s="14">
        <v>1</v>
      </c>
      <c r="H9" s="14"/>
      <c r="I9" s="14" t="s">
        <v>103</v>
      </c>
      <c r="J9" s="14" t="s">
        <v>138</v>
      </c>
      <c r="K9" s="14">
        <v>0</v>
      </c>
      <c r="L9" s="14" t="s">
        <v>254</v>
      </c>
      <c r="M9" s="14">
        <v>1</v>
      </c>
      <c r="N9" s="14" t="s">
        <v>47</v>
      </c>
      <c r="O9" s="14">
        <v>-1</v>
      </c>
      <c r="P9" s="14" t="s">
        <v>48</v>
      </c>
      <c r="Q9" s="14" t="str">
        <f t="shared" si="0"/>
        <v>5</v>
      </c>
      <c r="R9" s="14" t="s">
        <v>57</v>
      </c>
      <c r="S9" s="14" t="s">
        <v>243</v>
      </c>
    </row>
    <row r="10" spans="1:19" x14ac:dyDescent="0.3">
      <c r="B10" s="14">
        <f t="shared" si="1"/>
        <v>1010520201</v>
      </c>
      <c r="C10" s="14" t="s">
        <v>139</v>
      </c>
      <c r="D10" s="14" t="s">
        <v>66</v>
      </c>
      <c r="E10" s="14" t="s">
        <v>70</v>
      </c>
      <c r="F10" s="14" t="s">
        <v>87</v>
      </c>
      <c r="G10" s="14">
        <v>1</v>
      </c>
      <c r="H10" s="14"/>
      <c r="I10" s="14" t="s">
        <v>103</v>
      </c>
      <c r="J10" s="14" t="s">
        <v>138</v>
      </c>
      <c r="K10" s="14">
        <v>0</v>
      </c>
      <c r="L10" s="14" t="s">
        <v>256</v>
      </c>
      <c r="M10" s="14">
        <v>10</v>
      </c>
      <c r="N10" s="14" t="s">
        <v>47</v>
      </c>
      <c r="O10" s="14">
        <v>-1</v>
      </c>
      <c r="P10" s="14" t="s">
        <v>48</v>
      </c>
      <c r="Q10" s="14" t="str">
        <f t="shared" si="0"/>
        <v>5</v>
      </c>
      <c r="R10" s="14" t="s">
        <v>57</v>
      </c>
      <c r="S10" s="14" t="s">
        <v>243</v>
      </c>
    </row>
    <row r="11" spans="1:19" x14ac:dyDescent="0.3">
      <c r="B11" s="14">
        <f t="shared" si="1"/>
        <v>1010520301</v>
      </c>
      <c r="C11" s="14" t="s">
        <v>140</v>
      </c>
      <c r="D11" s="14" t="s">
        <v>66</v>
      </c>
      <c r="E11" s="14" t="s">
        <v>70</v>
      </c>
      <c r="F11" s="14" t="s">
        <v>89</v>
      </c>
      <c r="G11" s="14">
        <v>1</v>
      </c>
      <c r="H11" s="14"/>
      <c r="I11" s="14" t="s">
        <v>103</v>
      </c>
      <c r="J11" s="14" t="s">
        <v>138</v>
      </c>
      <c r="K11" s="14">
        <v>0</v>
      </c>
      <c r="L11" s="14" t="s">
        <v>258</v>
      </c>
      <c r="M11" s="14">
        <v>20</v>
      </c>
      <c r="N11" s="14" t="s">
        <v>47</v>
      </c>
      <c r="O11" s="14">
        <v>-1</v>
      </c>
      <c r="P11" s="14" t="s">
        <v>48</v>
      </c>
      <c r="Q11" s="14" t="str">
        <f t="shared" si="0"/>
        <v>5</v>
      </c>
      <c r="R11" s="14" t="s">
        <v>57</v>
      </c>
      <c r="S11" s="14" t="s">
        <v>243</v>
      </c>
    </row>
    <row r="12" spans="1:19" x14ac:dyDescent="0.3">
      <c r="B12" s="14">
        <f t="shared" si="1"/>
        <v>1010520401</v>
      </c>
      <c r="C12" s="14" t="s">
        <v>141</v>
      </c>
      <c r="D12" s="14" t="s">
        <v>66</v>
      </c>
      <c r="E12" s="14" t="s">
        <v>70</v>
      </c>
      <c r="F12" s="14" t="s">
        <v>91</v>
      </c>
      <c r="G12" s="14">
        <v>1</v>
      </c>
      <c r="H12" s="14"/>
      <c r="I12" s="14" t="s">
        <v>103</v>
      </c>
      <c r="J12" s="14" t="s">
        <v>138</v>
      </c>
      <c r="K12" s="14">
        <v>0</v>
      </c>
      <c r="L12" s="14" t="s">
        <v>260</v>
      </c>
      <c r="M12" s="14">
        <v>30</v>
      </c>
      <c r="N12" s="14" t="s">
        <v>47</v>
      </c>
      <c r="O12" s="14">
        <v>-1</v>
      </c>
      <c r="P12" s="14" t="s">
        <v>48</v>
      </c>
      <c r="Q12" s="14" t="str">
        <f t="shared" si="0"/>
        <v>5</v>
      </c>
      <c r="R12" s="14" t="s">
        <v>57</v>
      </c>
      <c r="S12" s="14" t="s">
        <v>243</v>
      </c>
    </row>
  </sheetData>
  <mergeCells count="1">
    <mergeCell ref="B1:D1"/>
  </mergeCells>
  <phoneticPr fontId="6" type="noConversion"/>
  <conditionalFormatting sqref="G2 H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{EA6FDE9F-43C8-4835-950E-A5C622ACCCE3}</x14:id>
        </ext>
      </extLst>
    </cfRule>
  </conditionalFormatting>
  <conditionalFormatting sqref="I1:I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{DA203B17-29B7-46E1-B0AD-D1A3726B639B}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6FDE9F-43C8-4835-950E-A5C622ACCCE3}">
            <x14:dataBar minLength="0" maxLength="100" negativeBarColorSameAsPositive="1" axisPosition="none">
              <x14:cfvo type="min"/>
              <x14:cfvo type="max"/>
            </x14:dataBar>
          </x14:cfRule>
          <xm:sqref>I1:I2</xm:sqref>
        </x14:conditionalFormatting>
        <x14:conditionalFormatting xmlns:xm="http://schemas.microsoft.com/office/excel/2006/main">
          <x14:cfRule type="dataBar" id="{DA203B17-29B7-46E1-B0AD-D1A3726B639B}">
            <x14:dataBar minLength="0" maxLength="100" negativeBarColorSameAsPositive="1" axisPosition="none">
              <x14:cfvo type="min"/>
              <x14:cfvo type="max"/>
            </x14:dataBar>
          </x14:cfRule>
          <xm:sqref>I1:I2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topLeftCell="A2" workbookViewId="0">
      <selection activeCell="A4" sqref="A4"/>
    </sheetView>
  </sheetViews>
  <sheetFormatPr defaultRowHeight="17.25" x14ac:dyDescent="0.3"/>
  <cols>
    <col min="1" max="1" width="19" style="1" customWidth="1"/>
    <col min="2" max="2" width="13.375" style="1" customWidth="1"/>
    <col min="3" max="3" width="9" style="1"/>
    <col min="4" max="4" width="10.875" style="1" customWidth="1"/>
    <col min="5" max="7" width="9" style="1"/>
    <col min="8" max="8" width="10" style="1" bestFit="1" customWidth="1"/>
    <col min="9" max="9" width="9" style="1"/>
    <col min="10" max="10" width="13.5" style="1" customWidth="1"/>
    <col min="11" max="15" width="9" style="1"/>
    <col min="16" max="16" width="13.75" style="1" customWidth="1"/>
    <col min="17" max="17" width="9" style="1"/>
    <col min="18" max="19" width="14.25" style="1" bestFit="1" customWidth="1"/>
    <col min="20" max="16384" width="9" style="1"/>
  </cols>
  <sheetData>
    <row r="1" spans="1:19" x14ac:dyDescent="0.3">
      <c r="A1" s="8"/>
      <c r="B1" s="26"/>
      <c r="C1" s="27"/>
      <c r="D1" s="28"/>
      <c r="E1" s="23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10"/>
      <c r="S1" s="10"/>
    </row>
    <row r="2" spans="1:19" s="16" customFormat="1" ht="117.75" customHeight="1" x14ac:dyDescent="0.2">
      <c r="A2" s="15"/>
      <c r="B2" s="18" t="s">
        <v>72</v>
      </c>
      <c r="C2" s="18"/>
      <c r="D2" s="18" t="s">
        <v>61</v>
      </c>
      <c r="E2" s="18" t="s">
        <v>62</v>
      </c>
      <c r="F2" s="19"/>
      <c r="G2" s="18" t="s">
        <v>63</v>
      </c>
      <c r="H2" s="19"/>
      <c r="I2" s="18" t="s">
        <v>5</v>
      </c>
      <c r="J2" s="18" t="s">
        <v>6</v>
      </c>
      <c r="K2" s="18"/>
      <c r="L2" s="18"/>
      <c r="M2" s="18" t="s">
        <v>7</v>
      </c>
      <c r="N2" s="18" t="s">
        <v>214</v>
      </c>
      <c r="O2" s="18"/>
      <c r="P2" s="18"/>
      <c r="Q2" s="22" t="s">
        <v>245</v>
      </c>
      <c r="R2" s="19"/>
      <c r="S2" s="18" t="s">
        <v>10</v>
      </c>
    </row>
    <row r="3" spans="1:19" x14ac:dyDescent="0.3">
      <c r="A3" s="15" t="s">
        <v>3</v>
      </c>
      <c r="B3" s="17" t="s">
        <v>11</v>
      </c>
      <c r="C3" s="17" t="s">
        <v>12</v>
      </c>
      <c r="D3" s="17" t="s">
        <v>13</v>
      </c>
      <c r="E3" s="17" t="s">
        <v>14</v>
      </c>
      <c r="F3" s="17" t="s">
        <v>15</v>
      </c>
      <c r="G3" s="17" t="s">
        <v>16</v>
      </c>
      <c r="H3" s="17" t="s">
        <v>17</v>
      </c>
      <c r="I3" s="17" t="s">
        <v>18</v>
      </c>
      <c r="J3" s="17" t="s">
        <v>19</v>
      </c>
      <c r="K3" s="17" t="s">
        <v>20</v>
      </c>
      <c r="L3" s="17" t="s">
        <v>21</v>
      </c>
      <c r="M3" s="17" t="s">
        <v>22</v>
      </c>
      <c r="N3" s="17" t="s">
        <v>23</v>
      </c>
      <c r="O3" s="17" t="s">
        <v>24</v>
      </c>
      <c r="P3" s="17" t="s">
        <v>25</v>
      </c>
      <c r="Q3" s="17" t="s">
        <v>26</v>
      </c>
      <c r="R3" s="17" t="s">
        <v>27</v>
      </c>
      <c r="S3" s="17" t="s">
        <v>28</v>
      </c>
    </row>
    <row r="4" spans="1:19" x14ac:dyDescent="0.3">
      <c r="A4" s="11" t="s">
        <v>316</v>
      </c>
      <c r="B4" s="17" t="s">
        <v>2</v>
      </c>
      <c r="C4" s="17" t="s">
        <v>29</v>
      </c>
      <c r="D4" s="17" t="s">
        <v>9</v>
      </c>
      <c r="E4" s="17" t="s">
        <v>30</v>
      </c>
      <c r="F4" s="17" t="s">
        <v>31</v>
      </c>
      <c r="G4" s="17" t="s">
        <v>32</v>
      </c>
      <c r="H4" s="17" t="s">
        <v>33</v>
      </c>
      <c r="I4" s="17" t="s">
        <v>34</v>
      </c>
      <c r="J4" s="17" t="s">
        <v>35</v>
      </c>
      <c r="K4" s="17" t="s">
        <v>36</v>
      </c>
      <c r="L4" s="17" t="s">
        <v>37</v>
      </c>
      <c r="M4" s="17" t="s">
        <v>38</v>
      </c>
      <c r="N4" s="17" t="s">
        <v>39</v>
      </c>
      <c r="O4" s="17" t="s">
        <v>40</v>
      </c>
      <c r="P4" s="17" t="s">
        <v>41</v>
      </c>
      <c r="Q4" s="17" t="s">
        <v>42</v>
      </c>
      <c r="R4" s="17" t="s">
        <v>8</v>
      </c>
      <c r="S4" s="17" t="s">
        <v>43</v>
      </c>
    </row>
    <row r="5" spans="1:19" x14ac:dyDescent="0.3">
      <c r="B5" s="13">
        <f>1000000000+IF(D5&lt;10,0&amp;D5,D5)*10000000+IF(E5&lt;10,0&amp;E5,E5)*100000+IF(F5&lt;10,0&amp;F5,F5)*100+G5</f>
        <v>1010610101</v>
      </c>
      <c r="C5" s="13" t="s">
        <v>275</v>
      </c>
      <c r="D5" s="13" t="s">
        <v>66</v>
      </c>
      <c r="E5" s="13" t="s">
        <v>118</v>
      </c>
      <c r="F5" s="13" t="s">
        <v>76</v>
      </c>
      <c r="G5" s="13">
        <v>1</v>
      </c>
      <c r="H5" s="13"/>
      <c r="I5" s="13" t="s">
        <v>104</v>
      </c>
      <c r="J5" s="13" t="s">
        <v>142</v>
      </c>
      <c r="K5" s="13">
        <v>0</v>
      </c>
      <c r="L5" s="13" t="s">
        <v>246</v>
      </c>
      <c r="M5" s="13">
        <v>1</v>
      </c>
      <c r="N5" s="13" t="s">
        <v>47</v>
      </c>
      <c r="O5" s="13">
        <v>-1</v>
      </c>
      <c r="P5" s="13" t="s">
        <v>48</v>
      </c>
      <c r="Q5" s="13" t="str">
        <f t="shared" ref="Q5" si="0">E5</f>
        <v>6</v>
      </c>
      <c r="R5" s="13" t="s">
        <v>49</v>
      </c>
      <c r="S5" s="13" t="s">
        <v>243</v>
      </c>
    </row>
    <row r="6" spans="1:19" x14ac:dyDescent="0.3">
      <c r="B6" s="13">
        <f t="shared" ref="B6:B12" si="1">1000000000+IF(D6&lt;10,0&amp;D6,D6)*10000000+IF(E6&lt;10,0&amp;E6,E6)*100000+IF(F6&lt;10,0&amp;F6,F6)*100+G6</f>
        <v>1010610201</v>
      </c>
      <c r="C6" s="13" t="s">
        <v>143</v>
      </c>
      <c r="D6" s="13" t="s">
        <v>66</v>
      </c>
      <c r="E6" s="13" t="s">
        <v>118</v>
      </c>
      <c r="F6" s="13" t="s">
        <v>78</v>
      </c>
      <c r="G6" s="13">
        <v>1</v>
      </c>
      <c r="H6" s="13"/>
      <c r="I6" s="13" t="s">
        <v>104</v>
      </c>
      <c r="J6" s="13" t="s">
        <v>142</v>
      </c>
      <c r="K6" s="13">
        <v>0</v>
      </c>
      <c r="L6" s="13" t="s">
        <v>248</v>
      </c>
      <c r="M6" s="13">
        <v>10</v>
      </c>
      <c r="N6" s="13" t="s">
        <v>47</v>
      </c>
      <c r="O6" s="13">
        <v>-1</v>
      </c>
      <c r="P6" s="13" t="s">
        <v>48</v>
      </c>
      <c r="Q6" s="13" t="str">
        <f t="shared" ref="Q6:Q12" si="2">E6</f>
        <v>6</v>
      </c>
      <c r="R6" s="13" t="s">
        <v>49</v>
      </c>
      <c r="S6" s="13" t="s">
        <v>243</v>
      </c>
    </row>
    <row r="7" spans="1:19" x14ac:dyDescent="0.3">
      <c r="B7" s="13">
        <f t="shared" si="1"/>
        <v>1010610301</v>
      </c>
      <c r="C7" s="13" t="s">
        <v>144</v>
      </c>
      <c r="D7" s="13" t="s">
        <v>66</v>
      </c>
      <c r="E7" s="13" t="s">
        <v>112</v>
      </c>
      <c r="F7" s="13" t="s">
        <v>80</v>
      </c>
      <c r="G7" s="13">
        <v>1</v>
      </c>
      <c r="H7" s="13"/>
      <c r="I7" s="13" t="s">
        <v>104</v>
      </c>
      <c r="J7" s="13" t="s">
        <v>142</v>
      </c>
      <c r="K7" s="13">
        <v>0</v>
      </c>
      <c r="L7" s="13" t="s">
        <v>250</v>
      </c>
      <c r="M7" s="13">
        <v>20</v>
      </c>
      <c r="N7" s="13" t="s">
        <v>47</v>
      </c>
      <c r="O7" s="13">
        <v>-1</v>
      </c>
      <c r="P7" s="13" t="s">
        <v>48</v>
      </c>
      <c r="Q7" s="13" t="str">
        <f t="shared" si="2"/>
        <v>6</v>
      </c>
      <c r="R7" s="13" t="s">
        <v>49</v>
      </c>
      <c r="S7" s="13" t="s">
        <v>243</v>
      </c>
    </row>
    <row r="8" spans="1:19" x14ac:dyDescent="0.3">
      <c r="B8" s="13">
        <f t="shared" si="1"/>
        <v>1010610401</v>
      </c>
      <c r="C8" s="13" t="s">
        <v>145</v>
      </c>
      <c r="D8" s="13" t="s">
        <v>66</v>
      </c>
      <c r="E8" s="13" t="s">
        <v>112</v>
      </c>
      <c r="F8" s="13" t="s">
        <v>82</v>
      </c>
      <c r="G8" s="13">
        <v>1</v>
      </c>
      <c r="H8" s="13"/>
      <c r="I8" s="13" t="s">
        <v>104</v>
      </c>
      <c r="J8" s="13" t="s">
        <v>142</v>
      </c>
      <c r="K8" s="13">
        <v>0</v>
      </c>
      <c r="L8" s="13" t="s">
        <v>252</v>
      </c>
      <c r="M8" s="13">
        <v>30</v>
      </c>
      <c r="N8" s="13" t="s">
        <v>47</v>
      </c>
      <c r="O8" s="13">
        <v>-1</v>
      </c>
      <c r="P8" s="13" t="s">
        <v>48</v>
      </c>
      <c r="Q8" s="13" t="str">
        <f t="shared" si="2"/>
        <v>6</v>
      </c>
      <c r="R8" s="13" t="s">
        <v>49</v>
      </c>
      <c r="S8" s="13" t="s">
        <v>243</v>
      </c>
    </row>
    <row r="9" spans="1:19" x14ac:dyDescent="0.3">
      <c r="B9" s="13">
        <f t="shared" si="1"/>
        <v>1010620101</v>
      </c>
      <c r="C9" s="13" t="s">
        <v>276</v>
      </c>
      <c r="D9" s="13" t="s">
        <v>66</v>
      </c>
      <c r="E9" s="13" t="s">
        <v>112</v>
      </c>
      <c r="F9" s="13" t="s">
        <v>84</v>
      </c>
      <c r="G9" s="13">
        <v>1</v>
      </c>
      <c r="H9" s="13"/>
      <c r="I9" s="13" t="s">
        <v>104</v>
      </c>
      <c r="J9" s="13" t="s">
        <v>146</v>
      </c>
      <c r="K9" s="13">
        <v>0</v>
      </c>
      <c r="L9" s="13" t="s">
        <v>254</v>
      </c>
      <c r="M9" s="13">
        <v>1</v>
      </c>
      <c r="N9" s="13" t="s">
        <v>47</v>
      </c>
      <c r="O9" s="13">
        <v>-1</v>
      </c>
      <c r="P9" s="13" t="s">
        <v>48</v>
      </c>
      <c r="Q9" s="13" t="str">
        <f t="shared" si="2"/>
        <v>6</v>
      </c>
      <c r="R9" s="13" t="s">
        <v>57</v>
      </c>
      <c r="S9" s="13" t="s">
        <v>243</v>
      </c>
    </row>
    <row r="10" spans="1:19" x14ac:dyDescent="0.3">
      <c r="B10" s="13">
        <f t="shared" si="1"/>
        <v>1010620201</v>
      </c>
      <c r="C10" s="13" t="s">
        <v>147</v>
      </c>
      <c r="D10" s="13" t="s">
        <v>66</v>
      </c>
      <c r="E10" s="13" t="s">
        <v>112</v>
      </c>
      <c r="F10" s="13" t="s">
        <v>86</v>
      </c>
      <c r="G10" s="13">
        <v>1</v>
      </c>
      <c r="H10" s="13"/>
      <c r="I10" s="13" t="s">
        <v>104</v>
      </c>
      <c r="J10" s="13" t="s">
        <v>146</v>
      </c>
      <c r="K10" s="13">
        <v>0</v>
      </c>
      <c r="L10" s="13" t="s">
        <v>256</v>
      </c>
      <c r="M10" s="13">
        <v>10</v>
      </c>
      <c r="N10" s="13" t="s">
        <v>47</v>
      </c>
      <c r="O10" s="13">
        <v>-1</v>
      </c>
      <c r="P10" s="13" t="s">
        <v>48</v>
      </c>
      <c r="Q10" s="13" t="str">
        <f t="shared" si="2"/>
        <v>6</v>
      </c>
      <c r="R10" s="13" t="s">
        <v>57</v>
      </c>
      <c r="S10" s="13" t="s">
        <v>243</v>
      </c>
    </row>
    <row r="11" spans="1:19" x14ac:dyDescent="0.3">
      <c r="B11" s="13">
        <f t="shared" si="1"/>
        <v>1010620301</v>
      </c>
      <c r="C11" s="13" t="s">
        <v>148</v>
      </c>
      <c r="D11" s="13" t="s">
        <v>66</v>
      </c>
      <c r="E11" s="13" t="s">
        <v>112</v>
      </c>
      <c r="F11" s="13" t="s">
        <v>88</v>
      </c>
      <c r="G11" s="13">
        <v>1</v>
      </c>
      <c r="H11" s="13"/>
      <c r="I11" s="13" t="s">
        <v>104</v>
      </c>
      <c r="J11" s="13" t="s">
        <v>146</v>
      </c>
      <c r="K11" s="13">
        <v>0</v>
      </c>
      <c r="L11" s="13" t="s">
        <v>258</v>
      </c>
      <c r="M11" s="13">
        <v>20</v>
      </c>
      <c r="N11" s="13" t="s">
        <v>47</v>
      </c>
      <c r="O11" s="13">
        <v>-1</v>
      </c>
      <c r="P11" s="13" t="s">
        <v>48</v>
      </c>
      <c r="Q11" s="13" t="str">
        <f t="shared" si="2"/>
        <v>6</v>
      </c>
      <c r="R11" s="13" t="s">
        <v>57</v>
      </c>
      <c r="S11" s="13" t="s">
        <v>243</v>
      </c>
    </row>
    <row r="12" spans="1:19" x14ac:dyDescent="0.3">
      <c r="B12" s="13">
        <f t="shared" si="1"/>
        <v>1010620401</v>
      </c>
      <c r="C12" s="13" t="s">
        <v>149</v>
      </c>
      <c r="D12" s="13" t="s">
        <v>66</v>
      </c>
      <c r="E12" s="13" t="s">
        <v>112</v>
      </c>
      <c r="F12" s="13" t="s">
        <v>90</v>
      </c>
      <c r="G12" s="13">
        <v>1</v>
      </c>
      <c r="H12" s="13"/>
      <c r="I12" s="13" t="s">
        <v>104</v>
      </c>
      <c r="J12" s="13" t="s">
        <v>146</v>
      </c>
      <c r="K12" s="13">
        <v>0</v>
      </c>
      <c r="L12" s="13" t="s">
        <v>260</v>
      </c>
      <c r="M12" s="13">
        <v>30</v>
      </c>
      <c r="N12" s="13" t="s">
        <v>47</v>
      </c>
      <c r="O12" s="13">
        <v>-1</v>
      </c>
      <c r="P12" s="13" t="s">
        <v>48</v>
      </c>
      <c r="Q12" s="13" t="str">
        <f t="shared" si="2"/>
        <v>6</v>
      </c>
      <c r="R12" s="13" t="s">
        <v>57</v>
      </c>
      <c r="S12" s="13" t="s">
        <v>243</v>
      </c>
    </row>
  </sheetData>
  <mergeCells count="1">
    <mergeCell ref="B1:D1"/>
  </mergeCells>
  <phoneticPr fontId="6" type="noConversion"/>
  <conditionalFormatting sqref="G2 H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{2735238A-8B18-4148-BA4B-5C5E8C24EC9E}</x14:id>
        </ext>
      </extLst>
    </cfRule>
  </conditionalFormatting>
  <conditionalFormatting sqref="I1:I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{3FC6C2FF-9E57-464B-A26E-00A783F1E298}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735238A-8B18-4148-BA4B-5C5E8C24EC9E}">
            <x14:dataBar minLength="0" maxLength="100" negativeBarColorSameAsPositive="1" axisPosition="none">
              <x14:cfvo type="min"/>
              <x14:cfvo type="max"/>
            </x14:dataBar>
          </x14:cfRule>
          <xm:sqref>I1:I2</xm:sqref>
        </x14:conditionalFormatting>
        <x14:conditionalFormatting xmlns:xm="http://schemas.microsoft.com/office/excel/2006/main">
          <x14:cfRule type="dataBar" id="{3FC6C2FF-9E57-464B-A26E-00A783F1E298}">
            <x14:dataBar minLength="0" maxLength="100" negativeBarColorSameAsPositive="1" axisPosition="none">
              <x14:cfvo type="min"/>
              <x14:cfvo type="max"/>
            </x14:dataBar>
          </x14:cfRule>
          <xm:sqref>I1:I2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workbookViewId="0">
      <selection activeCell="A4" sqref="A4"/>
    </sheetView>
  </sheetViews>
  <sheetFormatPr defaultRowHeight="17.25" x14ac:dyDescent="0.3"/>
  <cols>
    <col min="1" max="1" width="19" style="1" customWidth="1"/>
    <col min="2" max="2" width="13.375" style="1" customWidth="1"/>
    <col min="3" max="3" width="9" style="1"/>
    <col min="4" max="4" width="10.875" style="1" customWidth="1"/>
    <col min="5" max="7" width="9" style="1"/>
    <col min="8" max="8" width="10" style="1" bestFit="1" customWidth="1"/>
    <col min="9" max="9" width="9" style="1"/>
    <col min="10" max="10" width="13.5" style="1" customWidth="1"/>
    <col min="11" max="15" width="9" style="1"/>
    <col min="16" max="16" width="13.75" style="1" customWidth="1"/>
    <col min="17" max="17" width="9" style="1"/>
    <col min="18" max="19" width="14.25" style="1" bestFit="1" customWidth="1"/>
    <col min="20" max="16384" width="9" style="1"/>
  </cols>
  <sheetData>
    <row r="1" spans="1:19" x14ac:dyDescent="0.3">
      <c r="A1" s="8"/>
      <c r="B1" s="26"/>
      <c r="C1" s="27"/>
      <c r="D1" s="28"/>
      <c r="E1" s="23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10"/>
      <c r="S1" s="10"/>
    </row>
    <row r="2" spans="1:19" s="16" customFormat="1" ht="117.75" customHeight="1" x14ac:dyDescent="0.2">
      <c r="A2" s="15"/>
      <c r="B2" s="18" t="s">
        <v>72</v>
      </c>
      <c r="C2" s="18"/>
      <c r="D2" s="18" t="s">
        <v>61</v>
      </c>
      <c r="E2" s="18" t="s">
        <v>62</v>
      </c>
      <c r="F2" s="19"/>
      <c r="G2" s="18" t="s">
        <v>63</v>
      </c>
      <c r="H2" s="19"/>
      <c r="I2" s="18" t="s">
        <v>5</v>
      </c>
      <c r="J2" s="18" t="s">
        <v>6</v>
      </c>
      <c r="K2" s="18"/>
      <c r="L2" s="18"/>
      <c r="M2" s="18" t="s">
        <v>7</v>
      </c>
      <c r="N2" s="18" t="s">
        <v>214</v>
      </c>
      <c r="O2" s="18"/>
      <c r="P2" s="18"/>
      <c r="Q2" s="22" t="s">
        <v>245</v>
      </c>
      <c r="R2" s="19"/>
      <c r="S2" s="18" t="s">
        <v>10</v>
      </c>
    </row>
    <row r="3" spans="1:19" x14ac:dyDescent="0.3">
      <c r="A3" s="15" t="s">
        <v>3</v>
      </c>
      <c r="B3" s="17" t="s">
        <v>11</v>
      </c>
      <c r="C3" s="17" t="s">
        <v>12</v>
      </c>
      <c r="D3" s="17" t="s">
        <v>13</v>
      </c>
      <c r="E3" s="17" t="s">
        <v>14</v>
      </c>
      <c r="F3" s="17" t="s">
        <v>15</v>
      </c>
      <c r="G3" s="17" t="s">
        <v>16</v>
      </c>
      <c r="H3" s="17" t="s">
        <v>17</v>
      </c>
      <c r="I3" s="17" t="s">
        <v>18</v>
      </c>
      <c r="J3" s="17" t="s">
        <v>19</v>
      </c>
      <c r="K3" s="17" t="s">
        <v>20</v>
      </c>
      <c r="L3" s="17" t="s">
        <v>21</v>
      </c>
      <c r="M3" s="17" t="s">
        <v>22</v>
      </c>
      <c r="N3" s="17" t="s">
        <v>23</v>
      </c>
      <c r="O3" s="17" t="s">
        <v>24</v>
      </c>
      <c r="P3" s="17" t="s">
        <v>25</v>
      </c>
      <c r="Q3" s="17" t="s">
        <v>26</v>
      </c>
      <c r="R3" s="17" t="s">
        <v>27</v>
      </c>
      <c r="S3" s="17" t="s">
        <v>28</v>
      </c>
    </row>
    <row r="4" spans="1:19" x14ac:dyDescent="0.3">
      <c r="A4" s="11" t="s">
        <v>317</v>
      </c>
      <c r="B4" s="17" t="s">
        <v>2</v>
      </c>
      <c r="C4" s="17" t="s">
        <v>29</v>
      </c>
      <c r="D4" s="17" t="s">
        <v>9</v>
      </c>
      <c r="E4" s="17" t="s">
        <v>30</v>
      </c>
      <c r="F4" s="17" t="s">
        <v>31</v>
      </c>
      <c r="G4" s="17" t="s">
        <v>32</v>
      </c>
      <c r="H4" s="17" t="s">
        <v>33</v>
      </c>
      <c r="I4" s="17" t="s">
        <v>34</v>
      </c>
      <c r="J4" s="17" t="s">
        <v>35</v>
      </c>
      <c r="K4" s="17" t="s">
        <v>36</v>
      </c>
      <c r="L4" s="17" t="s">
        <v>37</v>
      </c>
      <c r="M4" s="17" t="s">
        <v>38</v>
      </c>
      <c r="N4" s="17" t="s">
        <v>39</v>
      </c>
      <c r="O4" s="17" t="s">
        <v>40</v>
      </c>
      <c r="P4" s="17" t="s">
        <v>41</v>
      </c>
      <c r="Q4" s="17" t="s">
        <v>42</v>
      </c>
      <c r="R4" s="17" t="s">
        <v>8</v>
      </c>
      <c r="S4" s="17" t="s">
        <v>43</v>
      </c>
    </row>
    <row r="5" spans="1:19" x14ac:dyDescent="0.3">
      <c r="B5" s="14">
        <f>1000000000+IF(D5&lt;10,0&amp;D5,D5)*10000000+IF(E5&lt;10,0&amp;E5,E5)*100000+IF(F5&lt;10,0&amp;F5,F5)*100+G5</f>
        <v>1010710101</v>
      </c>
      <c r="C5" s="14" t="s">
        <v>277</v>
      </c>
      <c r="D5" s="14" t="s">
        <v>66</v>
      </c>
      <c r="E5" s="14" t="s">
        <v>119</v>
      </c>
      <c r="F5" s="14" t="s">
        <v>77</v>
      </c>
      <c r="G5" s="14">
        <v>1</v>
      </c>
      <c r="H5" s="14"/>
      <c r="I5" s="14" t="s">
        <v>105</v>
      </c>
      <c r="J5" s="14" t="s">
        <v>150</v>
      </c>
      <c r="K5" s="14">
        <v>0</v>
      </c>
      <c r="L5" s="14" t="s">
        <v>246</v>
      </c>
      <c r="M5" s="14">
        <v>1</v>
      </c>
      <c r="N5" s="14" t="s">
        <v>47</v>
      </c>
      <c r="O5" s="14">
        <v>-1</v>
      </c>
      <c r="P5" s="14" t="s">
        <v>48</v>
      </c>
      <c r="Q5" s="14" t="str">
        <f t="shared" ref="Q5:Q12" si="0">E5</f>
        <v>7</v>
      </c>
      <c r="R5" s="14" t="s">
        <v>49</v>
      </c>
      <c r="S5" s="14" t="s">
        <v>243</v>
      </c>
    </row>
    <row r="6" spans="1:19" x14ac:dyDescent="0.3">
      <c r="B6" s="14">
        <f t="shared" ref="B6:B12" si="1">1000000000+IF(D6&lt;10,0&amp;D6,D6)*10000000+IF(E6&lt;10,0&amp;E6,E6)*100000+IF(F6&lt;10,0&amp;F6,F6)*100+G6</f>
        <v>1010710201</v>
      </c>
      <c r="C6" s="14" t="s">
        <v>151</v>
      </c>
      <c r="D6" s="14" t="s">
        <v>66</v>
      </c>
      <c r="E6" s="14" t="s">
        <v>119</v>
      </c>
      <c r="F6" s="14" t="s">
        <v>79</v>
      </c>
      <c r="G6" s="14">
        <v>1</v>
      </c>
      <c r="H6" s="14"/>
      <c r="I6" s="14" t="s">
        <v>105</v>
      </c>
      <c r="J6" s="14" t="s">
        <v>150</v>
      </c>
      <c r="K6" s="14">
        <v>0</v>
      </c>
      <c r="L6" s="14" t="s">
        <v>248</v>
      </c>
      <c r="M6" s="14">
        <v>10</v>
      </c>
      <c r="N6" s="14" t="s">
        <v>47</v>
      </c>
      <c r="O6" s="14">
        <v>-1</v>
      </c>
      <c r="P6" s="14" t="s">
        <v>48</v>
      </c>
      <c r="Q6" s="14" t="str">
        <f t="shared" si="0"/>
        <v>7</v>
      </c>
      <c r="R6" s="14" t="s">
        <v>49</v>
      </c>
      <c r="S6" s="14" t="s">
        <v>243</v>
      </c>
    </row>
    <row r="7" spans="1:19" x14ac:dyDescent="0.3">
      <c r="B7" s="14">
        <f t="shared" si="1"/>
        <v>1010710301</v>
      </c>
      <c r="C7" s="14" t="s">
        <v>152</v>
      </c>
      <c r="D7" s="14" t="s">
        <v>66</v>
      </c>
      <c r="E7" s="14" t="s">
        <v>113</v>
      </c>
      <c r="F7" s="14" t="s">
        <v>81</v>
      </c>
      <c r="G7" s="14">
        <v>1</v>
      </c>
      <c r="H7" s="14"/>
      <c r="I7" s="14" t="s">
        <v>105</v>
      </c>
      <c r="J7" s="14" t="s">
        <v>150</v>
      </c>
      <c r="K7" s="14">
        <v>0</v>
      </c>
      <c r="L7" s="14" t="s">
        <v>250</v>
      </c>
      <c r="M7" s="14">
        <v>20</v>
      </c>
      <c r="N7" s="14" t="s">
        <v>47</v>
      </c>
      <c r="O7" s="14">
        <v>-1</v>
      </c>
      <c r="P7" s="14" t="s">
        <v>48</v>
      </c>
      <c r="Q7" s="14" t="str">
        <f t="shared" si="0"/>
        <v>7</v>
      </c>
      <c r="R7" s="14" t="s">
        <v>49</v>
      </c>
      <c r="S7" s="14" t="s">
        <v>243</v>
      </c>
    </row>
    <row r="8" spans="1:19" x14ac:dyDescent="0.3">
      <c r="B8" s="14">
        <f t="shared" si="1"/>
        <v>1010710401</v>
      </c>
      <c r="C8" s="14" t="s">
        <v>153</v>
      </c>
      <c r="D8" s="14" t="s">
        <v>66</v>
      </c>
      <c r="E8" s="14" t="s">
        <v>113</v>
      </c>
      <c r="F8" s="14" t="s">
        <v>83</v>
      </c>
      <c r="G8" s="14">
        <v>1</v>
      </c>
      <c r="H8" s="14"/>
      <c r="I8" s="14" t="s">
        <v>105</v>
      </c>
      <c r="J8" s="14" t="s">
        <v>150</v>
      </c>
      <c r="K8" s="14">
        <v>0</v>
      </c>
      <c r="L8" s="14" t="s">
        <v>252</v>
      </c>
      <c r="M8" s="14">
        <v>30</v>
      </c>
      <c r="N8" s="14" t="s">
        <v>47</v>
      </c>
      <c r="O8" s="14">
        <v>-1</v>
      </c>
      <c r="P8" s="14" t="s">
        <v>48</v>
      </c>
      <c r="Q8" s="14" t="str">
        <f t="shared" si="0"/>
        <v>7</v>
      </c>
      <c r="R8" s="14" t="s">
        <v>49</v>
      </c>
      <c r="S8" s="14" t="s">
        <v>243</v>
      </c>
    </row>
    <row r="9" spans="1:19" x14ac:dyDescent="0.3">
      <c r="B9" s="14">
        <f t="shared" si="1"/>
        <v>1010720101</v>
      </c>
      <c r="C9" s="14" t="s">
        <v>278</v>
      </c>
      <c r="D9" s="14" t="s">
        <v>66</v>
      </c>
      <c r="E9" s="14" t="s">
        <v>113</v>
      </c>
      <c r="F9" s="14" t="s">
        <v>85</v>
      </c>
      <c r="G9" s="14">
        <v>1</v>
      </c>
      <c r="H9" s="14"/>
      <c r="I9" s="14" t="s">
        <v>105</v>
      </c>
      <c r="J9" s="14" t="s">
        <v>154</v>
      </c>
      <c r="K9" s="14">
        <v>0</v>
      </c>
      <c r="L9" s="14" t="s">
        <v>254</v>
      </c>
      <c r="M9" s="14">
        <v>1</v>
      </c>
      <c r="N9" s="14" t="s">
        <v>47</v>
      </c>
      <c r="O9" s="14">
        <v>-1</v>
      </c>
      <c r="P9" s="14" t="s">
        <v>48</v>
      </c>
      <c r="Q9" s="14" t="str">
        <f t="shared" si="0"/>
        <v>7</v>
      </c>
      <c r="R9" s="14" t="s">
        <v>57</v>
      </c>
      <c r="S9" s="14" t="s">
        <v>243</v>
      </c>
    </row>
    <row r="10" spans="1:19" x14ac:dyDescent="0.3">
      <c r="B10" s="14">
        <f t="shared" si="1"/>
        <v>1010720201</v>
      </c>
      <c r="C10" s="14" t="s">
        <v>155</v>
      </c>
      <c r="D10" s="14" t="s">
        <v>66</v>
      </c>
      <c r="E10" s="14" t="s">
        <v>113</v>
      </c>
      <c r="F10" s="14" t="s">
        <v>87</v>
      </c>
      <c r="G10" s="14">
        <v>1</v>
      </c>
      <c r="H10" s="14"/>
      <c r="I10" s="14" t="s">
        <v>105</v>
      </c>
      <c r="J10" s="14" t="s">
        <v>154</v>
      </c>
      <c r="K10" s="14">
        <v>0</v>
      </c>
      <c r="L10" s="14" t="s">
        <v>256</v>
      </c>
      <c r="M10" s="14">
        <v>10</v>
      </c>
      <c r="N10" s="14" t="s">
        <v>47</v>
      </c>
      <c r="O10" s="14">
        <v>-1</v>
      </c>
      <c r="P10" s="14" t="s">
        <v>48</v>
      </c>
      <c r="Q10" s="14" t="str">
        <f t="shared" si="0"/>
        <v>7</v>
      </c>
      <c r="R10" s="14" t="s">
        <v>57</v>
      </c>
      <c r="S10" s="14" t="s">
        <v>243</v>
      </c>
    </row>
    <row r="11" spans="1:19" x14ac:dyDescent="0.3">
      <c r="B11" s="14">
        <f t="shared" si="1"/>
        <v>1010720301</v>
      </c>
      <c r="C11" s="14" t="s">
        <v>156</v>
      </c>
      <c r="D11" s="14" t="s">
        <v>66</v>
      </c>
      <c r="E11" s="14" t="s">
        <v>113</v>
      </c>
      <c r="F11" s="14" t="s">
        <v>89</v>
      </c>
      <c r="G11" s="14">
        <v>1</v>
      </c>
      <c r="H11" s="14"/>
      <c r="I11" s="14" t="s">
        <v>105</v>
      </c>
      <c r="J11" s="14" t="s">
        <v>154</v>
      </c>
      <c r="K11" s="14">
        <v>0</v>
      </c>
      <c r="L11" s="14" t="s">
        <v>258</v>
      </c>
      <c r="M11" s="14">
        <v>20</v>
      </c>
      <c r="N11" s="14" t="s">
        <v>47</v>
      </c>
      <c r="O11" s="14">
        <v>-1</v>
      </c>
      <c r="P11" s="14" t="s">
        <v>48</v>
      </c>
      <c r="Q11" s="14" t="str">
        <f t="shared" si="0"/>
        <v>7</v>
      </c>
      <c r="R11" s="14" t="s">
        <v>57</v>
      </c>
      <c r="S11" s="14" t="s">
        <v>243</v>
      </c>
    </row>
    <row r="12" spans="1:19" x14ac:dyDescent="0.3">
      <c r="B12" s="14">
        <f t="shared" si="1"/>
        <v>1010720401</v>
      </c>
      <c r="C12" s="14" t="s">
        <v>157</v>
      </c>
      <c r="D12" s="14" t="s">
        <v>66</v>
      </c>
      <c r="E12" s="14" t="s">
        <v>113</v>
      </c>
      <c r="F12" s="14" t="s">
        <v>91</v>
      </c>
      <c r="G12" s="14">
        <v>1</v>
      </c>
      <c r="H12" s="14"/>
      <c r="I12" s="14" t="s">
        <v>105</v>
      </c>
      <c r="J12" s="14" t="s">
        <v>154</v>
      </c>
      <c r="K12" s="14">
        <v>0</v>
      </c>
      <c r="L12" s="14" t="s">
        <v>260</v>
      </c>
      <c r="M12" s="14">
        <v>30</v>
      </c>
      <c r="N12" s="14" t="s">
        <v>47</v>
      </c>
      <c r="O12" s="14">
        <v>-1</v>
      </c>
      <c r="P12" s="14" t="s">
        <v>48</v>
      </c>
      <c r="Q12" s="14" t="str">
        <f t="shared" si="0"/>
        <v>7</v>
      </c>
      <c r="R12" s="14" t="s">
        <v>57</v>
      </c>
      <c r="S12" s="14" t="s">
        <v>243</v>
      </c>
    </row>
  </sheetData>
  <mergeCells count="1">
    <mergeCell ref="B1:D1"/>
  </mergeCells>
  <phoneticPr fontId="6" type="noConversion"/>
  <conditionalFormatting sqref="G2 H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{DBABFD69-122A-458C-B040-2AF5051DC32C}</x14:id>
        </ext>
      </extLst>
    </cfRule>
  </conditionalFormatting>
  <conditionalFormatting sqref="I1:I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{42905730-71CE-40BA-90D7-21F553D8EBDA}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BABFD69-122A-458C-B040-2AF5051DC32C}">
            <x14:dataBar minLength="0" maxLength="100" negativeBarColorSameAsPositive="1" axisPosition="none">
              <x14:cfvo type="min"/>
              <x14:cfvo type="max"/>
            </x14:dataBar>
          </x14:cfRule>
          <xm:sqref>I1:I2</xm:sqref>
        </x14:conditionalFormatting>
        <x14:conditionalFormatting xmlns:xm="http://schemas.microsoft.com/office/excel/2006/main">
          <x14:cfRule type="dataBar" id="{42905730-71CE-40BA-90D7-21F553D8EBDA}">
            <x14:dataBar minLength="0" maxLength="100" negativeBarColorSameAsPositive="1" axisPosition="none">
              <x14:cfvo type="min"/>
              <x14:cfvo type="max"/>
            </x14:dataBar>
          </x14:cfRule>
          <xm:sqref>I1:I2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workbookViewId="0">
      <selection activeCell="A4" sqref="A4"/>
    </sheetView>
  </sheetViews>
  <sheetFormatPr defaultRowHeight="17.25" x14ac:dyDescent="0.3"/>
  <cols>
    <col min="1" max="1" width="19" style="1" customWidth="1"/>
    <col min="2" max="2" width="13.375" style="1" customWidth="1"/>
    <col min="3" max="3" width="9" style="1"/>
    <col min="4" max="4" width="10.875" style="1" customWidth="1"/>
    <col min="5" max="7" width="9" style="1"/>
    <col min="8" max="8" width="10" style="1" bestFit="1" customWidth="1"/>
    <col min="9" max="9" width="9" style="1"/>
    <col min="10" max="10" width="13.5" style="1" customWidth="1"/>
    <col min="11" max="15" width="9" style="1"/>
    <col min="16" max="16" width="13.75" style="1" customWidth="1"/>
    <col min="17" max="17" width="9" style="1"/>
    <col min="18" max="19" width="14.25" style="1" bestFit="1" customWidth="1"/>
    <col min="20" max="16384" width="9" style="1"/>
  </cols>
  <sheetData>
    <row r="1" spans="1:19" x14ac:dyDescent="0.3">
      <c r="A1" s="8"/>
      <c r="B1" s="26"/>
      <c r="C1" s="27"/>
      <c r="D1" s="28"/>
      <c r="E1" s="23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10"/>
      <c r="S1" s="10"/>
    </row>
    <row r="2" spans="1:19" s="16" customFormat="1" ht="117.75" customHeight="1" x14ac:dyDescent="0.2">
      <c r="A2" s="15"/>
      <c r="B2" s="18" t="s">
        <v>72</v>
      </c>
      <c r="C2" s="18"/>
      <c r="D2" s="18" t="s">
        <v>61</v>
      </c>
      <c r="E2" s="18" t="s">
        <v>62</v>
      </c>
      <c r="F2" s="19"/>
      <c r="G2" s="18" t="s">
        <v>63</v>
      </c>
      <c r="H2" s="19"/>
      <c r="I2" s="18" t="s">
        <v>5</v>
      </c>
      <c r="J2" s="18" t="s">
        <v>6</v>
      </c>
      <c r="K2" s="18"/>
      <c r="L2" s="18"/>
      <c r="M2" s="18" t="s">
        <v>7</v>
      </c>
      <c r="N2" s="18" t="s">
        <v>214</v>
      </c>
      <c r="O2" s="18"/>
      <c r="P2" s="18"/>
      <c r="Q2" s="22" t="s">
        <v>245</v>
      </c>
      <c r="R2" s="19"/>
      <c r="S2" s="18" t="s">
        <v>10</v>
      </c>
    </row>
    <row r="3" spans="1:19" x14ac:dyDescent="0.3">
      <c r="A3" s="15" t="s">
        <v>3</v>
      </c>
      <c r="B3" s="17" t="s">
        <v>11</v>
      </c>
      <c r="C3" s="17" t="s">
        <v>12</v>
      </c>
      <c r="D3" s="17" t="s">
        <v>13</v>
      </c>
      <c r="E3" s="17" t="s">
        <v>14</v>
      </c>
      <c r="F3" s="17" t="s">
        <v>15</v>
      </c>
      <c r="G3" s="17" t="s">
        <v>16</v>
      </c>
      <c r="H3" s="17" t="s">
        <v>17</v>
      </c>
      <c r="I3" s="17" t="s">
        <v>18</v>
      </c>
      <c r="J3" s="17" t="s">
        <v>19</v>
      </c>
      <c r="K3" s="17" t="s">
        <v>20</v>
      </c>
      <c r="L3" s="17" t="s">
        <v>21</v>
      </c>
      <c r="M3" s="17" t="s">
        <v>22</v>
      </c>
      <c r="N3" s="17" t="s">
        <v>23</v>
      </c>
      <c r="O3" s="17" t="s">
        <v>24</v>
      </c>
      <c r="P3" s="17" t="s">
        <v>25</v>
      </c>
      <c r="Q3" s="17" t="s">
        <v>26</v>
      </c>
      <c r="R3" s="17" t="s">
        <v>27</v>
      </c>
      <c r="S3" s="17" t="s">
        <v>28</v>
      </c>
    </row>
    <row r="4" spans="1:19" x14ac:dyDescent="0.3">
      <c r="A4" s="11" t="s">
        <v>318</v>
      </c>
      <c r="B4" s="17" t="s">
        <v>2</v>
      </c>
      <c r="C4" s="17" t="s">
        <v>29</v>
      </c>
      <c r="D4" s="17" t="s">
        <v>9</v>
      </c>
      <c r="E4" s="17" t="s">
        <v>30</v>
      </c>
      <c r="F4" s="17" t="s">
        <v>31</v>
      </c>
      <c r="G4" s="17" t="s">
        <v>32</v>
      </c>
      <c r="H4" s="17" t="s">
        <v>33</v>
      </c>
      <c r="I4" s="17" t="s">
        <v>34</v>
      </c>
      <c r="J4" s="17" t="s">
        <v>35</v>
      </c>
      <c r="K4" s="17" t="s">
        <v>36</v>
      </c>
      <c r="L4" s="17" t="s">
        <v>37</v>
      </c>
      <c r="M4" s="17" t="s">
        <v>38</v>
      </c>
      <c r="N4" s="17" t="s">
        <v>39</v>
      </c>
      <c r="O4" s="17" t="s">
        <v>40</v>
      </c>
      <c r="P4" s="17" t="s">
        <v>41</v>
      </c>
      <c r="Q4" s="17" t="s">
        <v>42</v>
      </c>
      <c r="R4" s="17" t="s">
        <v>8</v>
      </c>
      <c r="S4" s="17" t="s">
        <v>43</v>
      </c>
    </row>
    <row r="5" spans="1:19" x14ac:dyDescent="0.3">
      <c r="B5" s="13">
        <f>1000000000+IF(D5&lt;10,0&amp;D5,D5)*10000000+IF(E5&lt;10,0&amp;E5,E5)*100000+IF(F5&lt;10,0&amp;F5,F5)*100+G5</f>
        <v>1010810101</v>
      </c>
      <c r="C5" s="13" t="s">
        <v>279</v>
      </c>
      <c r="D5" s="13" t="s">
        <v>66</v>
      </c>
      <c r="E5" s="13" t="s">
        <v>120</v>
      </c>
      <c r="F5" s="13" t="s">
        <v>76</v>
      </c>
      <c r="G5" s="13">
        <v>1</v>
      </c>
      <c r="H5" s="13"/>
      <c r="I5" s="13" t="s">
        <v>106</v>
      </c>
      <c r="J5" s="13" t="s">
        <v>158</v>
      </c>
      <c r="K5" s="13">
        <v>0</v>
      </c>
      <c r="L5" s="13" t="s">
        <v>246</v>
      </c>
      <c r="M5" s="13">
        <v>1</v>
      </c>
      <c r="N5" s="13" t="s">
        <v>47</v>
      </c>
      <c r="O5" s="13">
        <v>-1</v>
      </c>
      <c r="P5" s="13" t="s">
        <v>48</v>
      </c>
      <c r="Q5" s="13" t="str">
        <f t="shared" ref="Q5:Q12" si="0">E5</f>
        <v>8</v>
      </c>
      <c r="R5" s="13" t="s">
        <v>49</v>
      </c>
      <c r="S5" s="13" t="s">
        <v>243</v>
      </c>
    </row>
    <row r="6" spans="1:19" x14ac:dyDescent="0.3">
      <c r="B6" s="13">
        <f t="shared" ref="B6:B12" si="1">1000000000+IF(D6&lt;10,0&amp;D6,D6)*10000000+IF(E6&lt;10,0&amp;E6,E6)*100000+IF(F6&lt;10,0&amp;F6,F6)*100+G6</f>
        <v>1010810201</v>
      </c>
      <c r="C6" s="13" t="s">
        <v>159</v>
      </c>
      <c r="D6" s="13" t="s">
        <v>66</v>
      </c>
      <c r="E6" s="13" t="s">
        <v>120</v>
      </c>
      <c r="F6" s="13" t="s">
        <v>78</v>
      </c>
      <c r="G6" s="13">
        <v>1</v>
      </c>
      <c r="H6" s="13"/>
      <c r="I6" s="13" t="s">
        <v>106</v>
      </c>
      <c r="J6" s="13" t="s">
        <v>158</v>
      </c>
      <c r="K6" s="13">
        <v>0</v>
      </c>
      <c r="L6" s="13" t="s">
        <v>248</v>
      </c>
      <c r="M6" s="13">
        <v>10</v>
      </c>
      <c r="N6" s="13" t="s">
        <v>47</v>
      </c>
      <c r="O6" s="13">
        <v>-1</v>
      </c>
      <c r="P6" s="13" t="s">
        <v>48</v>
      </c>
      <c r="Q6" s="13" t="str">
        <f t="shared" si="0"/>
        <v>8</v>
      </c>
      <c r="R6" s="13" t="s">
        <v>49</v>
      </c>
      <c r="S6" s="13" t="s">
        <v>243</v>
      </c>
    </row>
    <row r="7" spans="1:19" x14ac:dyDescent="0.3">
      <c r="B7" s="13">
        <f t="shared" si="1"/>
        <v>1010810301</v>
      </c>
      <c r="C7" s="13" t="s">
        <v>160</v>
      </c>
      <c r="D7" s="13" t="s">
        <v>66</v>
      </c>
      <c r="E7" s="13" t="s">
        <v>114</v>
      </c>
      <c r="F7" s="13" t="s">
        <v>80</v>
      </c>
      <c r="G7" s="13">
        <v>1</v>
      </c>
      <c r="H7" s="13"/>
      <c r="I7" s="13" t="s">
        <v>106</v>
      </c>
      <c r="J7" s="13" t="s">
        <v>158</v>
      </c>
      <c r="K7" s="13">
        <v>0</v>
      </c>
      <c r="L7" s="13" t="s">
        <v>250</v>
      </c>
      <c r="M7" s="13">
        <v>20</v>
      </c>
      <c r="N7" s="13" t="s">
        <v>47</v>
      </c>
      <c r="O7" s="13">
        <v>-1</v>
      </c>
      <c r="P7" s="13" t="s">
        <v>48</v>
      </c>
      <c r="Q7" s="13" t="str">
        <f t="shared" si="0"/>
        <v>8</v>
      </c>
      <c r="R7" s="13" t="s">
        <v>49</v>
      </c>
      <c r="S7" s="13" t="s">
        <v>243</v>
      </c>
    </row>
    <row r="8" spans="1:19" x14ac:dyDescent="0.3">
      <c r="B8" s="13">
        <f t="shared" si="1"/>
        <v>1010810401</v>
      </c>
      <c r="C8" s="13" t="s">
        <v>161</v>
      </c>
      <c r="D8" s="13" t="s">
        <v>66</v>
      </c>
      <c r="E8" s="13" t="s">
        <v>114</v>
      </c>
      <c r="F8" s="13" t="s">
        <v>82</v>
      </c>
      <c r="G8" s="13">
        <v>1</v>
      </c>
      <c r="H8" s="13"/>
      <c r="I8" s="13" t="s">
        <v>106</v>
      </c>
      <c r="J8" s="13" t="s">
        <v>158</v>
      </c>
      <c r="K8" s="13">
        <v>0</v>
      </c>
      <c r="L8" s="13" t="s">
        <v>252</v>
      </c>
      <c r="M8" s="13">
        <v>30</v>
      </c>
      <c r="N8" s="13" t="s">
        <v>47</v>
      </c>
      <c r="O8" s="13">
        <v>-1</v>
      </c>
      <c r="P8" s="13" t="s">
        <v>48</v>
      </c>
      <c r="Q8" s="13" t="str">
        <f t="shared" si="0"/>
        <v>8</v>
      </c>
      <c r="R8" s="13" t="s">
        <v>49</v>
      </c>
      <c r="S8" s="13" t="s">
        <v>243</v>
      </c>
    </row>
    <row r="9" spans="1:19" x14ac:dyDescent="0.3">
      <c r="B9" s="13">
        <f t="shared" si="1"/>
        <v>1010820101</v>
      </c>
      <c r="C9" s="13" t="s">
        <v>280</v>
      </c>
      <c r="D9" s="13" t="s">
        <v>66</v>
      </c>
      <c r="E9" s="13" t="s">
        <v>114</v>
      </c>
      <c r="F9" s="13" t="s">
        <v>84</v>
      </c>
      <c r="G9" s="13">
        <v>1</v>
      </c>
      <c r="H9" s="13"/>
      <c r="I9" s="13" t="s">
        <v>106</v>
      </c>
      <c r="J9" s="13" t="s">
        <v>162</v>
      </c>
      <c r="K9" s="13">
        <v>0</v>
      </c>
      <c r="L9" s="13" t="s">
        <v>254</v>
      </c>
      <c r="M9" s="13">
        <v>1</v>
      </c>
      <c r="N9" s="13" t="s">
        <v>47</v>
      </c>
      <c r="O9" s="13">
        <v>-1</v>
      </c>
      <c r="P9" s="13" t="s">
        <v>48</v>
      </c>
      <c r="Q9" s="13" t="str">
        <f t="shared" si="0"/>
        <v>8</v>
      </c>
      <c r="R9" s="13" t="s">
        <v>57</v>
      </c>
      <c r="S9" s="13" t="s">
        <v>243</v>
      </c>
    </row>
    <row r="10" spans="1:19" x14ac:dyDescent="0.3">
      <c r="B10" s="13">
        <f t="shared" si="1"/>
        <v>1010820201</v>
      </c>
      <c r="C10" s="13" t="s">
        <v>163</v>
      </c>
      <c r="D10" s="13" t="s">
        <v>66</v>
      </c>
      <c r="E10" s="13" t="s">
        <v>114</v>
      </c>
      <c r="F10" s="13" t="s">
        <v>86</v>
      </c>
      <c r="G10" s="13">
        <v>1</v>
      </c>
      <c r="H10" s="13"/>
      <c r="I10" s="13" t="s">
        <v>106</v>
      </c>
      <c r="J10" s="13" t="s">
        <v>162</v>
      </c>
      <c r="K10" s="13">
        <v>0</v>
      </c>
      <c r="L10" s="13" t="s">
        <v>256</v>
      </c>
      <c r="M10" s="13">
        <v>10</v>
      </c>
      <c r="N10" s="13" t="s">
        <v>47</v>
      </c>
      <c r="O10" s="13">
        <v>-1</v>
      </c>
      <c r="P10" s="13" t="s">
        <v>48</v>
      </c>
      <c r="Q10" s="13" t="str">
        <f t="shared" si="0"/>
        <v>8</v>
      </c>
      <c r="R10" s="13" t="s">
        <v>57</v>
      </c>
      <c r="S10" s="13" t="s">
        <v>243</v>
      </c>
    </row>
    <row r="11" spans="1:19" x14ac:dyDescent="0.3">
      <c r="B11" s="13">
        <f t="shared" si="1"/>
        <v>1010820301</v>
      </c>
      <c r="C11" s="13" t="s">
        <v>164</v>
      </c>
      <c r="D11" s="13" t="s">
        <v>66</v>
      </c>
      <c r="E11" s="13" t="s">
        <v>114</v>
      </c>
      <c r="F11" s="13" t="s">
        <v>88</v>
      </c>
      <c r="G11" s="13">
        <v>1</v>
      </c>
      <c r="H11" s="13"/>
      <c r="I11" s="13" t="s">
        <v>106</v>
      </c>
      <c r="J11" s="13" t="s">
        <v>162</v>
      </c>
      <c r="K11" s="13">
        <v>0</v>
      </c>
      <c r="L11" s="13" t="s">
        <v>258</v>
      </c>
      <c r="M11" s="13">
        <v>20</v>
      </c>
      <c r="N11" s="13" t="s">
        <v>47</v>
      </c>
      <c r="O11" s="13">
        <v>-1</v>
      </c>
      <c r="P11" s="13" t="s">
        <v>48</v>
      </c>
      <c r="Q11" s="13" t="str">
        <f t="shared" si="0"/>
        <v>8</v>
      </c>
      <c r="R11" s="13" t="s">
        <v>57</v>
      </c>
      <c r="S11" s="13" t="s">
        <v>243</v>
      </c>
    </row>
    <row r="12" spans="1:19" x14ac:dyDescent="0.3">
      <c r="B12" s="13">
        <f t="shared" si="1"/>
        <v>1010820401</v>
      </c>
      <c r="C12" s="13" t="s">
        <v>165</v>
      </c>
      <c r="D12" s="13" t="s">
        <v>66</v>
      </c>
      <c r="E12" s="13" t="s">
        <v>114</v>
      </c>
      <c r="F12" s="13" t="s">
        <v>90</v>
      </c>
      <c r="G12" s="13">
        <v>1</v>
      </c>
      <c r="H12" s="13"/>
      <c r="I12" s="13" t="s">
        <v>106</v>
      </c>
      <c r="J12" s="13" t="s">
        <v>162</v>
      </c>
      <c r="K12" s="13">
        <v>0</v>
      </c>
      <c r="L12" s="13" t="s">
        <v>260</v>
      </c>
      <c r="M12" s="13">
        <v>30</v>
      </c>
      <c r="N12" s="13" t="s">
        <v>47</v>
      </c>
      <c r="O12" s="13">
        <v>-1</v>
      </c>
      <c r="P12" s="13" t="s">
        <v>48</v>
      </c>
      <c r="Q12" s="13" t="str">
        <f t="shared" si="0"/>
        <v>8</v>
      </c>
      <c r="R12" s="13" t="s">
        <v>57</v>
      </c>
      <c r="S12" s="13" t="s">
        <v>243</v>
      </c>
    </row>
  </sheetData>
  <mergeCells count="1">
    <mergeCell ref="B1:D1"/>
  </mergeCells>
  <phoneticPr fontId="6" type="noConversion"/>
  <conditionalFormatting sqref="G2 H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{1AEC2800-6628-435B-8BEA-7D8BE620FE68}</x14:id>
        </ext>
      </extLst>
    </cfRule>
  </conditionalFormatting>
  <conditionalFormatting sqref="I1:I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{F5ADD919-FD69-493E-A3B4-4A0C9F34FBE2}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EC2800-6628-435B-8BEA-7D8BE620FE68}">
            <x14:dataBar minLength="0" maxLength="100" negativeBarColorSameAsPositive="1" axisPosition="none">
              <x14:cfvo type="min"/>
              <x14:cfvo type="max"/>
            </x14:dataBar>
          </x14:cfRule>
          <xm:sqref>I1:I2</xm:sqref>
        </x14:conditionalFormatting>
        <x14:conditionalFormatting xmlns:xm="http://schemas.microsoft.com/office/excel/2006/main">
          <x14:cfRule type="dataBar" id="{F5ADD919-FD69-493E-A3B4-4A0C9F34FBE2}">
            <x14:dataBar minLength="0" maxLength="100" negativeBarColorSameAsPositive="1" axisPosition="none">
              <x14:cfvo type="min"/>
              <x14:cfvo type="max"/>
            </x14:dataBar>
          </x14:cfRule>
          <xm:sqref>I1:I2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$输出路径</vt:lpstr>
      <vt:lpstr>1主手</vt:lpstr>
      <vt:lpstr>2副手</vt:lpstr>
      <vt:lpstr>3衣服</vt:lpstr>
      <vt:lpstr>4护腕</vt:lpstr>
      <vt:lpstr>5手套</vt:lpstr>
      <vt:lpstr>6腰带</vt:lpstr>
      <vt:lpstr>7护腿</vt:lpstr>
      <vt:lpstr>8鞋子</vt:lpstr>
      <vt:lpstr>9项链</vt:lpstr>
      <vt:lpstr>10戒指</vt:lpstr>
      <vt:lpstr>11耳环</vt:lpstr>
      <vt:lpstr>12石头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2019-06-17T14:33:35Z</dcterms:modified>
</cp:coreProperties>
</file>