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24226"/>
  <bookViews>
    <workbookView xWindow="-110" yWindow="-110" windowWidth="19420" windowHeight="11020" activeTab="0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<sst xmlns="http://schemas.openxmlformats.org/spreadsheetml/2006/main" uniqueCount="16" count="16">
  <si>
    <t>Customer ID</t>
  </si>
  <si>
    <t>Interarrival time</t>
  </si>
  <si>
    <t>Arrival time</t>
  </si>
  <si>
    <t xml:space="preserve">Service Time </t>
  </si>
  <si>
    <t>Service start time</t>
  </si>
  <si>
    <t>waiting time</t>
  </si>
  <si>
    <t>Time in System</t>
  </si>
  <si>
    <t>Average Customer Time in System (W):</t>
  </si>
  <si>
    <t>Total Idle Time (Server Idle Time):</t>
  </si>
  <si>
    <t>Total Simulation Time</t>
  </si>
  <si>
    <t>Proportion of Time the Server is Idle (1 - ρ)</t>
  </si>
  <si>
    <t>Average Time in System (W)</t>
  </si>
  <si>
    <t>Proportion of Time Server is Idle (1 - ρ)</t>
  </si>
  <si>
    <t>Proportion of Time Server is Idle (1 - ρ)+A1:C41</t>
  </si>
  <si>
    <t>Idle Time</t>
  </si>
  <si>
    <t xml:space="preserve">service End Time 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</si>
</sst>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Border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Medium9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26"/>
  <sheetViews>
    <sheetView tabSelected="1" workbookViewId="0" topLeftCell="C1">
      <selection activeCell="A1" sqref="A1"/>
    </sheetView>
  </sheetViews>
  <sheetFormatPr defaultRowHeight="14.5" defaultColWidth="10"/>
  <cols>
    <col min="1" max="1" customWidth="1" width="38.54297" style="0"/>
    <col min="2" max="2" customWidth="1" bestFit="1" width="15.542969" style="0"/>
    <col min="3" max="3" customWidth="1" width="18.179688" style="0"/>
    <col min="4" max="4" customWidth="1" width="16.726562" style="0"/>
    <col min="5" max="5" customWidth="1" width="21.0" style="0"/>
    <col min="6" max="6" customWidth="1" width="17.453125" style="0"/>
    <col min="7" max="7" customWidth="1" width="15.269531" style="0"/>
    <col min="8" max="8" customWidth="1" width="16.726562" style="0"/>
    <col min="9" max="9" customWidth="1" width="14.542969" style="0"/>
    <col min="10" max="10" customWidth="1" width="13.1796875" style="0"/>
    <col min="11" max="11" customWidth="1" width="15.1796875" style="0"/>
    <col min="12" max="12" customWidth="1" width="17.269531" style="0"/>
    <col min="13" max="13" customWidth="1" width="19.363281" style="0"/>
  </cols>
  <sheetData>
    <row r="1" spans="8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6</v>
      </c>
      <c r="I1" s="1" t="s">
        <v>14</v>
      </c>
    </row>
    <row r="2" spans="8:8">
      <c r="A2" s="1">
        <f>ROW()-1</f>
        <v>1.0</v>
      </c>
      <c r="B2" s="1">
        <f>RANDBETWEEN(1,15)</f>
        <v>2.0</v>
      </c>
      <c r="C2" s="1">
        <f>B2</f>
        <v>2.0</v>
      </c>
      <c r="D2" s="1">
        <f>RANDBETWEEN(1,8)</f>
        <v>4.0</v>
      </c>
      <c r="E2" s="1">
        <f>MAX(C2,F1)</f>
        <v>2.0</v>
      </c>
      <c r="F2" s="1">
        <f>D2+E2</f>
        <v>6.0</v>
      </c>
      <c r="G2" s="1">
        <f>E2-C2</f>
        <v>0.0</v>
      </c>
      <c r="H2" s="1">
        <f>F2-C2</f>
        <v>4.0</v>
      </c>
      <c r="I2" s="1">
        <v>0.0</v>
      </c>
    </row>
    <row r="3" spans="8:8">
      <c r="A3" s="1">
        <f t="shared" si="0" ref="A3:A21">ROW()-1</f>
        <v>2.0</v>
      </c>
      <c r="B3" s="1">
        <f t="shared" si="1" ref="B3:B21">RANDBETWEEN(1,15)</f>
        <v>11.0</v>
      </c>
      <c r="C3" s="1">
        <f>C2+B3</f>
        <v>13.0</v>
      </c>
      <c r="D3" s="1">
        <f t="shared" si="2" ref="D3:D21">RANDBETWEEN(1,8)</f>
        <v>1.0</v>
      </c>
      <c r="E3" s="1">
        <f>MAX(C3,F2)</f>
        <v>13.0</v>
      </c>
      <c r="F3" s="1">
        <f t="shared" si="3" ref="F3:F21">D3+E3</f>
        <v>14.0</v>
      </c>
      <c r="G3" s="1">
        <f t="shared" si="4" ref="G3:G21">E3-C3</f>
        <v>0.0</v>
      </c>
      <c r="H3" s="1">
        <f t="shared" si="5" ref="H3:H21">F3-C3</f>
        <v>1.0</v>
      </c>
      <c r="I3" s="1">
        <f>MAX(0,C3-F2)</f>
        <v>7.0</v>
      </c>
    </row>
    <row r="4" spans="8:8">
      <c r="A4" s="1">
        <f t="shared" si="0"/>
        <v>3.0</v>
      </c>
      <c r="B4" s="1">
        <f t="shared" si="1"/>
        <v>10.0</v>
      </c>
      <c r="C4" s="1">
        <f t="shared" si="6" ref="C4:C21">C3+B4</f>
        <v>23.0</v>
      </c>
      <c r="D4" s="1">
        <f t="shared" si="2"/>
        <v>3.0</v>
      </c>
      <c r="E4" s="1">
        <f t="shared" si="7" ref="E3:E21">MAX(C4,F3)</f>
        <v>23.0</v>
      </c>
      <c r="F4" s="1">
        <f t="shared" si="3"/>
        <v>26.0</v>
      </c>
      <c r="G4" s="1">
        <f t="shared" si="4"/>
        <v>0.0</v>
      </c>
      <c r="H4" s="1">
        <f t="shared" si="5"/>
        <v>3.0</v>
      </c>
      <c r="I4" s="1">
        <f t="shared" si="8" ref="I4:I21">MAX(0,C4-F3)</f>
        <v>9.0</v>
      </c>
    </row>
    <row r="5" spans="8:8">
      <c r="A5" s="1">
        <f t="shared" si="0"/>
        <v>4.0</v>
      </c>
      <c r="B5" s="1">
        <f t="shared" si="1"/>
        <v>5.0</v>
      </c>
      <c r="C5" s="1">
        <f t="shared" si="6"/>
        <v>28.0</v>
      </c>
      <c r="D5" s="1">
        <f t="shared" si="2"/>
        <v>6.0</v>
      </c>
      <c r="E5" s="1">
        <f t="shared" si="7"/>
        <v>28.0</v>
      </c>
      <c r="F5" s="1">
        <f t="shared" si="3"/>
        <v>34.0</v>
      </c>
      <c r="G5" s="1">
        <f t="shared" si="4"/>
        <v>0.0</v>
      </c>
      <c r="H5" s="1">
        <f t="shared" si="5"/>
        <v>6.0</v>
      </c>
      <c r="I5" s="1">
        <f t="shared" si="8"/>
        <v>2.0</v>
      </c>
    </row>
    <row r="6" spans="8:8">
      <c r="A6" s="1">
        <f t="shared" si="0"/>
        <v>5.0</v>
      </c>
      <c r="B6" s="1">
        <f t="shared" si="1"/>
        <v>11.0</v>
      </c>
      <c r="C6" s="1">
        <f t="shared" si="6"/>
        <v>39.0</v>
      </c>
      <c r="D6" s="1">
        <f t="shared" si="2"/>
        <v>8.0</v>
      </c>
      <c r="E6" s="1">
        <f t="shared" si="7"/>
        <v>39.0</v>
      </c>
      <c r="F6" s="1">
        <f t="shared" si="3"/>
        <v>47.0</v>
      </c>
      <c r="G6" s="1">
        <f t="shared" si="4"/>
        <v>0.0</v>
      </c>
      <c r="H6" s="1">
        <f t="shared" si="5"/>
        <v>8.0</v>
      </c>
      <c r="I6" s="1">
        <f t="shared" si="8"/>
        <v>5.0</v>
      </c>
    </row>
    <row r="7" spans="8:8">
      <c r="A7" s="1">
        <f t="shared" si="0"/>
        <v>6.0</v>
      </c>
      <c r="B7" s="1">
        <f t="shared" si="1"/>
        <v>13.0</v>
      </c>
      <c r="C7" s="1">
        <f t="shared" si="6"/>
        <v>52.0</v>
      </c>
      <c r="D7" s="1">
        <f t="shared" si="2"/>
        <v>4.0</v>
      </c>
      <c r="E7" s="1">
        <f t="shared" si="7"/>
        <v>52.0</v>
      </c>
      <c r="F7" s="1">
        <f t="shared" si="3"/>
        <v>56.0</v>
      </c>
      <c r="G7" s="1">
        <f t="shared" si="4"/>
        <v>0.0</v>
      </c>
      <c r="H7" s="1">
        <f t="shared" si="5"/>
        <v>4.0</v>
      </c>
      <c r="I7" s="1">
        <f t="shared" si="8"/>
        <v>5.0</v>
      </c>
    </row>
    <row r="8" spans="8:8">
      <c r="A8" s="1">
        <f t="shared" si="0"/>
        <v>7.0</v>
      </c>
      <c r="B8" s="1">
        <f t="shared" si="1"/>
        <v>9.0</v>
      </c>
      <c r="C8" s="1">
        <f t="shared" si="6"/>
        <v>61.0</v>
      </c>
      <c r="D8" s="1">
        <f t="shared" si="2"/>
        <v>3.0</v>
      </c>
      <c r="E8" s="1">
        <f t="shared" si="7"/>
        <v>61.0</v>
      </c>
      <c r="F8" s="1">
        <f t="shared" si="3"/>
        <v>64.0</v>
      </c>
      <c r="G8" s="1">
        <f t="shared" si="4"/>
        <v>0.0</v>
      </c>
      <c r="H8" s="1">
        <f t="shared" si="5"/>
        <v>3.0</v>
      </c>
      <c r="I8" s="1">
        <f t="shared" si="8"/>
        <v>5.0</v>
      </c>
    </row>
    <row r="9" spans="8:8">
      <c r="A9" s="1">
        <f t="shared" si="0"/>
        <v>8.0</v>
      </c>
      <c r="B9" s="1">
        <f t="shared" si="1"/>
        <v>2.0</v>
      </c>
      <c r="C9" s="1">
        <f t="shared" si="6"/>
        <v>63.0</v>
      </c>
      <c r="D9" s="1">
        <f t="shared" si="2"/>
        <v>1.0</v>
      </c>
      <c r="E9" s="1">
        <f t="shared" si="7"/>
        <v>64.0</v>
      </c>
      <c r="F9" s="1">
        <f t="shared" si="3"/>
        <v>65.0</v>
      </c>
      <c r="G9" s="1">
        <f t="shared" si="4"/>
        <v>1.0</v>
      </c>
      <c r="H9" s="1">
        <f t="shared" si="5"/>
        <v>2.0</v>
      </c>
      <c r="I9" s="1">
        <f t="shared" si="8"/>
        <v>0.0</v>
      </c>
    </row>
    <row r="10" spans="8:8">
      <c r="A10" s="1">
        <f t="shared" si="0"/>
        <v>9.0</v>
      </c>
      <c r="B10" s="1">
        <f t="shared" si="1"/>
        <v>8.0</v>
      </c>
      <c r="C10" s="1">
        <f t="shared" si="6"/>
        <v>71.0</v>
      </c>
      <c r="D10" s="1">
        <f t="shared" si="2"/>
        <v>1.0</v>
      </c>
      <c r="E10" s="1">
        <f t="shared" si="7"/>
        <v>71.0</v>
      </c>
      <c r="F10" s="1">
        <f t="shared" si="3"/>
        <v>72.0</v>
      </c>
      <c r="G10" s="1">
        <f t="shared" si="4"/>
        <v>0.0</v>
      </c>
      <c r="H10" s="1">
        <f t="shared" si="5"/>
        <v>1.0</v>
      </c>
      <c r="I10" s="1">
        <f t="shared" si="8"/>
        <v>6.0</v>
      </c>
    </row>
    <row r="11" spans="8:8">
      <c r="A11" s="1">
        <f t="shared" si="0"/>
        <v>10.0</v>
      </c>
      <c r="B11" s="1">
        <f t="shared" si="1"/>
        <v>13.0</v>
      </c>
      <c r="C11" s="1">
        <f t="shared" si="6"/>
        <v>84.0</v>
      </c>
      <c r="D11" s="1">
        <f t="shared" si="2"/>
        <v>8.0</v>
      </c>
      <c r="E11" s="1">
        <f t="shared" si="7"/>
        <v>84.0</v>
      </c>
      <c r="F11" s="1">
        <f t="shared" si="3"/>
        <v>92.0</v>
      </c>
      <c r="G11" s="1">
        <f t="shared" si="4"/>
        <v>0.0</v>
      </c>
      <c r="H11" s="1">
        <f t="shared" si="5"/>
        <v>8.0</v>
      </c>
      <c r="I11" s="1">
        <f t="shared" si="8"/>
        <v>12.0</v>
      </c>
    </row>
    <row r="12" spans="8:8">
      <c r="A12" s="1">
        <f t="shared" si="0"/>
        <v>11.0</v>
      </c>
      <c r="B12" s="1">
        <f t="shared" si="1"/>
        <v>3.0</v>
      </c>
      <c r="C12" s="1">
        <f t="shared" si="6"/>
        <v>87.0</v>
      </c>
      <c r="D12" s="1">
        <f t="shared" si="2"/>
        <v>8.0</v>
      </c>
      <c r="E12" s="1">
        <f t="shared" si="7"/>
        <v>92.0</v>
      </c>
      <c r="F12" s="1">
        <f t="shared" si="3"/>
        <v>100.0</v>
      </c>
      <c r="G12" s="1">
        <f t="shared" si="4"/>
        <v>5.0</v>
      </c>
      <c r="H12" s="1">
        <f t="shared" si="5"/>
        <v>13.0</v>
      </c>
      <c r="I12" s="1">
        <f t="shared" si="8"/>
        <v>0.0</v>
      </c>
    </row>
    <row r="13" spans="8:8">
      <c r="A13" s="1">
        <f t="shared" si="0"/>
        <v>12.0</v>
      </c>
      <c r="B13" s="1">
        <f t="shared" si="1"/>
        <v>11.0</v>
      </c>
      <c r="C13" s="1">
        <f t="shared" si="6"/>
        <v>98.0</v>
      </c>
      <c r="D13" s="1">
        <f t="shared" si="2"/>
        <v>5.0</v>
      </c>
      <c r="E13" s="1">
        <f t="shared" si="7"/>
        <v>100.0</v>
      </c>
      <c r="F13" s="1">
        <f t="shared" si="3"/>
        <v>105.0</v>
      </c>
      <c r="G13" s="1">
        <f t="shared" si="4"/>
        <v>2.0</v>
      </c>
      <c r="H13" s="1">
        <f t="shared" si="5"/>
        <v>7.0</v>
      </c>
      <c r="I13" s="1">
        <f t="shared" si="8"/>
        <v>0.0</v>
      </c>
    </row>
    <row r="14" spans="8:8">
      <c r="A14" s="1">
        <f t="shared" si="0"/>
        <v>13.0</v>
      </c>
      <c r="B14" s="1">
        <f t="shared" si="1"/>
        <v>8.0</v>
      </c>
      <c r="C14" s="1">
        <f t="shared" si="6"/>
        <v>106.0</v>
      </c>
      <c r="D14" s="1">
        <f t="shared" si="2"/>
        <v>4.0</v>
      </c>
      <c r="E14" s="1">
        <f t="shared" si="7"/>
        <v>106.0</v>
      </c>
      <c r="F14" s="1">
        <f t="shared" si="3"/>
        <v>110.0</v>
      </c>
      <c r="G14" s="1">
        <f t="shared" si="4"/>
        <v>0.0</v>
      </c>
      <c r="H14" s="1">
        <f t="shared" si="5"/>
        <v>4.0</v>
      </c>
      <c r="I14" s="1">
        <f t="shared" si="8"/>
        <v>1.0</v>
      </c>
    </row>
    <row r="15" spans="8:8">
      <c r="A15" s="1">
        <f t="shared" si="0"/>
        <v>14.0</v>
      </c>
      <c r="B15" s="1">
        <f t="shared" si="1"/>
        <v>5.0</v>
      </c>
      <c r="C15" s="1">
        <f t="shared" si="6"/>
        <v>111.0</v>
      </c>
      <c r="D15" s="1">
        <f t="shared" si="2"/>
        <v>2.0</v>
      </c>
      <c r="E15" s="1">
        <f t="shared" si="7"/>
        <v>111.0</v>
      </c>
      <c r="F15" s="1">
        <f t="shared" si="3"/>
        <v>113.0</v>
      </c>
      <c r="G15" s="1">
        <f t="shared" si="4"/>
        <v>0.0</v>
      </c>
      <c r="H15" s="1">
        <f t="shared" si="5"/>
        <v>2.0</v>
      </c>
      <c r="I15" s="1">
        <f t="shared" si="8"/>
        <v>1.0</v>
      </c>
    </row>
    <row r="16" spans="8:8">
      <c r="A16" s="1">
        <f t="shared" si="0"/>
        <v>15.0</v>
      </c>
      <c r="B16" s="1">
        <f t="shared" si="1"/>
        <v>10.0</v>
      </c>
      <c r="C16" s="1">
        <f t="shared" si="6"/>
        <v>121.0</v>
      </c>
      <c r="D16" s="1">
        <f t="shared" si="2"/>
        <v>5.0</v>
      </c>
      <c r="E16" s="1">
        <f t="shared" si="7"/>
        <v>121.0</v>
      </c>
      <c r="F16" s="1">
        <f t="shared" si="3"/>
        <v>126.0</v>
      </c>
      <c r="G16" s="1">
        <f t="shared" si="4"/>
        <v>0.0</v>
      </c>
      <c r="H16" s="1">
        <f t="shared" si="5"/>
        <v>5.0</v>
      </c>
      <c r="I16" s="1">
        <f t="shared" si="8"/>
        <v>8.0</v>
      </c>
    </row>
    <row r="17" spans="8:8">
      <c r="A17" s="1">
        <f t="shared" si="0"/>
        <v>16.0</v>
      </c>
      <c r="B17" s="1">
        <f t="shared" si="1"/>
        <v>8.0</v>
      </c>
      <c r="C17" s="1">
        <f t="shared" si="6"/>
        <v>129.0</v>
      </c>
      <c r="D17" s="1">
        <f t="shared" si="2"/>
        <v>4.0</v>
      </c>
      <c r="E17" s="1">
        <f t="shared" si="7"/>
        <v>129.0</v>
      </c>
      <c r="F17" s="1">
        <f t="shared" si="3"/>
        <v>133.0</v>
      </c>
      <c r="G17" s="1">
        <f t="shared" si="4"/>
        <v>0.0</v>
      </c>
      <c r="H17" s="1">
        <f t="shared" si="5"/>
        <v>4.0</v>
      </c>
      <c r="I17" s="1">
        <f t="shared" si="8"/>
        <v>3.0</v>
      </c>
    </row>
    <row r="18" spans="8:8">
      <c r="A18" s="1">
        <f t="shared" si="0"/>
        <v>17.0</v>
      </c>
      <c r="B18" s="1">
        <f t="shared" si="1"/>
        <v>13.0</v>
      </c>
      <c r="C18" s="1">
        <f t="shared" si="6"/>
        <v>142.0</v>
      </c>
      <c r="D18" s="1">
        <f t="shared" si="2"/>
        <v>7.0</v>
      </c>
      <c r="E18" s="1">
        <f t="shared" si="7"/>
        <v>142.0</v>
      </c>
      <c r="F18" s="1">
        <f t="shared" si="3"/>
        <v>149.0</v>
      </c>
      <c r="G18" s="1">
        <f t="shared" si="4"/>
        <v>0.0</v>
      </c>
      <c r="H18" s="1">
        <f t="shared" si="5"/>
        <v>7.0</v>
      </c>
      <c r="I18" s="1">
        <f t="shared" si="8"/>
        <v>9.0</v>
      </c>
    </row>
    <row r="19" spans="8:8">
      <c r="A19" s="1">
        <f t="shared" si="0"/>
        <v>18.0</v>
      </c>
      <c r="B19" s="1">
        <f t="shared" si="1"/>
        <v>10.0</v>
      </c>
      <c r="C19" s="1">
        <f t="shared" si="6"/>
        <v>152.0</v>
      </c>
      <c r="D19" s="1">
        <f t="shared" si="2"/>
        <v>1.0</v>
      </c>
      <c r="E19" s="1">
        <f t="shared" si="7"/>
        <v>152.0</v>
      </c>
      <c r="F19" s="1">
        <f t="shared" si="3"/>
        <v>153.0</v>
      </c>
      <c r="G19" s="1">
        <f t="shared" si="4"/>
        <v>0.0</v>
      </c>
      <c r="H19" s="1">
        <f t="shared" si="5"/>
        <v>1.0</v>
      </c>
      <c r="I19" s="1">
        <f t="shared" si="8"/>
        <v>3.0</v>
      </c>
    </row>
    <row r="20" spans="8:8">
      <c r="A20" s="1">
        <f t="shared" si="0"/>
        <v>19.0</v>
      </c>
      <c r="B20" s="1">
        <f t="shared" si="1"/>
        <v>15.0</v>
      </c>
      <c r="C20" s="1">
        <f t="shared" si="6"/>
        <v>167.0</v>
      </c>
      <c r="D20" s="1">
        <f t="shared" si="2"/>
        <v>8.0</v>
      </c>
      <c r="E20" s="1">
        <f t="shared" si="7"/>
        <v>167.0</v>
      </c>
      <c r="F20" s="1">
        <f t="shared" si="3"/>
        <v>175.0</v>
      </c>
      <c r="G20" s="1">
        <f t="shared" si="4"/>
        <v>0.0</v>
      </c>
      <c r="H20" s="1">
        <f t="shared" si="5"/>
        <v>8.0</v>
      </c>
      <c r="I20" s="1">
        <f t="shared" si="8"/>
        <v>14.0</v>
      </c>
    </row>
    <row r="21" spans="8:8">
      <c r="A21" s="1">
        <f t="shared" si="0"/>
        <v>20.0</v>
      </c>
      <c r="B21" s="1">
        <f t="shared" si="1"/>
        <v>13.0</v>
      </c>
      <c r="C21" s="1">
        <f t="shared" si="6"/>
        <v>180.0</v>
      </c>
      <c r="D21" s="1">
        <f t="shared" si="2"/>
        <v>7.0</v>
      </c>
      <c r="E21" s="1">
        <f t="shared" si="7"/>
        <v>180.0</v>
      </c>
      <c r="F21" s="1">
        <f t="shared" si="3"/>
        <v>187.0</v>
      </c>
      <c r="G21" s="1">
        <f t="shared" si="4"/>
        <v>0.0</v>
      </c>
      <c r="H21" s="1">
        <f t="shared" si="5"/>
        <v>7.0</v>
      </c>
      <c r="I21" s="1">
        <f t="shared" si="8"/>
        <v>5.0</v>
      </c>
    </row>
    <row r="23" spans="8:8">
      <c r="A23" t="s">
        <v>7</v>
      </c>
      <c r="B23">
        <f>AVERAGE(H2:H21)</f>
        <v>4.9</v>
      </c>
    </row>
    <row r="24" spans="8:8">
      <c r="A24" t="s">
        <v>9</v>
      </c>
      <c r="B24">
        <v>180.0</v>
      </c>
    </row>
    <row r="25" spans="8:8">
      <c r="A25" t="s">
        <v>8</v>
      </c>
      <c r="B25">
        <f>MAX(0,180-SUM(D2:D21))</f>
        <v>90.0</v>
      </c>
    </row>
    <row r="26" spans="8:8">
      <c r="A26" t="s">
        <v>10</v>
      </c>
      <c r="B26">
        <f>SUM(I2:I21)/F21*100</f>
        <v>50.80213903743316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"/>
  <sheetViews>
    <sheetView workbookViewId="0" zoomScale="79">
      <selection activeCell="B2" sqref="B2"/>
    </sheetView>
  </sheetViews>
  <sheetFormatPr defaultRowHeight="14.5" defaultColWidth="10"/>
  <cols>
    <col min="1" max="1" customWidth="1" width="47.179688" style="0"/>
    <col min="2" max="2" customWidth="1" width="37.179688" style="0"/>
    <col min="3" max="3" customWidth="1" width="37.453125" style="0"/>
  </cols>
  <sheetData>
    <row r="1" spans="8:8">
      <c r="A1" s="1" t="s">
        <v>13</v>
      </c>
      <c r="B1" s="1" t="s">
        <v>11</v>
      </c>
      <c r="C1" s="1" t="s">
        <v>12</v>
      </c>
    </row>
    <row r="2" spans="8:8">
      <c r="A2" s="1">
        <f>ROW()-1</f>
        <v>1.0</v>
      </c>
      <c r="B2" s="1">
        <f>Sheet1!B23</f>
        <v>4.9</v>
      </c>
      <c r="C2" s="1">
        <f>Sheet1!B26</f>
        <v>50.80213903743316</v>
      </c>
    </row>
    <row r="3" spans="8:8">
      <c r="A3" s="1">
        <f t="shared" si="0" ref="A3:A51">ROW()-1</f>
        <v>2.0</v>
      </c>
      <c r="B3" s="1">
        <v>4.95</v>
      </c>
      <c r="C3" s="1">
        <v>42.285714285714285</v>
      </c>
    </row>
    <row r="4" spans="8:8">
      <c r="A4" s="1">
        <f t="shared" si="0"/>
        <v>3.0</v>
      </c>
      <c r="B4" s="1">
        <v>5.5</v>
      </c>
      <c r="C4" s="1">
        <v>44.19889502762431</v>
      </c>
    </row>
    <row r="5" spans="8:8">
      <c r="A5" s="1">
        <f t="shared" si="0"/>
        <v>4.0</v>
      </c>
      <c r="B5" s="1">
        <v>5.2</v>
      </c>
      <c r="C5" s="1">
        <v>47.05882352941176</v>
      </c>
    </row>
    <row r="6" spans="8:8">
      <c r="A6" s="1">
        <f t="shared" si="0"/>
        <v>5.0</v>
      </c>
      <c r="B6" s="1">
        <v>4.75</v>
      </c>
      <c r="C6" s="1">
        <v>44.24242424242424</v>
      </c>
    </row>
    <row r="7" spans="8:8">
      <c r="A7" s="1">
        <f t="shared" si="0"/>
        <v>6.0</v>
      </c>
      <c r="B7" s="1">
        <v>5.25</v>
      </c>
      <c r="C7" s="1">
        <v>47.023809523809526</v>
      </c>
    </row>
    <row r="8" spans="8:8">
      <c r="A8" s="1">
        <f t="shared" si="0"/>
        <v>7.0</v>
      </c>
      <c r="B8" s="1">
        <v>5.5</v>
      </c>
      <c r="C8" s="1">
        <v>46.012269938650306</v>
      </c>
    </row>
    <row r="9" spans="8:8">
      <c r="A9" s="1">
        <f t="shared" si="0"/>
        <v>8.0</v>
      </c>
      <c r="B9" s="1">
        <v>6.4</v>
      </c>
      <c r="C9" s="1">
        <v>36.25</v>
      </c>
    </row>
    <row r="10" spans="8:8">
      <c r="A10" s="1">
        <f t="shared" si="0"/>
        <v>9.0</v>
      </c>
      <c r="B10" s="1">
        <v>4.15</v>
      </c>
      <c r="C10" s="1">
        <v>61.224489795918366</v>
      </c>
    </row>
    <row r="11" spans="8:8">
      <c r="A11" s="1">
        <f t="shared" si="0"/>
        <v>10.0</v>
      </c>
      <c r="B11" s="1">
        <v>5.8</v>
      </c>
      <c r="C11" s="1">
        <v>33.12101910828025</v>
      </c>
    </row>
    <row r="12" spans="8:8">
      <c r="A12" s="1">
        <f t="shared" si="0"/>
        <v>11.0</v>
      </c>
      <c r="B12" s="1">
        <v>5.7</v>
      </c>
      <c r="C12" s="1">
        <v>45.65217391304348</v>
      </c>
    </row>
    <row r="13" spans="8:8">
      <c r="A13" s="1">
        <f t="shared" si="0"/>
        <v>12.0</v>
      </c>
      <c r="B13" s="1">
        <v>3.9</v>
      </c>
      <c r="C13" s="1">
        <v>60.416666666666664</v>
      </c>
    </row>
    <row r="14" spans="8:8">
      <c r="A14" s="1">
        <f t="shared" si="0"/>
        <v>13.0</v>
      </c>
      <c r="B14" s="1">
        <v>7.1</v>
      </c>
      <c r="C14" s="1">
        <v>46.34146341463415</v>
      </c>
    </row>
    <row r="15" spans="8:8">
      <c r="A15" s="1">
        <f t="shared" si="0"/>
        <v>14.0</v>
      </c>
      <c r="B15" s="1">
        <v>4.85</v>
      </c>
      <c r="C15" s="1">
        <v>50.264550264550266</v>
      </c>
    </row>
    <row r="16" spans="8:8">
      <c r="A16" s="1">
        <f t="shared" si="0"/>
        <v>15.0</v>
      </c>
      <c r="B16" s="1">
        <v>6.35</v>
      </c>
      <c r="C16" s="1">
        <v>31.84713375796178</v>
      </c>
    </row>
    <row r="17" spans="8:8">
      <c r="A17" s="1">
        <f t="shared" si="0"/>
        <v>16.0</v>
      </c>
      <c r="B17" s="1">
        <v>5.7</v>
      </c>
      <c r="C17" s="1">
        <v>36.774193548387096</v>
      </c>
    </row>
    <row r="18" spans="8:8">
      <c r="A18" s="1">
        <f t="shared" si="0"/>
        <v>17.0</v>
      </c>
      <c r="B18" s="1">
        <v>4.65</v>
      </c>
      <c r="C18" s="1">
        <v>52.17391304347826</v>
      </c>
    </row>
    <row r="19" spans="8:8">
      <c r="A19" s="1">
        <f t="shared" si="0"/>
        <v>18.0</v>
      </c>
      <c r="B19" s="1">
        <v>7.05</v>
      </c>
      <c r="C19" s="1">
        <v>33.56643356643357</v>
      </c>
    </row>
    <row r="20" spans="8:8">
      <c r="A20" s="1">
        <f t="shared" si="0"/>
        <v>19.0</v>
      </c>
      <c r="B20" s="1">
        <v>6.2</v>
      </c>
      <c r="C20" s="1">
        <v>39.743589743589745</v>
      </c>
    </row>
    <row r="21" spans="8:8">
      <c r="A21" s="1">
        <f t="shared" si="0"/>
        <v>20.0</v>
      </c>
      <c r="B21" s="1">
        <v>5.75</v>
      </c>
      <c r="C21" s="1">
        <v>36.312849162011176</v>
      </c>
    </row>
    <row r="22" spans="8:8">
      <c r="A22" s="1">
        <f t="shared" si="0"/>
        <v>21.0</v>
      </c>
      <c r="B22" s="1">
        <v>6.3</v>
      </c>
      <c r="C22" s="1">
        <v>31.41025641025641</v>
      </c>
    </row>
    <row r="23" spans="8:8">
      <c r="A23" s="1">
        <f t="shared" si="0"/>
        <v>22.0</v>
      </c>
      <c r="B23" s="1">
        <v>7.85</v>
      </c>
      <c r="C23" s="1">
        <v>20.666666666666668</v>
      </c>
    </row>
    <row r="24" spans="8:8">
      <c r="A24" s="1">
        <f t="shared" si="0"/>
        <v>23.0</v>
      </c>
      <c r="B24" s="1">
        <v>11.15</v>
      </c>
      <c r="C24" s="1">
        <v>23.357664233576642</v>
      </c>
    </row>
    <row r="25" spans="8:8">
      <c r="A25" s="1">
        <f t="shared" si="0"/>
        <v>24.0</v>
      </c>
      <c r="B25" s="1">
        <v>7.25</v>
      </c>
      <c r="C25" s="1">
        <v>29.2817679558011</v>
      </c>
    </row>
    <row r="26" spans="8:8">
      <c r="A26" s="1">
        <f t="shared" si="0"/>
        <v>25.0</v>
      </c>
      <c r="B26" s="1">
        <v>7.15</v>
      </c>
      <c r="C26" s="1">
        <v>28.313253012048197</v>
      </c>
    </row>
    <row r="27" spans="8:8">
      <c r="A27" s="1">
        <f t="shared" si="0"/>
        <v>26.0</v>
      </c>
      <c r="B27" s="1">
        <v>4.8</v>
      </c>
      <c r="C27" s="1">
        <v>53.233830845771145</v>
      </c>
    </row>
    <row r="28" spans="8:8">
      <c r="A28" s="1">
        <f t="shared" si="0"/>
        <v>27.0</v>
      </c>
      <c r="B28" s="1">
        <v>4.45</v>
      </c>
      <c r="C28" s="1">
        <v>51.05263157894737</v>
      </c>
    </row>
    <row r="29" spans="8:8">
      <c r="A29" s="1">
        <f t="shared" si="0"/>
        <v>28.0</v>
      </c>
      <c r="B29" s="1">
        <v>6.4</v>
      </c>
      <c r="C29" s="1">
        <v>35.11904761904761</v>
      </c>
    </row>
    <row r="30" spans="8:8">
      <c r="A30" s="1">
        <f t="shared" si="0"/>
        <v>29.0</v>
      </c>
      <c r="B30" s="1">
        <v>6.0</v>
      </c>
      <c r="C30" s="1">
        <v>37.88819875776397</v>
      </c>
    </row>
    <row r="31" spans="8:8">
      <c r="A31" s="1">
        <f t="shared" si="0"/>
        <v>30.0</v>
      </c>
      <c r="B31" s="1">
        <v>6.1</v>
      </c>
      <c r="C31" s="1">
        <v>31.88405797101449</v>
      </c>
    </row>
    <row r="32" spans="8:8">
      <c r="A32" s="1">
        <f t="shared" si="0"/>
        <v>31.0</v>
      </c>
      <c r="B32" s="1">
        <v>6.4</v>
      </c>
      <c r="C32" s="1">
        <v>35.54216867469879</v>
      </c>
    </row>
    <row r="33" spans="8:8">
      <c r="A33" s="1">
        <f t="shared" si="0"/>
        <v>32.0</v>
      </c>
      <c r="B33" s="1">
        <v>5.15</v>
      </c>
      <c r="C33" s="1">
        <v>37.34177215189873</v>
      </c>
    </row>
    <row r="34" spans="8:8">
      <c r="A34" s="1">
        <f t="shared" si="0"/>
        <v>33.0</v>
      </c>
      <c r="B34" s="1">
        <v>7.7</v>
      </c>
      <c r="C34" s="1">
        <v>35.507246376811594</v>
      </c>
    </row>
    <row r="35" spans="8:8">
      <c r="A35" s="1">
        <f t="shared" si="0"/>
        <v>34.0</v>
      </c>
      <c r="B35" s="1">
        <v>4.85</v>
      </c>
      <c r="C35" s="1">
        <v>40.816326530612244</v>
      </c>
    </row>
    <row r="36" spans="8:8">
      <c r="A36" s="1">
        <f t="shared" si="0"/>
        <v>35.0</v>
      </c>
      <c r="B36" s="1">
        <v>5.15</v>
      </c>
      <c r="C36" s="1">
        <v>47.61904761904761</v>
      </c>
    </row>
    <row r="37" spans="8:8">
      <c r="A37" s="1">
        <f t="shared" si="0"/>
        <v>36.0</v>
      </c>
      <c r="B37" s="1">
        <v>5.2</v>
      </c>
      <c r="C37" s="1">
        <v>39.411764705882355</v>
      </c>
    </row>
    <row r="38" spans="8:8">
      <c r="A38" s="1">
        <f t="shared" si="0"/>
        <v>37.0</v>
      </c>
      <c r="B38" s="1">
        <v>6.6</v>
      </c>
      <c r="C38" s="1">
        <v>36.72316384180791</v>
      </c>
    </row>
    <row r="39" spans="8:8">
      <c r="A39" s="1">
        <f t="shared" si="0"/>
        <v>38.0</v>
      </c>
      <c r="B39" s="1">
        <v>4.4</v>
      </c>
      <c r="C39" s="1">
        <v>44.0</v>
      </c>
    </row>
    <row r="40" spans="8:8">
      <c r="A40" s="1">
        <f t="shared" si="0"/>
        <v>39.0</v>
      </c>
      <c r="B40" s="1">
        <v>5.0</v>
      </c>
      <c r="C40" s="1">
        <v>44.06779661016949</v>
      </c>
    </row>
    <row r="41" spans="8:8">
      <c r="A41" s="1">
        <f t="shared" si="0"/>
        <v>40.0</v>
      </c>
      <c r="B41" s="1">
        <v>8.75</v>
      </c>
      <c r="C41" s="1">
        <v>22.058823529411764</v>
      </c>
    </row>
    <row r="42" spans="8:8">
      <c r="A42" s="1">
        <f t="shared" si="0"/>
        <v>41.0</v>
      </c>
      <c r="B42" s="1">
        <v>6.7</v>
      </c>
      <c r="C42" s="1">
        <v>41.42011834319527</v>
      </c>
    </row>
    <row r="43" spans="8:8">
      <c r="A43" s="1">
        <f t="shared" si="0"/>
        <v>42.0</v>
      </c>
      <c r="B43" s="1">
        <v>5.25</v>
      </c>
      <c r="C43" s="1">
        <v>45.0</v>
      </c>
    </row>
    <row r="44" spans="8:8">
      <c r="A44" s="1">
        <f t="shared" si="0"/>
        <v>43.0</v>
      </c>
      <c r="B44" s="1">
        <v>4.65</v>
      </c>
      <c r="C44" s="1">
        <v>51.98019801980198</v>
      </c>
    </row>
    <row r="45" spans="8:8">
      <c r="A45" s="1">
        <f t="shared" si="0"/>
        <v>44.0</v>
      </c>
      <c r="B45" s="1">
        <v>5.05</v>
      </c>
      <c r="C45" s="1">
        <v>43.02325581395349</v>
      </c>
    </row>
    <row r="46" spans="8:8">
      <c r="A46" s="1">
        <f t="shared" si="0"/>
        <v>45.0</v>
      </c>
      <c r="B46" s="1">
        <v>3.3</v>
      </c>
      <c r="C46" s="1">
        <v>66.48936170212765</v>
      </c>
    </row>
    <row r="47" spans="8:8">
      <c r="A47" s="1">
        <f t="shared" si="0"/>
        <v>46.0</v>
      </c>
      <c r="B47" s="1">
        <v>21.45</v>
      </c>
      <c r="C47" s="1">
        <v>5.405405405405405</v>
      </c>
    </row>
    <row r="48" spans="8:8">
      <c r="A48" s="1">
        <f t="shared" si="0"/>
        <v>47.0</v>
      </c>
      <c r="B48" s="1">
        <v>6.85</v>
      </c>
      <c r="C48" s="1">
        <v>28.39506172839506</v>
      </c>
    </row>
    <row r="49" spans="8:8">
      <c r="A49" s="1">
        <f t="shared" si="0"/>
        <v>48.0</v>
      </c>
      <c r="B49" s="1">
        <v>7.85</v>
      </c>
      <c r="C49" s="1">
        <v>21.323529411764707</v>
      </c>
    </row>
    <row r="50" spans="8:8">
      <c r="A50" s="1">
        <f t="shared" si="0"/>
        <v>49.0</v>
      </c>
      <c r="B50" s="1">
        <v>5.15</v>
      </c>
      <c r="C50" s="1">
        <v>41.66666666666667</v>
      </c>
    </row>
    <row r="51" spans="8:8">
      <c r="A51" s="1">
        <f t="shared" si="0"/>
        <v>50.0</v>
      </c>
      <c r="B51" s="1">
        <v>5.75</v>
      </c>
      <c r="C51" s="1">
        <v>43.07692307692308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Infinix X669</dc:creator>
  <dcterms:created xsi:type="dcterms:W3CDTF">2006-09-15T21:00:00Z</dcterms:created>
  <dcterms:modified xsi:type="dcterms:W3CDTF">2024-09-07T18:06:02Z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d2feebf91d0b422bbb38b572147f4dfa</vt:lpwstr>
  </property>
</Properties>
</file>