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nline Courses\365 Data Science\Statistics with Iliya Valchanov\"/>
    </mc:Choice>
  </mc:AlternateContent>
  <xr:revisionPtr revIDLastSave="0" documentId="13_ncr:1_{BB4A46A5-3DE6-473D-B9AD-524D634D8A8A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td and cv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6" i="9" l="1"/>
  <c r="I26" i="9" l="1"/>
  <c r="L16" i="9"/>
  <c r="L17" i="9"/>
  <c r="L18" i="9" s="1"/>
  <c r="L20" i="9" s="1"/>
  <c r="I17" i="9" l="1"/>
  <c r="I18" i="9" s="1"/>
  <c r="I16" i="9" l="1"/>
  <c r="I20" i="9" s="1"/>
</calcChain>
</file>

<file path=xl/sharedStrings.xml><?xml version="1.0" encoding="utf-8"?>
<sst xmlns="http://schemas.openxmlformats.org/spreadsheetml/2006/main" count="43" uniqueCount="43">
  <si>
    <t>Background</t>
  </si>
  <si>
    <t>Task 1</t>
  </si>
  <si>
    <t>Task 2</t>
  </si>
  <si>
    <t>Solution:</t>
  </si>
  <si>
    <t>Task 1:</t>
  </si>
  <si>
    <t>Task 2:</t>
  </si>
  <si>
    <t>Task 3</t>
  </si>
  <si>
    <t>Task 3:</t>
  </si>
  <si>
    <t>Standard deviation and coefficient of variation</t>
  </si>
  <si>
    <t>Average income in the United States and Denmark</t>
  </si>
  <si>
    <t>Annual income USA</t>
  </si>
  <si>
    <t>Annual income Denmark</t>
  </si>
  <si>
    <t>Decide whether you have to use sample or population formula for the standard deviation and the coefficient of variation</t>
  </si>
  <si>
    <t>Calculate the standard deviation of income in the USA and in Denmark</t>
  </si>
  <si>
    <t>Calculate the coefficient of variation of income in the USA and in Denmark</t>
  </si>
  <si>
    <t>Task 4</t>
  </si>
  <si>
    <t>Try to interpret the numbers you got</t>
  </si>
  <si>
    <t>The question is asking if this is a sample or a population. In other words, are those all the people in the US or Denmark, receiving salaries?</t>
  </si>
  <si>
    <t>Obviously not. This is a sample, drawn from the population of all working people respectively in the USA and Denmark</t>
  </si>
  <si>
    <t>Variance US</t>
  </si>
  <si>
    <t>Variance Denmark</t>
  </si>
  <si>
    <t>Standard deviation US</t>
  </si>
  <si>
    <t>Standard deviation Denmark</t>
  </si>
  <si>
    <t>Hint: You may start by calculating the mean and the variance</t>
  </si>
  <si>
    <t>Coefficient of var. US</t>
  </si>
  <si>
    <t>Coefficient of var. Denmark</t>
  </si>
  <si>
    <t>Task 4:</t>
  </si>
  <si>
    <t xml:space="preserve">Denmark is a much more egalitarian country than the USA. </t>
  </si>
  <si>
    <t>Not only the variance is smaller, but also the standard deviation of salaries.</t>
  </si>
  <si>
    <t>You can get the feeling that almost all people in the country gravitate around the same income.</t>
  </si>
  <si>
    <t>We can further calculate the median income to see if they differ.</t>
  </si>
  <si>
    <t>Mean US</t>
  </si>
  <si>
    <t>Mean Denmark</t>
  </si>
  <si>
    <t>Median US</t>
  </si>
  <si>
    <t>Median Denmark</t>
  </si>
  <si>
    <t>However, on the average American earns less than the average Danish, which is evident from the median salary.</t>
  </si>
  <si>
    <t>Finally, the coefficients of variation of the salaries in the two countries are very different.</t>
  </si>
  <si>
    <t xml:space="preserve">By all means, a coefficient of variation of 1.92 is extremely high, while 0.09 is extremely low. </t>
  </si>
  <si>
    <t xml:space="preserve">Note that we only needed the coefficient of variation, because the currencies we used were different. </t>
  </si>
  <si>
    <t>Had the salaries been in expressed in dollars for both datasets, a comparison of the standard deviations would be sufficient.</t>
  </si>
  <si>
    <t>In the USA we have much higher variability of income, evident from the coeffcients of variation. In the USA the value is 1.92, while in Denmark it is 0.09.</t>
  </si>
  <si>
    <t>According to this sample, the average salary in the US is much higher ( $ 189,848 to 504,929.85 kr. = $75,642.41)</t>
  </si>
  <si>
    <t>You have the annual personal income of 11 people from the USA and 11 from Denmark. You have the mean income for USA from previous 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</si>
</sst>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\²\ * #,##0.00_);_(&quot;$&quot;* \(#,##0.00\);_(&quot;$&quot;* &quot;-&quot;??_);_(@_)"/>
    <numFmt numFmtId="165" formatCode="#,##0.00\ [$kr.-406]"/>
    <numFmt numFmtId="166" formatCode="#,##0.00\ [$kr.²-406]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0" fontId="2" fillId="2" borderId="0" xfId="0" applyFont="1" applyFill="1" applyBorder="1"/>
    <xf numFmtId="44" fontId="4" fillId="2" borderId="0" xfId="1" applyFont="1" applyFill="1" applyBorder="1"/>
    <xf numFmtId="0" fontId="5" fillId="2" borderId="0" xfId="0" applyFont="1" applyFill="1" applyBorder="1" applyAlignment="1">
      <alignment horizontal="left"/>
    </xf>
    <xf numFmtId="164" fontId="2" fillId="2" borderId="0" xfId="1" applyNumberFormat="1" applyFont="1" applyFill="1"/>
    <xf numFmtId="44" fontId="2" fillId="2" borderId="0" xfId="0" applyNumberFormat="1" applyFont="1" applyFill="1"/>
    <xf numFmtId="2" fontId="2" fillId="2" borderId="0" xfId="0" applyNumberFormat="1" applyFont="1" applyFill="1"/>
    <xf numFmtId="165" fontId="2" fillId="2" borderId="0" xfId="0" applyNumberFormat="1" applyFont="1" applyFill="1"/>
    <xf numFmtId="165" fontId="2" fillId="2" borderId="1" xfId="0" applyNumberFormat="1" applyFont="1" applyFill="1" applyBorder="1"/>
    <xf numFmtId="166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4"/>
  <sheetViews>
    <sheetView tabSelected="1" topLeftCell="A5" zoomScale="90" zoomScaleNormal="90" workbookViewId="0">
      <selection activeCell="K33" sqref="K33"/>
    </sheetView>
  </sheetViews>
  <sheetFormatPr defaultColWidth="8.85546875" defaultRowHeight="12" x14ac:dyDescent="0.2"/>
  <cols>
    <col min="1" max="1" width="2" style="1" customWidth="1"/>
    <col min="2" max="2" width="16.7109375" style="1" customWidth="1"/>
    <col min="3" max="3" width="14" style="1" bestFit="1" customWidth="1"/>
    <col min="4" max="4" width="7.5703125" style="1" bestFit="1" customWidth="1"/>
    <col min="5" max="5" width="20.7109375" style="1" customWidth="1"/>
    <col min="6" max="6" width="13.28515625" style="1" bestFit="1" customWidth="1"/>
    <col min="7" max="7" width="12.7109375" style="1" customWidth="1"/>
    <col min="8" max="8" width="20.140625" style="1" customWidth="1"/>
    <col min="9" max="9" width="25.7109375" style="1" customWidth="1"/>
    <col min="10" max="10" width="5.28515625" style="1" customWidth="1"/>
    <col min="11" max="11" width="25.140625" style="1" customWidth="1"/>
    <col min="12" max="12" width="19.140625" style="1" customWidth="1"/>
    <col min="13" max="16384" width="8.85546875" style="1"/>
  </cols>
  <sheetData>
    <row r="1" spans="2:12" ht="15.75" x14ac:dyDescent="0.25">
      <c r="B1" s="2" t="s">
        <v>8</v>
      </c>
    </row>
    <row r="2" spans="2:12" x14ac:dyDescent="0.2">
      <c r="B2" s="4" t="s">
        <v>9</v>
      </c>
    </row>
    <row r="3" spans="2:12" x14ac:dyDescent="0.2">
      <c r="B3" s="4"/>
    </row>
    <row r="4" spans="2:12" x14ac:dyDescent="0.2">
      <c r="B4" s="4" t="s">
        <v>0</v>
      </c>
      <c r="C4" s="1" t="s">
        <v>42</v>
      </c>
    </row>
    <row r="5" spans="2:12" x14ac:dyDescent="0.2">
      <c r="B5" s="4" t="s">
        <v>1</v>
      </c>
      <c r="C5" s="1" t="s">
        <v>12</v>
      </c>
    </row>
    <row r="6" spans="2:12" x14ac:dyDescent="0.2">
      <c r="B6" s="4" t="s">
        <v>2</v>
      </c>
      <c r="C6" s="1" t="s">
        <v>13</v>
      </c>
    </row>
    <row r="7" spans="2:12" x14ac:dyDescent="0.2">
      <c r="B7" s="4"/>
      <c r="D7" s="1" t="s">
        <v>23</v>
      </c>
    </row>
    <row r="8" spans="2:12" x14ac:dyDescent="0.2">
      <c r="B8" s="4" t="s">
        <v>6</v>
      </c>
      <c r="C8" s="1" t="s">
        <v>14</v>
      </c>
    </row>
    <row r="9" spans="2:12" x14ac:dyDescent="0.2">
      <c r="B9" s="4" t="s">
        <v>15</v>
      </c>
      <c r="C9" s="1" t="s">
        <v>16</v>
      </c>
    </row>
    <row r="10" spans="2:12" x14ac:dyDescent="0.2">
      <c r="B10" s="4"/>
    </row>
    <row r="11" spans="2:12" x14ac:dyDescent="0.2">
      <c r="B11" s="4" t="s">
        <v>3</v>
      </c>
    </row>
    <row r="13" spans="2:12" ht="12.75" thickBot="1" x14ac:dyDescent="0.25">
      <c r="B13" s="3" t="s">
        <v>10</v>
      </c>
      <c r="E13" s="3" t="s">
        <v>11</v>
      </c>
      <c r="G13" s="7" t="s">
        <v>4</v>
      </c>
      <c r="H13" s="11" t="s">
        <v>17</v>
      </c>
    </row>
    <row r="14" spans="2:12" x14ac:dyDescent="0.2">
      <c r="B14" s="5">
        <v>62000</v>
      </c>
      <c r="E14" s="15">
        <v>462852.36502627813</v>
      </c>
      <c r="F14" s="15"/>
      <c r="H14" s="8" t="s">
        <v>18</v>
      </c>
    </row>
    <row r="15" spans="2:12" x14ac:dyDescent="0.2">
      <c r="B15" s="5">
        <v>64000</v>
      </c>
      <c r="E15" s="15">
        <v>470317.72575250838</v>
      </c>
      <c r="F15" s="15"/>
      <c r="H15" s="8"/>
    </row>
    <row r="16" spans="2:12" x14ac:dyDescent="0.2">
      <c r="B16" s="5">
        <v>49000</v>
      </c>
      <c r="E16" s="15">
        <v>567367.41519350221</v>
      </c>
      <c r="F16" s="15"/>
      <c r="G16" s="7" t="s">
        <v>5</v>
      </c>
      <c r="H16" s="4" t="s">
        <v>31</v>
      </c>
      <c r="I16" s="5">
        <f>AVERAGE(B14:B24)</f>
        <v>189848.18181818182</v>
      </c>
      <c r="K16" s="4" t="s">
        <v>32</v>
      </c>
      <c r="L16" s="15">
        <f>AVERAGE(E14:E24)</f>
        <v>504929.85275593976</v>
      </c>
    </row>
    <row r="17" spans="2:12" x14ac:dyDescent="0.2">
      <c r="B17" s="5">
        <v>324000</v>
      </c>
      <c r="E17" s="15">
        <v>589763.49737219303</v>
      </c>
      <c r="F17" s="15"/>
      <c r="H17" s="4" t="s">
        <v>19</v>
      </c>
      <c r="I17" s="12">
        <f>_xlfn.VAR.S(B14:B24)</f>
        <v>133433409536.36362</v>
      </c>
      <c r="K17" s="4" t="s">
        <v>20</v>
      </c>
      <c r="L17" s="17">
        <f>_xlfn.VAR.S(E14:E24)</f>
        <v>2098548471.0972359</v>
      </c>
    </row>
    <row r="18" spans="2:12" x14ac:dyDescent="0.2">
      <c r="B18" s="5">
        <v>1264000</v>
      </c>
      <c r="E18" s="15">
        <v>500179.16865742957</v>
      </c>
      <c r="F18" s="15"/>
      <c r="H18" s="4" t="s">
        <v>21</v>
      </c>
      <c r="I18" s="5">
        <f>SQRT(I17)</f>
        <v>365285.38095078978</v>
      </c>
      <c r="K18" s="4" t="s">
        <v>22</v>
      </c>
      <c r="L18" s="15">
        <f>SQRT(L17)</f>
        <v>45809.91673314017</v>
      </c>
    </row>
    <row r="19" spans="2:12" x14ac:dyDescent="0.2">
      <c r="B19" s="5">
        <v>54330</v>
      </c>
      <c r="D19" s="10"/>
      <c r="E19" s="15">
        <v>492713.80793119926</v>
      </c>
      <c r="F19" s="15"/>
    </row>
    <row r="20" spans="2:12" x14ac:dyDescent="0.2">
      <c r="B20" s="5">
        <v>64000</v>
      </c>
      <c r="D20" s="8"/>
      <c r="E20" s="15">
        <v>515109.89010989014</v>
      </c>
      <c r="F20" s="15"/>
      <c r="G20" s="7" t="s">
        <v>7</v>
      </c>
      <c r="H20" s="4" t="s">
        <v>24</v>
      </c>
      <c r="I20" s="14">
        <f>I18/I16</f>
        <v>1.9240920690018759</v>
      </c>
      <c r="K20" s="4" t="s">
        <v>25</v>
      </c>
      <c r="L20" s="14">
        <f>L18/L16</f>
        <v>9.0725308640609556E-2</v>
      </c>
    </row>
    <row r="21" spans="2:12" x14ac:dyDescent="0.2">
      <c r="B21" s="5">
        <v>51000</v>
      </c>
      <c r="D21" s="8"/>
      <c r="E21" s="15">
        <v>507644.52938365989</v>
      </c>
      <c r="F21" s="15"/>
    </row>
    <row r="22" spans="2:12" x14ac:dyDescent="0.2">
      <c r="B22" s="5">
        <v>55000</v>
      </c>
      <c r="D22" s="8"/>
      <c r="E22" s="15">
        <v>425525.56139512663</v>
      </c>
      <c r="F22" s="15"/>
      <c r="G22" s="7" t="s">
        <v>26</v>
      </c>
      <c r="H22" s="1" t="s">
        <v>27</v>
      </c>
    </row>
    <row r="23" spans="2:12" x14ac:dyDescent="0.2">
      <c r="B23" s="5">
        <v>48000</v>
      </c>
      <c r="D23" s="8"/>
      <c r="E23" s="15">
        <v>522575.25083612045</v>
      </c>
      <c r="F23" s="15"/>
      <c r="H23" s="1" t="s">
        <v>28</v>
      </c>
    </row>
    <row r="24" spans="2:12" ht="12.75" thickBot="1" x14ac:dyDescent="0.25">
      <c r="B24" s="6">
        <v>53000</v>
      </c>
      <c r="D24" s="8"/>
      <c r="E24" s="16">
        <v>500179.16865742957</v>
      </c>
      <c r="F24" s="15"/>
      <c r="H24" s="1" t="s">
        <v>29</v>
      </c>
    </row>
    <row r="25" spans="2:12" x14ac:dyDescent="0.2">
      <c r="B25" s="9"/>
      <c r="F25" s="13"/>
      <c r="H25" s="1" t="s">
        <v>30</v>
      </c>
    </row>
    <row r="26" spans="2:12" x14ac:dyDescent="0.2">
      <c r="F26" s="13"/>
      <c r="H26" s="4" t="s">
        <v>33</v>
      </c>
      <c r="I26" s="13">
        <f>MEDIAN(B14:B24)</f>
        <v>55000</v>
      </c>
      <c r="K26" s="4" t="s">
        <v>34</v>
      </c>
      <c r="L26" s="15">
        <f>MEDIAN(E14:E24)</f>
        <v>500179.16865742957</v>
      </c>
    </row>
    <row r="27" spans="2:12" x14ac:dyDescent="0.2">
      <c r="F27" s="13"/>
      <c r="H27" s="1" t="s">
        <v>41</v>
      </c>
    </row>
    <row r="28" spans="2:12" x14ac:dyDescent="0.2">
      <c r="F28" s="13"/>
      <c r="H28" s="1" t="s">
        <v>35</v>
      </c>
    </row>
    <row r="29" spans="2:12" x14ac:dyDescent="0.2">
      <c r="F29" s="13"/>
      <c r="H29" s="1" t="s">
        <v>36</v>
      </c>
    </row>
    <row r="30" spans="2:12" x14ac:dyDescent="0.2">
      <c r="F30" s="13"/>
      <c r="H30" s="1" t="s">
        <v>40</v>
      </c>
    </row>
    <row r="31" spans="2:12" x14ac:dyDescent="0.2">
      <c r="F31" s="13"/>
      <c r="H31" s="1" t="s">
        <v>37</v>
      </c>
    </row>
    <row r="33" spans="8:8" x14ac:dyDescent="0.2">
      <c r="H33" s="1" t="s">
        <v>38</v>
      </c>
    </row>
    <row r="34" spans="8:8" x14ac:dyDescent="0.2">
      <c r="H34" s="1" t="s">
        <v>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Acer</cp:lastModifiedBy>
  <dcterms:created xsi:type="dcterms:W3CDTF">2017-04-19T13:21:25Z</dcterms:created>
  <dcterms:modified xsi:type="dcterms:W3CDTF">2021-11-13T18:04:41Z</dcterms:modified>
</cp:coreProperties>
</file>