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geosaurus\geosaurus_scripts\show_n_tell_105\"/>
    </mc:Choice>
  </mc:AlternateContent>
  <bookViews>
    <workbookView xWindow="0" yWindow="0" windowWidth="28800" windowHeight="12210"/>
  </bookViews>
  <sheets>
    <sheet name="builtin_users_to_add" sheetId="1" r:id="rId1"/>
    <sheet name="state_capitals" sheetId="3" r:id="rId2"/>
  </sheets>
  <calcPr calcId="171027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</calcChain>
</file>

<file path=xl/sharedStrings.xml><?xml version="1.0" encoding="utf-8"?>
<sst xmlns="http://schemas.openxmlformats.org/spreadsheetml/2006/main" count="307" uniqueCount="169">
  <si>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</si>
  <si>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</si>
  <si>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</si>
  <si>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</si>
  <si>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</si>
  <si>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</si>
  <si>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</si>
  <si>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</si>
  <si>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</si>
  <si>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</si>
  <si>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</si>
  <si>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</si>
  <si>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</si>
  <si>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</si>
  <si>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</si>
  <si>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</si>
  <si>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</si>
  <si>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</si>
  <si>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</si>
  <si>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</si>
  <si>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</si>
  <si>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</si>
  <si>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</si>
  <si>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</si>
  <si>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</si>
  <si>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</si>
  <si>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</si>
  <si>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</si>
  <si>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</si>
  <si>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</si>
  <si>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</si>
  <si>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</si>
  <si>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</si>
  <si>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</si>
  <si>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</si>
  <si>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</si>
  <si>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</si>
  <si>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</si>
  <si>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</si>
  <si>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</si>
  <si>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</si>
  <si>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</si>
  <si>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</si>
  <si>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</si>
  <si>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</si>
  <si>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</si>
  <si>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</si>
  <si>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</si>
  <si>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</si>
  <si>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</si>
  <si>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</si>
  <si>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</si>
  <si>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</si>
  <si>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</si>
  <si>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</si>
  <si>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</si>
  <si>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</si>
  <si>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</si>
  <si>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</si>
  <si>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</si>
  <si>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</si>
  <si>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</si>
  <si>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</si>
  <si>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</si>
  <si>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</si>
  <si>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</si>
  <si>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</si>
  <si>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</si>
  <si>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</si>
  <si>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</si>
  <si>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</si>
  <si>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</si>
  <si>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</si>
  <si>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</si>
  <si>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</si>
  <si>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</si>
  <si>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</si>
  <si>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</si>
  <si>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</si>
  <si>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</si>
  <si>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</si>
  <si>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</si>
  <si>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</si>
  <si>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</si>
  <si>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</si>
  <si>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</si>
  <si>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</si>
  <si>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</si>
  <si>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</si>
  <si>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</si>
  <si>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</si>
  <si>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</si>
  <si>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</si>
  <si>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</si>
  <si>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</si>
  <si>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</si>
  <si>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</si>
  <si>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</si>
  <si>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Firstname</t>
  </si>
  <si>
    <t>Lastname</t>
  </si>
  <si>
    <t>email</t>
  </si>
  <si>
    <t>username</t>
  </si>
  <si>
    <t>password</t>
  </si>
  <si>
    <t>role</t>
  </si>
  <si>
    <t>org_admin</t>
  </si>
  <si>
    <t>org_publisher</t>
  </si>
  <si>
    <t>org_user</t>
  </si>
  <si>
    <t>groups</t>
  </si>
  <si>
    <t>Central Services</t>
  </si>
  <si>
    <t>Compliance</t>
  </si>
  <si>
    <t>Customer Service, Finance, Billing and Accounting</t>
  </si>
  <si>
    <t>Demographic Content, Compliance</t>
  </si>
  <si>
    <t>Demographic Content, Central Services</t>
  </si>
  <si>
    <t>Demographic Content, Customer Service, Finance, Billing and Accounting</t>
  </si>
  <si>
    <t>Customer Service, Finance, Billing and Accounting, Central Services</t>
  </si>
  <si>
    <t>Compliance, Central Services</t>
  </si>
  <si>
    <t>groups2</t>
  </si>
  <si>
    <t>KS</t>
  </si>
  <si>
    <t>NV</t>
  </si>
  <si>
    <t>IN</t>
  </si>
  <si>
    <t>NC</t>
  </si>
  <si>
    <t>AR</t>
  </si>
  <si>
    <t>FL</t>
  </si>
  <si>
    <t>NH</t>
  </si>
  <si>
    <t>ID</t>
  </si>
  <si>
    <t>AZ</t>
  </si>
  <si>
    <t>LA</t>
  </si>
  <si>
    <t>NY</t>
  </si>
  <si>
    <t>MS</t>
  </si>
  <si>
    <t>WI</t>
  </si>
  <si>
    <t>WA</t>
  </si>
  <si>
    <t>MI</t>
  </si>
  <si>
    <t>VA</t>
  </si>
  <si>
    <t>TX</t>
  </si>
  <si>
    <t>MA</t>
  </si>
  <si>
    <t>AL</t>
  </si>
  <si>
    <t>IL</t>
  </si>
  <si>
    <t>NJ</t>
  </si>
  <si>
    <t>DE</t>
  </si>
  <si>
    <t>PA</t>
  </si>
  <si>
    <t>CT</t>
  </si>
  <si>
    <t>FM</t>
  </si>
  <si>
    <t>MT</t>
  </si>
  <si>
    <t>OH</t>
  </si>
  <si>
    <t>IA</t>
  </si>
  <si>
    <t>KY</t>
  </si>
  <si>
    <t>GA</t>
  </si>
  <si>
    <t>WV</t>
  </si>
  <si>
    <t>MD</t>
  </si>
  <si>
    <t>VT</t>
  </si>
  <si>
    <t>AK</t>
  </si>
  <si>
    <t>ME</t>
  </si>
  <si>
    <t>SC</t>
  </si>
  <si>
    <t>WY</t>
  </si>
  <si>
    <t>UT</t>
  </si>
  <si>
    <t>NE</t>
  </si>
  <si>
    <t>PR</t>
  </si>
  <si>
    <t>SD</t>
  </si>
  <si>
    <t>CA</t>
  </si>
  <si>
    <t>NM</t>
  </si>
  <si>
    <t>TN</t>
  </si>
  <si>
    <t>MO</t>
  </si>
  <si>
    <t>ND</t>
  </si>
  <si>
    <t>OR</t>
  </si>
  <si>
    <t>MN</t>
  </si>
  <si>
    <t>CO</t>
  </si>
  <si>
    <t>OK</t>
  </si>
  <si>
    <t>RI</t>
  </si>
  <si>
    <t>assigned_state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</si>
</sst>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D1" workbookViewId="0">
      <selection activeCell="G4" sqref="G4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12.5703125" bestFit="1" customWidth="1"/>
    <col min="4" max="4" width="12.5703125" customWidth="1"/>
    <col min="5" max="5" width="34.140625" bestFit="1" customWidth="1"/>
    <col min="6" max="6" width="19.42578125" bestFit="1" customWidth="1"/>
    <col min="7" max="7" width="11.85546875" bestFit="1" customWidth="1"/>
    <col min="8" max="8" width="13.42578125" bestFit="1" customWidth="1"/>
  </cols>
  <sheetData>
    <row r="1" spans="1:11" x14ac:dyDescent="0.25">
      <c r="A1" t="s">
        <v>98</v>
      </c>
      <c r="B1" t="s">
        <v>98</v>
      </c>
      <c r="C1" t="s">
        <v>99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116</v>
      </c>
      <c r="J1" t="s">
        <v>107</v>
      </c>
      <c r="K1" t="s">
        <v>168</v>
      </c>
    </row>
    <row r="2" spans="1:11" x14ac:dyDescent="0.25">
      <c r="A2" t="s">
        <v>0</v>
      </c>
      <c r="B2" t="str">
        <f>PROPER(A2)</f>
        <v>Smith</v>
      </c>
      <c r="C2" t="s">
        <v>49</v>
      </c>
      <c r="D2" t="str">
        <f>PROPER(C2)</f>
        <v>Collins</v>
      </c>
      <c r="E2" t="str">
        <f>CONCATENATE(LOWER(A2),".",LOWER(D2),"@company.com")</f>
        <v>smith.collins@company.com</v>
      </c>
      <c r="F2" t="str">
        <f>CONCATENATE(LOWER(A2),".",LOWER(C2))</f>
        <v>smith.collins</v>
      </c>
      <c r="G2" t="str">
        <f>CONCATENATE(LEFT(C2,4),"@123")</f>
        <v>COLL@123</v>
      </c>
      <c r="H2" t="s">
        <v>104</v>
      </c>
      <c r="I2" t="s">
        <v>108</v>
      </c>
      <c r="J2" t="str">
        <f t="shared" ref="J2:J33" si="0">CONCATENATE("Basemaps, ", I2)</f>
        <v>Basemaps, Central Services</v>
      </c>
      <c r="K2" s="2" t="s">
        <v>117</v>
      </c>
    </row>
    <row r="3" spans="1:11" x14ac:dyDescent="0.25">
      <c r="A3" t="s">
        <v>1</v>
      </c>
      <c r="B3" t="str">
        <f t="shared" ref="B3:B50" si="1">PROPER(A3)</f>
        <v>Johnson</v>
      </c>
      <c r="C3" t="s">
        <v>50</v>
      </c>
      <c r="D3" t="str">
        <f t="shared" ref="D3:D50" si="2">PROPER(C3)</f>
        <v>Stewart</v>
      </c>
      <c r="E3" t="str">
        <f t="shared" ref="E3:E50" si="3">CONCATENATE(LOWER(A3),".",LOWER(D3),"@company.com")</f>
        <v>johnson.stewart@company.com</v>
      </c>
      <c r="F3" t="str">
        <f t="shared" ref="F3:F50" si="4">CONCATENATE(LOWER(A3),".",LOWER(C3))</f>
        <v>johnson.stewart</v>
      </c>
      <c r="G3" t="str">
        <f t="shared" ref="G3:G50" si="5">CONCATENATE(LEFT(C3,4),"@123")</f>
        <v>STEW@123</v>
      </c>
      <c r="H3" t="s">
        <v>104</v>
      </c>
      <c r="I3" t="s">
        <v>108</v>
      </c>
      <c r="J3" t="str">
        <f t="shared" si="0"/>
        <v>Basemaps, Central Services</v>
      </c>
      <c r="K3" s="2" t="s">
        <v>118</v>
      </c>
    </row>
    <row r="4" spans="1:11" x14ac:dyDescent="0.25">
      <c r="A4" t="s">
        <v>2</v>
      </c>
      <c r="B4" t="str">
        <f t="shared" si="1"/>
        <v>Williams</v>
      </c>
      <c r="C4" t="s">
        <v>51</v>
      </c>
      <c r="D4" t="str">
        <f t="shared" si="2"/>
        <v>Sanchez</v>
      </c>
      <c r="E4" t="str">
        <f t="shared" si="3"/>
        <v>williams.sanchez@company.com</v>
      </c>
      <c r="F4" t="str">
        <f t="shared" si="4"/>
        <v>williams.sanchez</v>
      </c>
      <c r="G4" t="str">
        <f t="shared" si="5"/>
        <v>SANC@123</v>
      </c>
      <c r="H4" t="s">
        <v>104</v>
      </c>
      <c r="I4" t="s">
        <v>108</v>
      </c>
      <c r="J4" t="str">
        <f t="shared" si="0"/>
        <v>Basemaps, Central Services</v>
      </c>
      <c r="K4" s="2" t="s">
        <v>119</v>
      </c>
    </row>
    <row r="5" spans="1:11" x14ac:dyDescent="0.25">
      <c r="A5" t="s">
        <v>3</v>
      </c>
      <c r="B5" t="str">
        <f t="shared" si="1"/>
        <v>Jones</v>
      </c>
      <c r="C5" t="s">
        <v>52</v>
      </c>
      <c r="D5" t="str">
        <f t="shared" si="2"/>
        <v>Morris</v>
      </c>
      <c r="E5" t="str">
        <f t="shared" si="3"/>
        <v>jones.morris@company.com</v>
      </c>
      <c r="F5" t="str">
        <f t="shared" si="4"/>
        <v>jones.morris</v>
      </c>
      <c r="G5" t="str">
        <f t="shared" si="5"/>
        <v>MORR@123</v>
      </c>
      <c r="H5" t="s">
        <v>104</v>
      </c>
      <c r="I5" t="s">
        <v>108</v>
      </c>
      <c r="J5" t="str">
        <f t="shared" si="0"/>
        <v>Basemaps, Central Services</v>
      </c>
      <c r="K5" s="2" t="s">
        <v>120</v>
      </c>
    </row>
    <row r="6" spans="1:11" x14ac:dyDescent="0.25">
      <c r="A6" t="s">
        <v>4</v>
      </c>
      <c r="B6" t="str">
        <f t="shared" si="1"/>
        <v>Brown</v>
      </c>
      <c r="C6" t="s">
        <v>53</v>
      </c>
      <c r="D6" t="str">
        <f t="shared" si="2"/>
        <v>Rogers</v>
      </c>
      <c r="E6" t="str">
        <f t="shared" si="3"/>
        <v>brown.rogers@company.com</v>
      </c>
      <c r="F6" t="str">
        <f t="shared" si="4"/>
        <v>brown.rogers</v>
      </c>
      <c r="G6" t="str">
        <f t="shared" si="5"/>
        <v>ROGE@123</v>
      </c>
      <c r="H6" t="s">
        <v>104</v>
      </c>
      <c r="I6" t="s">
        <v>108</v>
      </c>
      <c r="J6" t="str">
        <f t="shared" si="0"/>
        <v>Basemaps, Central Services</v>
      </c>
      <c r="K6" s="2" t="s">
        <v>121</v>
      </c>
    </row>
    <row r="7" spans="1:11" x14ac:dyDescent="0.25">
      <c r="A7" t="s">
        <v>5</v>
      </c>
      <c r="B7" t="str">
        <f t="shared" si="1"/>
        <v>Davis</v>
      </c>
      <c r="C7" t="s">
        <v>54</v>
      </c>
      <c r="D7" t="str">
        <f t="shared" si="2"/>
        <v>Reed</v>
      </c>
      <c r="E7" t="str">
        <f t="shared" si="3"/>
        <v>davis.reed@company.com</v>
      </c>
      <c r="F7" t="str">
        <f t="shared" si="4"/>
        <v>davis.reed</v>
      </c>
      <c r="G7" t="str">
        <f t="shared" si="5"/>
        <v>REED@123</v>
      </c>
      <c r="H7" t="s">
        <v>104</v>
      </c>
      <c r="I7" t="s">
        <v>108</v>
      </c>
      <c r="J7" t="str">
        <f t="shared" si="0"/>
        <v>Basemaps, Central Services</v>
      </c>
      <c r="K7" s="2" t="s">
        <v>122</v>
      </c>
    </row>
    <row r="8" spans="1:11" x14ac:dyDescent="0.25">
      <c r="A8" t="s">
        <v>6</v>
      </c>
      <c r="B8" t="str">
        <f t="shared" si="1"/>
        <v>Miller</v>
      </c>
      <c r="C8" t="s">
        <v>55</v>
      </c>
      <c r="D8" t="str">
        <f t="shared" si="2"/>
        <v>Cook</v>
      </c>
      <c r="E8" t="str">
        <f t="shared" si="3"/>
        <v>miller.cook@company.com</v>
      </c>
      <c r="F8" t="str">
        <f t="shared" si="4"/>
        <v>miller.cook</v>
      </c>
      <c r="G8" t="str">
        <f t="shared" si="5"/>
        <v>COOK@123</v>
      </c>
      <c r="H8" t="s">
        <v>104</v>
      </c>
      <c r="I8" t="s">
        <v>115</v>
      </c>
      <c r="J8" t="str">
        <f t="shared" si="0"/>
        <v>Basemaps, Compliance, Central Services</v>
      </c>
      <c r="K8" s="2" t="s">
        <v>123</v>
      </c>
    </row>
    <row r="9" spans="1:11" x14ac:dyDescent="0.25">
      <c r="A9" t="s">
        <v>7</v>
      </c>
      <c r="B9" t="str">
        <f t="shared" si="1"/>
        <v>Wilson</v>
      </c>
      <c r="C9" t="s">
        <v>56</v>
      </c>
      <c r="D9" t="str">
        <f t="shared" si="2"/>
        <v>Morgan</v>
      </c>
      <c r="E9" t="str">
        <f t="shared" si="3"/>
        <v>wilson.morgan@company.com</v>
      </c>
      <c r="F9" t="str">
        <f t="shared" si="4"/>
        <v>wilson.morgan</v>
      </c>
      <c r="G9" t="str">
        <f t="shared" si="5"/>
        <v>MORG@123</v>
      </c>
      <c r="H9" t="s">
        <v>104</v>
      </c>
      <c r="I9" t="s">
        <v>115</v>
      </c>
      <c r="J9" t="str">
        <f t="shared" si="0"/>
        <v>Basemaps, Compliance, Central Services</v>
      </c>
      <c r="K9" s="2" t="s">
        <v>124</v>
      </c>
    </row>
    <row r="10" spans="1:11" x14ac:dyDescent="0.25">
      <c r="A10" t="s">
        <v>8</v>
      </c>
      <c r="B10" t="str">
        <f t="shared" si="1"/>
        <v>Moore</v>
      </c>
      <c r="C10" t="s">
        <v>57</v>
      </c>
      <c r="D10" t="str">
        <f t="shared" si="2"/>
        <v>Bell</v>
      </c>
      <c r="E10" t="str">
        <f t="shared" si="3"/>
        <v>moore.bell@company.com</v>
      </c>
      <c r="F10" t="str">
        <f t="shared" si="4"/>
        <v>moore.bell</v>
      </c>
      <c r="G10" t="str">
        <f t="shared" si="5"/>
        <v>BELL@123</v>
      </c>
      <c r="H10" t="s">
        <v>104</v>
      </c>
      <c r="I10" t="s">
        <v>115</v>
      </c>
      <c r="J10" t="str">
        <f t="shared" si="0"/>
        <v>Basemaps, Compliance, Central Services</v>
      </c>
      <c r="K10" s="2" t="s">
        <v>125</v>
      </c>
    </row>
    <row r="11" spans="1:11" x14ac:dyDescent="0.25">
      <c r="A11" t="s">
        <v>9</v>
      </c>
      <c r="B11" t="str">
        <f t="shared" si="1"/>
        <v>Taylor</v>
      </c>
      <c r="C11" t="s">
        <v>58</v>
      </c>
      <c r="D11" t="str">
        <f t="shared" si="2"/>
        <v>Murphy</v>
      </c>
      <c r="E11" t="str">
        <f t="shared" si="3"/>
        <v>taylor.murphy@company.com</v>
      </c>
      <c r="F11" t="str">
        <f t="shared" si="4"/>
        <v>taylor.murphy</v>
      </c>
      <c r="G11" t="str">
        <f t="shared" si="5"/>
        <v>MURP@123</v>
      </c>
      <c r="H11" t="s">
        <v>105</v>
      </c>
      <c r="I11" t="s">
        <v>115</v>
      </c>
      <c r="J11" t="str">
        <f t="shared" si="0"/>
        <v>Basemaps, Compliance, Central Services</v>
      </c>
      <c r="K11" s="2" t="s">
        <v>126</v>
      </c>
    </row>
    <row r="12" spans="1:11" x14ac:dyDescent="0.25">
      <c r="A12" t="s">
        <v>10</v>
      </c>
      <c r="B12" t="str">
        <f t="shared" si="1"/>
        <v>Anderson</v>
      </c>
      <c r="C12" t="s">
        <v>59</v>
      </c>
      <c r="D12" t="str">
        <f t="shared" si="2"/>
        <v>Bailey</v>
      </c>
      <c r="E12" t="str">
        <f t="shared" si="3"/>
        <v>anderson.bailey@company.com</v>
      </c>
      <c r="F12" t="str">
        <f t="shared" si="4"/>
        <v>anderson.bailey</v>
      </c>
      <c r="G12" t="str">
        <f t="shared" si="5"/>
        <v>BAIL@123</v>
      </c>
      <c r="H12" t="s">
        <v>105</v>
      </c>
      <c r="I12" t="s">
        <v>115</v>
      </c>
      <c r="J12" t="str">
        <f t="shared" si="0"/>
        <v>Basemaps, Compliance, Central Services</v>
      </c>
      <c r="K12" s="2" t="s">
        <v>127</v>
      </c>
    </row>
    <row r="13" spans="1:11" x14ac:dyDescent="0.25">
      <c r="A13" t="s">
        <v>11</v>
      </c>
      <c r="B13" t="str">
        <f t="shared" si="1"/>
        <v>Thomas</v>
      </c>
      <c r="C13" t="s">
        <v>60</v>
      </c>
      <c r="D13" t="str">
        <f t="shared" si="2"/>
        <v>Rivera</v>
      </c>
      <c r="E13" t="str">
        <f t="shared" si="3"/>
        <v>thomas.rivera@company.com</v>
      </c>
      <c r="F13" t="str">
        <f t="shared" si="4"/>
        <v>thomas.rivera</v>
      </c>
      <c r="G13" t="str">
        <f t="shared" si="5"/>
        <v>RIVE@123</v>
      </c>
      <c r="H13" t="s">
        <v>105</v>
      </c>
      <c r="I13" t="s">
        <v>115</v>
      </c>
      <c r="J13" t="str">
        <f t="shared" si="0"/>
        <v>Basemaps, Compliance, Central Services</v>
      </c>
      <c r="K13" s="2" t="s">
        <v>128</v>
      </c>
    </row>
    <row r="14" spans="1:11" x14ac:dyDescent="0.25">
      <c r="A14" t="s">
        <v>12</v>
      </c>
      <c r="B14" t="str">
        <f t="shared" si="1"/>
        <v>Jackson</v>
      </c>
      <c r="C14" t="s">
        <v>61</v>
      </c>
      <c r="D14" t="str">
        <f t="shared" si="2"/>
        <v>Cooper</v>
      </c>
      <c r="E14" t="str">
        <f t="shared" si="3"/>
        <v>jackson.cooper@company.com</v>
      </c>
      <c r="F14" t="str">
        <f t="shared" si="4"/>
        <v>jackson.cooper</v>
      </c>
      <c r="G14" t="str">
        <f t="shared" si="5"/>
        <v>COOP@123</v>
      </c>
      <c r="H14" t="s">
        <v>105</v>
      </c>
      <c r="I14" t="s">
        <v>115</v>
      </c>
      <c r="J14" t="str">
        <f t="shared" si="0"/>
        <v>Basemaps, Compliance, Central Services</v>
      </c>
      <c r="K14" s="2" t="s">
        <v>129</v>
      </c>
    </row>
    <row r="15" spans="1:11" x14ac:dyDescent="0.25">
      <c r="A15" t="s">
        <v>13</v>
      </c>
      <c r="B15" t="str">
        <f t="shared" si="1"/>
        <v>White</v>
      </c>
      <c r="C15" t="s">
        <v>62</v>
      </c>
      <c r="D15" t="str">
        <f t="shared" si="2"/>
        <v>Richardson</v>
      </c>
      <c r="E15" t="str">
        <f t="shared" si="3"/>
        <v>white.richardson@company.com</v>
      </c>
      <c r="F15" t="str">
        <f t="shared" si="4"/>
        <v>white.richardson</v>
      </c>
      <c r="G15" t="str">
        <f t="shared" si="5"/>
        <v>RICH@123</v>
      </c>
      <c r="H15" t="s">
        <v>105</v>
      </c>
      <c r="I15" t="s">
        <v>109</v>
      </c>
      <c r="J15" t="str">
        <f t="shared" si="0"/>
        <v>Basemaps, Compliance</v>
      </c>
      <c r="K15" s="2" t="s">
        <v>130</v>
      </c>
    </row>
    <row r="16" spans="1:11" x14ac:dyDescent="0.25">
      <c r="A16" t="s">
        <v>14</v>
      </c>
      <c r="B16" t="str">
        <f t="shared" si="1"/>
        <v>Harris</v>
      </c>
      <c r="C16" t="s">
        <v>63</v>
      </c>
      <c r="D16" t="str">
        <f t="shared" si="2"/>
        <v>Cox</v>
      </c>
      <c r="E16" t="str">
        <f t="shared" si="3"/>
        <v>harris.cox@company.com</v>
      </c>
      <c r="F16" t="str">
        <f t="shared" si="4"/>
        <v>harris.cox</v>
      </c>
      <c r="G16" t="str">
        <f t="shared" si="5"/>
        <v>COX@123</v>
      </c>
      <c r="H16" t="s">
        <v>105</v>
      </c>
      <c r="I16" t="s">
        <v>109</v>
      </c>
      <c r="J16" t="str">
        <f t="shared" si="0"/>
        <v>Basemaps, Compliance</v>
      </c>
      <c r="K16" s="2" t="s">
        <v>131</v>
      </c>
    </row>
    <row r="17" spans="1:11" x14ac:dyDescent="0.25">
      <c r="A17" t="s">
        <v>15</v>
      </c>
      <c r="B17" t="str">
        <f t="shared" si="1"/>
        <v>Martin</v>
      </c>
      <c r="C17" t="s">
        <v>64</v>
      </c>
      <c r="D17" t="str">
        <f t="shared" si="2"/>
        <v>Howard</v>
      </c>
      <c r="E17" t="str">
        <f t="shared" si="3"/>
        <v>martin.howard@company.com</v>
      </c>
      <c r="F17" t="str">
        <f t="shared" si="4"/>
        <v>martin.howard</v>
      </c>
      <c r="G17" t="str">
        <f t="shared" si="5"/>
        <v>HOWA@123</v>
      </c>
      <c r="H17" t="s">
        <v>105</v>
      </c>
      <c r="I17" t="s">
        <v>109</v>
      </c>
      <c r="J17" t="str">
        <f t="shared" si="0"/>
        <v>Basemaps, Compliance</v>
      </c>
      <c r="K17" s="2" t="s">
        <v>132</v>
      </c>
    </row>
    <row r="18" spans="1:11" x14ac:dyDescent="0.25">
      <c r="A18" t="s">
        <v>16</v>
      </c>
      <c r="B18" t="str">
        <f t="shared" si="1"/>
        <v>Thompson</v>
      </c>
      <c r="C18" t="s">
        <v>65</v>
      </c>
      <c r="D18" t="str">
        <f t="shared" si="2"/>
        <v>Ward</v>
      </c>
      <c r="E18" t="str">
        <f t="shared" si="3"/>
        <v>thompson.ward@company.com</v>
      </c>
      <c r="F18" t="str">
        <f t="shared" si="4"/>
        <v>thompson.ward</v>
      </c>
      <c r="G18" t="str">
        <f t="shared" si="5"/>
        <v>WARD@123</v>
      </c>
      <c r="H18" t="s">
        <v>105</v>
      </c>
      <c r="I18" t="s">
        <v>109</v>
      </c>
      <c r="J18" t="str">
        <f t="shared" si="0"/>
        <v>Basemaps, Compliance</v>
      </c>
      <c r="K18" s="2" t="s">
        <v>133</v>
      </c>
    </row>
    <row r="19" spans="1:11" x14ac:dyDescent="0.25">
      <c r="A19" t="s">
        <v>17</v>
      </c>
      <c r="B19" t="str">
        <f t="shared" si="1"/>
        <v>Garcia</v>
      </c>
      <c r="C19" t="s">
        <v>66</v>
      </c>
      <c r="D19" t="str">
        <f t="shared" si="2"/>
        <v>Torres</v>
      </c>
      <c r="E19" t="str">
        <f t="shared" si="3"/>
        <v>garcia.torres@company.com</v>
      </c>
      <c r="F19" t="str">
        <f t="shared" si="4"/>
        <v>garcia.torres</v>
      </c>
      <c r="G19" t="str">
        <f t="shared" si="5"/>
        <v>TORR@123</v>
      </c>
      <c r="H19" t="s">
        <v>105</v>
      </c>
      <c r="I19" t="s">
        <v>109</v>
      </c>
      <c r="J19" t="str">
        <f t="shared" si="0"/>
        <v>Basemaps, Compliance</v>
      </c>
      <c r="K19" s="2" t="s">
        <v>134</v>
      </c>
    </row>
    <row r="20" spans="1:11" x14ac:dyDescent="0.25">
      <c r="A20" t="s">
        <v>18</v>
      </c>
      <c r="B20" t="str">
        <f t="shared" si="1"/>
        <v>Martinez</v>
      </c>
      <c r="C20" t="s">
        <v>67</v>
      </c>
      <c r="D20" t="str">
        <f t="shared" si="2"/>
        <v>Peterson</v>
      </c>
      <c r="E20" t="str">
        <f t="shared" si="3"/>
        <v>martinez.peterson@company.com</v>
      </c>
      <c r="F20" t="str">
        <f t="shared" si="4"/>
        <v>martinez.peterson</v>
      </c>
      <c r="G20" t="str">
        <f t="shared" si="5"/>
        <v>PETE@123</v>
      </c>
      <c r="H20" t="s">
        <v>105</v>
      </c>
      <c r="I20" t="s">
        <v>109</v>
      </c>
      <c r="J20" t="str">
        <f t="shared" si="0"/>
        <v>Basemaps, Compliance</v>
      </c>
      <c r="K20" s="2" t="s">
        <v>135</v>
      </c>
    </row>
    <row r="21" spans="1:11" x14ac:dyDescent="0.25">
      <c r="A21" t="s">
        <v>19</v>
      </c>
      <c r="B21" t="str">
        <f t="shared" si="1"/>
        <v>Robinson</v>
      </c>
      <c r="C21" t="s">
        <v>68</v>
      </c>
      <c r="D21" t="str">
        <f t="shared" si="2"/>
        <v>Gray</v>
      </c>
      <c r="E21" t="str">
        <f t="shared" si="3"/>
        <v>robinson.gray@company.com</v>
      </c>
      <c r="F21" t="str">
        <f t="shared" si="4"/>
        <v>robinson.gray</v>
      </c>
      <c r="G21" t="str">
        <f t="shared" si="5"/>
        <v>GRAY@123</v>
      </c>
      <c r="H21" t="s">
        <v>105</v>
      </c>
      <c r="I21" t="s">
        <v>110</v>
      </c>
      <c r="J21" t="str">
        <f t="shared" si="0"/>
        <v>Basemaps, Customer Service, Finance, Billing and Accounting</v>
      </c>
      <c r="K21" s="2" t="s">
        <v>136</v>
      </c>
    </row>
    <row r="22" spans="1:11" x14ac:dyDescent="0.25">
      <c r="A22" t="s">
        <v>20</v>
      </c>
      <c r="B22" t="str">
        <f t="shared" si="1"/>
        <v>Clark</v>
      </c>
      <c r="C22" t="s">
        <v>69</v>
      </c>
      <c r="D22" t="str">
        <f t="shared" si="2"/>
        <v>Ramirez</v>
      </c>
      <c r="E22" t="str">
        <f t="shared" si="3"/>
        <v>clark.ramirez@company.com</v>
      </c>
      <c r="F22" t="str">
        <f t="shared" si="4"/>
        <v>clark.ramirez</v>
      </c>
      <c r="G22" t="str">
        <f t="shared" si="5"/>
        <v>RAMI@123</v>
      </c>
      <c r="H22" t="s">
        <v>105</v>
      </c>
      <c r="I22" t="s">
        <v>110</v>
      </c>
      <c r="J22" t="str">
        <f t="shared" si="0"/>
        <v>Basemaps, Customer Service, Finance, Billing and Accounting</v>
      </c>
      <c r="K22" s="2" t="s">
        <v>137</v>
      </c>
    </row>
    <row r="23" spans="1:11" x14ac:dyDescent="0.25">
      <c r="A23" t="s">
        <v>21</v>
      </c>
      <c r="B23" t="str">
        <f t="shared" si="1"/>
        <v>Rodriguez</v>
      </c>
      <c r="C23" t="s">
        <v>70</v>
      </c>
      <c r="D23" t="str">
        <f t="shared" si="2"/>
        <v>James</v>
      </c>
      <c r="E23" t="str">
        <f t="shared" si="3"/>
        <v>rodriguez.james@company.com</v>
      </c>
      <c r="F23" t="str">
        <f t="shared" si="4"/>
        <v>rodriguez.james</v>
      </c>
      <c r="G23" t="str">
        <f t="shared" si="5"/>
        <v>JAME@123</v>
      </c>
      <c r="H23" t="s">
        <v>105</v>
      </c>
      <c r="I23" t="s">
        <v>110</v>
      </c>
      <c r="J23" t="str">
        <f t="shared" si="0"/>
        <v>Basemaps, Customer Service, Finance, Billing and Accounting</v>
      </c>
      <c r="K23" s="2" t="s">
        <v>138</v>
      </c>
    </row>
    <row r="24" spans="1:11" x14ac:dyDescent="0.25">
      <c r="A24" t="s">
        <v>22</v>
      </c>
      <c r="B24" t="str">
        <f t="shared" si="1"/>
        <v>Lewis</v>
      </c>
      <c r="C24" t="s">
        <v>71</v>
      </c>
      <c r="D24" t="str">
        <f t="shared" si="2"/>
        <v>Watson</v>
      </c>
      <c r="E24" t="str">
        <f t="shared" si="3"/>
        <v>lewis.watson@company.com</v>
      </c>
      <c r="F24" t="str">
        <f t="shared" si="4"/>
        <v>lewis.watson</v>
      </c>
      <c r="G24" t="str">
        <f t="shared" si="5"/>
        <v>WATS@123</v>
      </c>
      <c r="H24" t="s">
        <v>105</v>
      </c>
      <c r="I24" t="s">
        <v>110</v>
      </c>
      <c r="J24" t="str">
        <f t="shared" si="0"/>
        <v>Basemaps, Customer Service, Finance, Billing and Accounting</v>
      </c>
      <c r="K24" s="2" t="s">
        <v>139</v>
      </c>
    </row>
    <row r="25" spans="1:11" x14ac:dyDescent="0.25">
      <c r="A25" t="s">
        <v>23</v>
      </c>
      <c r="B25" t="str">
        <f t="shared" si="1"/>
        <v>Lee</v>
      </c>
      <c r="C25" t="s">
        <v>72</v>
      </c>
      <c r="D25" t="str">
        <f t="shared" si="2"/>
        <v>Brooks</v>
      </c>
      <c r="E25" t="str">
        <f t="shared" si="3"/>
        <v>lee.brooks@company.com</v>
      </c>
      <c r="F25" t="str">
        <f t="shared" si="4"/>
        <v>lee.brooks</v>
      </c>
      <c r="G25" t="str">
        <f t="shared" si="5"/>
        <v>BROO@123</v>
      </c>
      <c r="H25" t="s">
        <v>105</v>
      </c>
      <c r="I25" t="s">
        <v>114</v>
      </c>
      <c r="J25" t="str">
        <f t="shared" si="0"/>
        <v>Basemaps, Customer Service, Finance, Billing and Accounting, Central Services</v>
      </c>
      <c r="K25" s="2" t="s">
        <v>140</v>
      </c>
    </row>
    <row r="26" spans="1:11" x14ac:dyDescent="0.25">
      <c r="A26" t="s">
        <v>24</v>
      </c>
      <c r="B26" t="str">
        <f t="shared" si="1"/>
        <v>Walker</v>
      </c>
      <c r="C26" t="s">
        <v>73</v>
      </c>
      <c r="D26" t="str">
        <f t="shared" si="2"/>
        <v>Kelly</v>
      </c>
      <c r="E26" t="str">
        <f t="shared" si="3"/>
        <v>walker.kelly@company.com</v>
      </c>
      <c r="F26" t="str">
        <f t="shared" si="4"/>
        <v>walker.kelly</v>
      </c>
      <c r="G26" t="str">
        <f t="shared" si="5"/>
        <v>KELL@123</v>
      </c>
      <c r="H26" t="s">
        <v>106</v>
      </c>
      <c r="I26" t="s">
        <v>111</v>
      </c>
      <c r="J26" t="str">
        <f t="shared" si="0"/>
        <v>Basemaps, Demographic Content, Compliance</v>
      </c>
      <c r="K26" s="2" t="s">
        <v>141</v>
      </c>
    </row>
    <row r="27" spans="1:11" x14ac:dyDescent="0.25">
      <c r="A27" t="s">
        <v>25</v>
      </c>
      <c r="B27" t="str">
        <f t="shared" si="1"/>
        <v>Hall</v>
      </c>
      <c r="C27" t="s">
        <v>74</v>
      </c>
      <c r="D27" t="str">
        <f t="shared" si="2"/>
        <v>Sanders</v>
      </c>
      <c r="E27" t="str">
        <f t="shared" si="3"/>
        <v>hall.sanders@company.com</v>
      </c>
      <c r="F27" t="str">
        <f t="shared" si="4"/>
        <v>hall.sanders</v>
      </c>
      <c r="G27" t="str">
        <f t="shared" si="5"/>
        <v>SAND@123</v>
      </c>
      <c r="H27" t="s">
        <v>106</v>
      </c>
      <c r="I27" t="s">
        <v>111</v>
      </c>
      <c r="J27" t="str">
        <f t="shared" si="0"/>
        <v>Basemaps, Demographic Content, Compliance</v>
      </c>
      <c r="K27" s="2" t="s">
        <v>142</v>
      </c>
    </row>
    <row r="28" spans="1:11" x14ac:dyDescent="0.25">
      <c r="A28" t="s">
        <v>26</v>
      </c>
      <c r="B28" t="str">
        <f t="shared" si="1"/>
        <v>Allen</v>
      </c>
      <c r="C28" t="s">
        <v>75</v>
      </c>
      <c r="D28" t="str">
        <f t="shared" si="2"/>
        <v>Price</v>
      </c>
      <c r="E28" t="str">
        <f t="shared" si="3"/>
        <v>allen.price@company.com</v>
      </c>
      <c r="F28" t="str">
        <f t="shared" si="4"/>
        <v>allen.price</v>
      </c>
      <c r="G28" t="str">
        <f t="shared" si="5"/>
        <v>PRIC@123</v>
      </c>
      <c r="H28" t="s">
        <v>106</v>
      </c>
      <c r="I28" t="s">
        <v>111</v>
      </c>
      <c r="J28" t="str">
        <f t="shared" si="0"/>
        <v>Basemaps, Demographic Content, Compliance</v>
      </c>
      <c r="K28" s="2" t="s">
        <v>143</v>
      </c>
    </row>
    <row r="29" spans="1:11" x14ac:dyDescent="0.25">
      <c r="A29" t="s">
        <v>27</v>
      </c>
      <c r="B29" t="str">
        <f t="shared" si="1"/>
        <v>Young</v>
      </c>
      <c r="C29" t="s">
        <v>76</v>
      </c>
      <c r="D29" t="str">
        <f t="shared" si="2"/>
        <v>Bennett</v>
      </c>
      <c r="E29" t="str">
        <f t="shared" si="3"/>
        <v>young.bennett@company.com</v>
      </c>
      <c r="F29" t="str">
        <f t="shared" si="4"/>
        <v>young.bennett</v>
      </c>
      <c r="G29" t="str">
        <f t="shared" si="5"/>
        <v>BENN@123</v>
      </c>
      <c r="H29" t="s">
        <v>106</v>
      </c>
      <c r="I29" t="s">
        <v>111</v>
      </c>
      <c r="J29" t="str">
        <f t="shared" si="0"/>
        <v>Basemaps, Demographic Content, Compliance</v>
      </c>
      <c r="K29" s="2" t="s">
        <v>144</v>
      </c>
    </row>
    <row r="30" spans="1:11" x14ac:dyDescent="0.25">
      <c r="A30" t="s">
        <v>28</v>
      </c>
      <c r="B30" t="str">
        <f t="shared" si="1"/>
        <v>Hernandez</v>
      </c>
      <c r="C30" t="s">
        <v>77</v>
      </c>
      <c r="D30" t="str">
        <f t="shared" si="2"/>
        <v>Wood</v>
      </c>
      <c r="E30" t="str">
        <f t="shared" si="3"/>
        <v>hernandez.wood@company.com</v>
      </c>
      <c r="F30" t="str">
        <f t="shared" si="4"/>
        <v>hernandez.wood</v>
      </c>
      <c r="G30" t="str">
        <f t="shared" si="5"/>
        <v>WOOD@123</v>
      </c>
      <c r="H30" t="s">
        <v>106</v>
      </c>
      <c r="I30" t="s">
        <v>111</v>
      </c>
      <c r="J30" t="str">
        <f t="shared" si="0"/>
        <v>Basemaps, Demographic Content, Compliance</v>
      </c>
      <c r="K30" s="2" t="s">
        <v>145</v>
      </c>
    </row>
    <row r="31" spans="1:11" x14ac:dyDescent="0.25">
      <c r="A31" t="s">
        <v>29</v>
      </c>
      <c r="B31" t="str">
        <f t="shared" si="1"/>
        <v>King</v>
      </c>
      <c r="C31" t="s">
        <v>78</v>
      </c>
      <c r="D31" t="str">
        <f t="shared" si="2"/>
        <v>Barnes</v>
      </c>
      <c r="E31" t="str">
        <f t="shared" si="3"/>
        <v>king.barnes@company.com</v>
      </c>
      <c r="F31" t="str">
        <f t="shared" si="4"/>
        <v>king.barnes</v>
      </c>
      <c r="G31" t="str">
        <f t="shared" si="5"/>
        <v>BARN@123</v>
      </c>
      <c r="H31" t="s">
        <v>106</v>
      </c>
      <c r="I31" t="s">
        <v>111</v>
      </c>
      <c r="J31" t="str">
        <f t="shared" si="0"/>
        <v>Basemaps, Demographic Content, Compliance</v>
      </c>
      <c r="K31" s="2" t="s">
        <v>146</v>
      </c>
    </row>
    <row r="32" spans="1:11" x14ac:dyDescent="0.25">
      <c r="A32" t="s">
        <v>30</v>
      </c>
      <c r="B32" t="str">
        <f t="shared" si="1"/>
        <v>Wright</v>
      </c>
      <c r="C32" t="s">
        <v>79</v>
      </c>
      <c r="D32" t="str">
        <f t="shared" si="2"/>
        <v>Ross</v>
      </c>
      <c r="E32" t="str">
        <f t="shared" si="3"/>
        <v>wright.ross@company.com</v>
      </c>
      <c r="F32" t="str">
        <f t="shared" si="4"/>
        <v>wright.ross</v>
      </c>
      <c r="G32" t="str">
        <f t="shared" si="5"/>
        <v>ROSS@123</v>
      </c>
      <c r="H32" t="s">
        <v>106</v>
      </c>
      <c r="I32" t="s">
        <v>111</v>
      </c>
      <c r="J32" t="str">
        <f t="shared" si="0"/>
        <v>Basemaps, Demographic Content, Compliance</v>
      </c>
      <c r="K32" s="2" t="s">
        <v>147</v>
      </c>
    </row>
    <row r="33" spans="1:11" x14ac:dyDescent="0.25">
      <c r="A33" t="s">
        <v>31</v>
      </c>
      <c r="B33" t="str">
        <f t="shared" si="1"/>
        <v>Lopez</v>
      </c>
      <c r="C33" t="s">
        <v>80</v>
      </c>
      <c r="D33" t="str">
        <f t="shared" si="2"/>
        <v>Henderson</v>
      </c>
      <c r="E33" t="str">
        <f t="shared" si="3"/>
        <v>lopez.henderson@company.com</v>
      </c>
      <c r="F33" t="str">
        <f t="shared" si="4"/>
        <v>lopez.henderson</v>
      </c>
      <c r="G33" t="str">
        <f t="shared" si="5"/>
        <v>HEND@123</v>
      </c>
      <c r="H33" t="s">
        <v>106</v>
      </c>
      <c r="I33" t="s">
        <v>111</v>
      </c>
      <c r="J33" t="str">
        <f t="shared" si="0"/>
        <v>Basemaps, Demographic Content, Compliance</v>
      </c>
      <c r="K33" s="2" t="s">
        <v>148</v>
      </c>
    </row>
    <row r="34" spans="1:11" x14ac:dyDescent="0.25">
      <c r="A34" t="s">
        <v>32</v>
      </c>
      <c r="B34" t="str">
        <f t="shared" si="1"/>
        <v>Hill</v>
      </c>
      <c r="C34" t="s">
        <v>81</v>
      </c>
      <c r="D34" t="str">
        <f t="shared" si="2"/>
        <v>Coleman</v>
      </c>
      <c r="E34" t="str">
        <f t="shared" si="3"/>
        <v>hill.coleman@company.com</v>
      </c>
      <c r="F34" t="str">
        <f t="shared" si="4"/>
        <v>hill.coleman</v>
      </c>
      <c r="G34" t="str">
        <f t="shared" si="5"/>
        <v>COLE@123</v>
      </c>
      <c r="H34" t="s">
        <v>106</v>
      </c>
      <c r="I34" t="s">
        <v>111</v>
      </c>
      <c r="J34" t="str">
        <f t="shared" ref="J34:J65" si="6">CONCATENATE("Basemaps, ", I34)</f>
        <v>Basemaps, Demographic Content, Compliance</v>
      </c>
      <c r="K34" s="2" t="s">
        <v>149</v>
      </c>
    </row>
    <row r="35" spans="1:11" x14ac:dyDescent="0.25">
      <c r="A35" t="s">
        <v>33</v>
      </c>
      <c r="B35" t="str">
        <f t="shared" si="1"/>
        <v>Scott</v>
      </c>
      <c r="C35" t="s">
        <v>82</v>
      </c>
      <c r="D35" t="str">
        <f t="shared" si="2"/>
        <v>Jenkins</v>
      </c>
      <c r="E35" t="str">
        <f t="shared" si="3"/>
        <v>scott.jenkins@company.com</v>
      </c>
      <c r="F35" t="str">
        <f t="shared" si="4"/>
        <v>scott.jenkins</v>
      </c>
      <c r="G35" t="str">
        <f t="shared" si="5"/>
        <v>JENK@123</v>
      </c>
      <c r="H35" t="s">
        <v>106</v>
      </c>
      <c r="I35" t="s">
        <v>111</v>
      </c>
      <c r="J35" t="str">
        <f t="shared" si="6"/>
        <v>Basemaps, Demographic Content, Compliance</v>
      </c>
      <c r="K35" s="2" t="s">
        <v>150</v>
      </c>
    </row>
    <row r="36" spans="1:11" x14ac:dyDescent="0.25">
      <c r="A36" t="s">
        <v>34</v>
      </c>
      <c r="B36" t="str">
        <f t="shared" si="1"/>
        <v>Green</v>
      </c>
      <c r="C36" t="s">
        <v>83</v>
      </c>
      <c r="D36" t="str">
        <f t="shared" si="2"/>
        <v>Perry</v>
      </c>
      <c r="E36" t="str">
        <f t="shared" si="3"/>
        <v>green.perry@company.com</v>
      </c>
      <c r="F36" t="str">
        <f t="shared" si="4"/>
        <v>green.perry</v>
      </c>
      <c r="G36" t="str">
        <f t="shared" si="5"/>
        <v>PERR@123</v>
      </c>
      <c r="H36" t="s">
        <v>106</v>
      </c>
      <c r="I36" t="s">
        <v>111</v>
      </c>
      <c r="J36" t="str">
        <f t="shared" si="6"/>
        <v>Basemaps, Demographic Content, Compliance</v>
      </c>
      <c r="K36" s="2" t="s">
        <v>151</v>
      </c>
    </row>
    <row r="37" spans="1:11" x14ac:dyDescent="0.25">
      <c r="A37" t="s">
        <v>35</v>
      </c>
      <c r="B37" t="str">
        <f t="shared" si="1"/>
        <v>Adams</v>
      </c>
      <c r="C37" t="s">
        <v>84</v>
      </c>
      <c r="D37" t="str">
        <f t="shared" si="2"/>
        <v>Powell</v>
      </c>
      <c r="E37" t="str">
        <f t="shared" si="3"/>
        <v>adams.powell@company.com</v>
      </c>
      <c r="F37" t="str">
        <f t="shared" si="4"/>
        <v>adams.powell</v>
      </c>
      <c r="G37" t="str">
        <f t="shared" si="5"/>
        <v>POWE@123</v>
      </c>
      <c r="H37" t="s">
        <v>106</v>
      </c>
      <c r="I37" t="s">
        <v>112</v>
      </c>
      <c r="J37" t="str">
        <f t="shared" si="6"/>
        <v>Basemaps, Demographic Content, Central Services</v>
      </c>
      <c r="K37" s="2" t="s">
        <v>152</v>
      </c>
    </row>
    <row r="38" spans="1:11" x14ac:dyDescent="0.25">
      <c r="A38" t="s">
        <v>36</v>
      </c>
      <c r="B38" t="str">
        <f t="shared" si="1"/>
        <v>Baker</v>
      </c>
      <c r="C38" t="s">
        <v>85</v>
      </c>
      <c r="D38" t="str">
        <f t="shared" si="2"/>
        <v>Long</v>
      </c>
      <c r="E38" t="str">
        <f t="shared" si="3"/>
        <v>baker.long@company.com</v>
      </c>
      <c r="F38" t="str">
        <f t="shared" si="4"/>
        <v>baker.long</v>
      </c>
      <c r="G38" t="str">
        <f t="shared" si="5"/>
        <v>LONG@123</v>
      </c>
      <c r="H38" t="s">
        <v>106</v>
      </c>
      <c r="I38" t="s">
        <v>112</v>
      </c>
      <c r="J38" t="str">
        <f t="shared" si="6"/>
        <v>Basemaps, Demographic Content, Central Services</v>
      </c>
      <c r="K38" s="2" t="s">
        <v>153</v>
      </c>
    </row>
    <row r="39" spans="1:11" x14ac:dyDescent="0.25">
      <c r="A39" t="s">
        <v>37</v>
      </c>
      <c r="B39" t="str">
        <f t="shared" si="1"/>
        <v>Gonzalez</v>
      </c>
      <c r="C39" t="s">
        <v>86</v>
      </c>
      <c r="D39" t="str">
        <f t="shared" si="2"/>
        <v>Patterson</v>
      </c>
      <c r="E39" t="str">
        <f t="shared" si="3"/>
        <v>gonzalez.patterson@company.com</v>
      </c>
      <c r="F39" t="str">
        <f t="shared" si="4"/>
        <v>gonzalez.patterson</v>
      </c>
      <c r="G39" t="str">
        <f t="shared" si="5"/>
        <v>PATT@123</v>
      </c>
      <c r="H39" t="s">
        <v>106</v>
      </c>
      <c r="I39" t="s">
        <v>112</v>
      </c>
      <c r="J39" t="str">
        <f t="shared" si="6"/>
        <v>Basemaps, Demographic Content, Central Services</v>
      </c>
      <c r="K39" s="2" t="s">
        <v>154</v>
      </c>
    </row>
    <row r="40" spans="1:11" x14ac:dyDescent="0.25">
      <c r="A40" t="s">
        <v>38</v>
      </c>
      <c r="B40" t="str">
        <f t="shared" si="1"/>
        <v>Nelson</v>
      </c>
      <c r="C40" t="s">
        <v>87</v>
      </c>
      <c r="D40" t="str">
        <f t="shared" si="2"/>
        <v>Hughes</v>
      </c>
      <c r="E40" t="str">
        <f t="shared" si="3"/>
        <v>nelson.hughes@company.com</v>
      </c>
      <c r="F40" t="str">
        <f t="shared" si="4"/>
        <v>nelson.hughes</v>
      </c>
      <c r="G40" t="str">
        <f t="shared" si="5"/>
        <v>HUGH@123</v>
      </c>
      <c r="H40" t="s">
        <v>106</v>
      </c>
      <c r="I40" t="s">
        <v>112</v>
      </c>
      <c r="J40" t="str">
        <f t="shared" si="6"/>
        <v>Basemaps, Demographic Content, Central Services</v>
      </c>
      <c r="K40" s="2" t="s">
        <v>155</v>
      </c>
    </row>
    <row r="41" spans="1:11" x14ac:dyDescent="0.25">
      <c r="A41" t="s">
        <v>39</v>
      </c>
      <c r="B41" t="str">
        <f t="shared" si="1"/>
        <v>Carter</v>
      </c>
      <c r="C41" t="s">
        <v>88</v>
      </c>
      <c r="D41" t="str">
        <f t="shared" si="2"/>
        <v>Flores</v>
      </c>
      <c r="E41" t="str">
        <f t="shared" si="3"/>
        <v>carter.flores@company.com</v>
      </c>
      <c r="F41" t="str">
        <f t="shared" si="4"/>
        <v>carter.flores</v>
      </c>
      <c r="G41" t="str">
        <f t="shared" si="5"/>
        <v>FLOR@123</v>
      </c>
      <c r="H41" t="s">
        <v>106</v>
      </c>
      <c r="I41" t="s">
        <v>112</v>
      </c>
      <c r="J41" t="str">
        <f t="shared" si="6"/>
        <v>Basemaps, Demographic Content, Central Services</v>
      </c>
      <c r="K41" s="2" t="s">
        <v>156</v>
      </c>
    </row>
    <row r="42" spans="1:11" x14ac:dyDescent="0.25">
      <c r="A42" t="s">
        <v>40</v>
      </c>
      <c r="B42" t="str">
        <f t="shared" si="1"/>
        <v>Mitchell</v>
      </c>
      <c r="C42" t="s">
        <v>89</v>
      </c>
      <c r="D42" t="str">
        <f t="shared" si="2"/>
        <v>Washington</v>
      </c>
      <c r="E42" t="str">
        <f t="shared" si="3"/>
        <v>mitchell.washington@company.com</v>
      </c>
      <c r="F42" t="str">
        <f t="shared" si="4"/>
        <v>mitchell.washington</v>
      </c>
      <c r="G42" t="str">
        <f t="shared" si="5"/>
        <v>WASH@123</v>
      </c>
      <c r="H42" t="s">
        <v>106</v>
      </c>
      <c r="I42" t="s">
        <v>112</v>
      </c>
      <c r="J42" t="str">
        <f t="shared" si="6"/>
        <v>Basemaps, Demographic Content, Central Services</v>
      </c>
      <c r="K42" s="2" t="s">
        <v>157</v>
      </c>
    </row>
    <row r="43" spans="1:11" x14ac:dyDescent="0.25">
      <c r="A43" t="s">
        <v>41</v>
      </c>
      <c r="B43" t="str">
        <f t="shared" si="1"/>
        <v>Perez</v>
      </c>
      <c r="C43" t="s">
        <v>90</v>
      </c>
      <c r="D43" t="str">
        <f t="shared" si="2"/>
        <v>Butler</v>
      </c>
      <c r="E43" t="str">
        <f t="shared" si="3"/>
        <v>perez.butler@company.com</v>
      </c>
      <c r="F43" t="str">
        <f t="shared" si="4"/>
        <v>perez.butler</v>
      </c>
      <c r="G43" t="str">
        <f t="shared" si="5"/>
        <v>BUTL@123</v>
      </c>
      <c r="H43" t="s">
        <v>106</v>
      </c>
      <c r="I43" t="s">
        <v>112</v>
      </c>
      <c r="J43" t="str">
        <f t="shared" si="6"/>
        <v>Basemaps, Demographic Content, Central Services</v>
      </c>
      <c r="K43" s="2" t="s">
        <v>158</v>
      </c>
    </row>
    <row r="44" spans="1:11" x14ac:dyDescent="0.25">
      <c r="A44" t="s">
        <v>42</v>
      </c>
      <c r="B44" t="str">
        <f t="shared" si="1"/>
        <v>Roberts</v>
      </c>
      <c r="C44" t="s">
        <v>91</v>
      </c>
      <c r="D44" t="str">
        <f t="shared" si="2"/>
        <v>Simmons</v>
      </c>
      <c r="E44" t="str">
        <f t="shared" si="3"/>
        <v>roberts.simmons@company.com</v>
      </c>
      <c r="F44" t="str">
        <f t="shared" si="4"/>
        <v>roberts.simmons</v>
      </c>
      <c r="G44" t="str">
        <f t="shared" si="5"/>
        <v>SIMM@123</v>
      </c>
      <c r="H44" t="s">
        <v>106</v>
      </c>
      <c r="I44" t="s">
        <v>112</v>
      </c>
      <c r="J44" t="str">
        <f t="shared" si="6"/>
        <v>Basemaps, Demographic Content, Central Services</v>
      </c>
      <c r="K44" s="2" t="s">
        <v>159</v>
      </c>
    </row>
    <row r="45" spans="1:11" x14ac:dyDescent="0.25">
      <c r="A45" t="s">
        <v>43</v>
      </c>
      <c r="B45" t="str">
        <f t="shared" si="1"/>
        <v>Turner</v>
      </c>
      <c r="C45" t="s">
        <v>92</v>
      </c>
      <c r="D45" t="str">
        <f t="shared" si="2"/>
        <v>Foster</v>
      </c>
      <c r="E45" t="str">
        <f t="shared" si="3"/>
        <v>turner.foster@company.com</v>
      </c>
      <c r="F45" t="str">
        <f t="shared" si="4"/>
        <v>turner.foster</v>
      </c>
      <c r="G45" t="str">
        <f t="shared" si="5"/>
        <v>FOST@123</v>
      </c>
      <c r="H45" t="s">
        <v>106</v>
      </c>
      <c r="I45" t="s">
        <v>113</v>
      </c>
      <c r="J45" t="str">
        <f t="shared" si="6"/>
        <v>Basemaps, Demographic Content, Customer Service, Finance, Billing and Accounting</v>
      </c>
      <c r="K45" s="2" t="s">
        <v>160</v>
      </c>
    </row>
    <row r="46" spans="1:11" x14ac:dyDescent="0.25">
      <c r="A46" t="s">
        <v>44</v>
      </c>
      <c r="B46" t="str">
        <f t="shared" si="1"/>
        <v>Phillips</v>
      </c>
      <c r="C46" t="s">
        <v>93</v>
      </c>
      <c r="D46" t="str">
        <f t="shared" si="2"/>
        <v>Gonzales</v>
      </c>
      <c r="E46" t="str">
        <f t="shared" si="3"/>
        <v>phillips.gonzales@company.com</v>
      </c>
      <c r="F46" t="str">
        <f t="shared" si="4"/>
        <v>phillips.gonzales</v>
      </c>
      <c r="G46" t="str">
        <f t="shared" si="5"/>
        <v>GONZ@123</v>
      </c>
      <c r="H46" t="s">
        <v>106</v>
      </c>
      <c r="I46" t="s">
        <v>113</v>
      </c>
      <c r="J46" t="str">
        <f t="shared" si="6"/>
        <v>Basemaps, Demographic Content, Customer Service, Finance, Billing and Accounting</v>
      </c>
      <c r="K46" s="2" t="s">
        <v>161</v>
      </c>
    </row>
    <row r="47" spans="1:11" x14ac:dyDescent="0.25">
      <c r="A47" t="s">
        <v>45</v>
      </c>
      <c r="B47" t="str">
        <f t="shared" si="1"/>
        <v>Campbell</v>
      </c>
      <c r="C47" t="s">
        <v>94</v>
      </c>
      <c r="D47" t="str">
        <f t="shared" si="2"/>
        <v>Bryant</v>
      </c>
      <c r="E47" t="str">
        <f t="shared" si="3"/>
        <v>campbell.bryant@company.com</v>
      </c>
      <c r="F47" t="str">
        <f t="shared" si="4"/>
        <v>campbell.bryant</v>
      </c>
      <c r="G47" t="str">
        <f t="shared" si="5"/>
        <v>BRYA@123</v>
      </c>
      <c r="H47" t="s">
        <v>106</v>
      </c>
      <c r="I47" t="s">
        <v>113</v>
      </c>
      <c r="J47" t="str">
        <f t="shared" si="6"/>
        <v>Basemaps, Demographic Content, Customer Service, Finance, Billing and Accounting</v>
      </c>
      <c r="K47" s="2" t="s">
        <v>162</v>
      </c>
    </row>
    <row r="48" spans="1:11" x14ac:dyDescent="0.25">
      <c r="A48" t="s">
        <v>46</v>
      </c>
      <c r="B48" t="str">
        <f t="shared" si="1"/>
        <v>Parker</v>
      </c>
      <c r="C48" t="s">
        <v>95</v>
      </c>
      <c r="D48" t="str">
        <f t="shared" si="2"/>
        <v>Alexander</v>
      </c>
      <c r="E48" t="str">
        <f t="shared" si="3"/>
        <v>parker.alexander@company.com</v>
      </c>
      <c r="F48" t="str">
        <f t="shared" si="4"/>
        <v>parker.alexander</v>
      </c>
      <c r="G48" t="str">
        <f t="shared" si="5"/>
        <v>ALEX@123</v>
      </c>
      <c r="H48" t="s">
        <v>106</v>
      </c>
      <c r="I48" t="s">
        <v>113</v>
      </c>
      <c r="J48" t="str">
        <f t="shared" si="6"/>
        <v>Basemaps, Demographic Content, Customer Service, Finance, Billing and Accounting</v>
      </c>
      <c r="K48" s="2" t="s">
        <v>163</v>
      </c>
    </row>
    <row r="49" spans="1:11" x14ac:dyDescent="0.25">
      <c r="A49" t="s">
        <v>47</v>
      </c>
      <c r="B49" t="str">
        <f t="shared" si="1"/>
        <v>Evans</v>
      </c>
      <c r="C49" t="s">
        <v>96</v>
      </c>
      <c r="D49" t="str">
        <f t="shared" si="2"/>
        <v>Russell</v>
      </c>
      <c r="E49" t="str">
        <f t="shared" si="3"/>
        <v>evans.russell@company.com</v>
      </c>
      <c r="F49" t="str">
        <f t="shared" si="4"/>
        <v>evans.russell</v>
      </c>
      <c r="G49" t="str">
        <f t="shared" si="5"/>
        <v>RUSS@123</v>
      </c>
      <c r="H49" t="s">
        <v>106</v>
      </c>
      <c r="I49" t="s">
        <v>113</v>
      </c>
      <c r="J49" t="str">
        <f t="shared" si="6"/>
        <v>Basemaps, Demographic Content, Customer Service, Finance, Billing and Accounting</v>
      </c>
      <c r="K49" s="2" t="s">
        <v>164</v>
      </c>
    </row>
    <row r="50" spans="1:11" x14ac:dyDescent="0.25">
      <c r="A50" t="s">
        <v>48</v>
      </c>
      <c r="B50" t="str">
        <f t="shared" si="1"/>
        <v>Edwards</v>
      </c>
      <c r="C50" t="s">
        <v>97</v>
      </c>
      <c r="D50" t="str">
        <f t="shared" si="2"/>
        <v>Griffin</v>
      </c>
      <c r="E50" t="str">
        <f t="shared" si="3"/>
        <v>edwards.griffin@company.com</v>
      </c>
      <c r="F50" t="str">
        <f t="shared" si="4"/>
        <v>edwards.griffin</v>
      </c>
      <c r="G50" t="str">
        <f t="shared" si="5"/>
        <v>GRIF@123</v>
      </c>
      <c r="H50" t="s">
        <v>106</v>
      </c>
      <c r="I50" t="s">
        <v>113</v>
      </c>
      <c r="J50" t="str">
        <f t="shared" si="6"/>
        <v>Basemaps, Demographic Content, Customer Service, Finance, Billing and Accounting</v>
      </c>
      <c r="K50" s="2" t="s">
        <v>165</v>
      </c>
    </row>
    <row r="51" spans="1:11" x14ac:dyDescent="0.25">
      <c r="K51" s="2"/>
    </row>
    <row r="52" spans="1:11" x14ac:dyDescent="0.25">
      <c r="C52" s="1"/>
      <c r="D52" s="1"/>
      <c r="K52" s="2"/>
    </row>
    <row r="53" spans="1:11" x14ac:dyDescent="0.25">
      <c r="C53" s="1"/>
      <c r="D53" s="1"/>
    </row>
    <row r="54" spans="1:11" x14ac:dyDescent="0.25">
      <c r="C54" s="1"/>
      <c r="D54" s="1"/>
    </row>
    <row r="55" spans="1:11" x14ac:dyDescent="0.25">
      <c r="C55" s="1"/>
      <c r="D55" s="1"/>
    </row>
    <row r="56" spans="1:11" x14ac:dyDescent="0.25">
      <c r="C56" s="1"/>
      <c r="D56" s="1"/>
    </row>
    <row r="57" spans="1:11" x14ac:dyDescent="0.25">
      <c r="C57" s="1"/>
      <c r="D57" s="1"/>
    </row>
    <row r="58" spans="1:11" x14ac:dyDescent="0.25">
      <c r="C58" s="1"/>
      <c r="D58" s="1"/>
    </row>
    <row r="59" spans="1:11" x14ac:dyDescent="0.25">
      <c r="C59" s="1"/>
      <c r="D59" s="1"/>
    </row>
    <row r="60" spans="1:11" x14ac:dyDescent="0.25">
      <c r="C60" s="1"/>
      <c r="D60" s="1"/>
    </row>
    <row r="61" spans="1:11" x14ac:dyDescent="0.25">
      <c r="C61" s="1"/>
      <c r="D61" s="1"/>
    </row>
    <row r="62" spans="1:11" x14ac:dyDescent="0.25">
      <c r="C62" s="1"/>
      <c r="D62" s="1"/>
    </row>
    <row r="63" spans="1:11" x14ac:dyDescent="0.25">
      <c r="C63" s="1"/>
      <c r="D63" s="1"/>
    </row>
    <row r="64" spans="1:11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51"/>
    </sheetView>
  </sheetViews>
  <sheetFormatPr defaultRowHeight="15" x14ac:dyDescent="0.25"/>
  <sheetData>
    <row r="1" spans="1:1" x14ac:dyDescent="0.25">
      <c r="A1" s="2" t="s">
        <v>117</v>
      </c>
    </row>
    <row r="2" spans="1:1" x14ac:dyDescent="0.25">
      <c r="A2" s="2" t="s">
        <v>118</v>
      </c>
    </row>
    <row r="3" spans="1:1" x14ac:dyDescent="0.25">
      <c r="A3" s="2" t="s">
        <v>119</v>
      </c>
    </row>
    <row r="4" spans="1:1" x14ac:dyDescent="0.25">
      <c r="A4" s="2" t="s">
        <v>120</v>
      </c>
    </row>
    <row r="5" spans="1:1" x14ac:dyDescent="0.25">
      <c r="A5" s="2" t="s">
        <v>121</v>
      </c>
    </row>
    <row r="6" spans="1:1" x14ac:dyDescent="0.25">
      <c r="A6" s="2" t="s">
        <v>122</v>
      </c>
    </row>
    <row r="7" spans="1:1" x14ac:dyDescent="0.25">
      <c r="A7" s="2" t="s">
        <v>123</v>
      </c>
    </row>
    <row r="8" spans="1:1" x14ac:dyDescent="0.25">
      <c r="A8" s="2" t="s">
        <v>124</v>
      </c>
    </row>
    <row r="9" spans="1:1" x14ac:dyDescent="0.25">
      <c r="A9" s="2" t="s">
        <v>125</v>
      </c>
    </row>
    <row r="10" spans="1:1" x14ac:dyDescent="0.25">
      <c r="A10" s="2" t="s">
        <v>126</v>
      </c>
    </row>
    <row r="11" spans="1:1" x14ac:dyDescent="0.25">
      <c r="A11" s="2" t="s">
        <v>127</v>
      </c>
    </row>
    <row r="12" spans="1:1" x14ac:dyDescent="0.25">
      <c r="A12" s="2" t="s">
        <v>128</v>
      </c>
    </row>
    <row r="13" spans="1:1" x14ac:dyDescent="0.25">
      <c r="A13" s="2" t="s">
        <v>129</v>
      </c>
    </row>
    <row r="14" spans="1:1" x14ac:dyDescent="0.25">
      <c r="A14" s="2" t="s">
        <v>130</v>
      </c>
    </row>
    <row r="15" spans="1:1" x14ac:dyDescent="0.25">
      <c r="A15" s="2" t="s">
        <v>131</v>
      </c>
    </row>
    <row r="16" spans="1:1" x14ac:dyDescent="0.25">
      <c r="A16" s="2" t="s">
        <v>132</v>
      </c>
    </row>
    <row r="17" spans="1:1" x14ac:dyDescent="0.25">
      <c r="A17" s="2" t="s">
        <v>133</v>
      </c>
    </row>
    <row r="18" spans="1:1" x14ac:dyDescent="0.25">
      <c r="A18" s="2" t="s">
        <v>134</v>
      </c>
    </row>
    <row r="19" spans="1:1" x14ac:dyDescent="0.25">
      <c r="A19" s="2" t="s">
        <v>135</v>
      </c>
    </row>
    <row r="20" spans="1:1" x14ac:dyDescent="0.25">
      <c r="A20" s="2" t="s">
        <v>136</v>
      </c>
    </row>
    <row r="21" spans="1:1" x14ac:dyDescent="0.25">
      <c r="A21" s="2" t="s">
        <v>137</v>
      </c>
    </row>
    <row r="22" spans="1:1" x14ac:dyDescent="0.25">
      <c r="A22" s="2" t="s">
        <v>138</v>
      </c>
    </row>
    <row r="23" spans="1:1" x14ac:dyDescent="0.25">
      <c r="A23" s="2" t="s">
        <v>139</v>
      </c>
    </row>
    <row r="24" spans="1:1" x14ac:dyDescent="0.25">
      <c r="A24" s="2" t="s">
        <v>140</v>
      </c>
    </row>
    <row r="25" spans="1:1" x14ac:dyDescent="0.25">
      <c r="A25" s="2" t="s">
        <v>141</v>
      </c>
    </row>
    <row r="26" spans="1:1" x14ac:dyDescent="0.25">
      <c r="A26" s="2" t="s">
        <v>142</v>
      </c>
    </row>
    <row r="27" spans="1:1" x14ac:dyDescent="0.25">
      <c r="A27" s="2" t="s">
        <v>143</v>
      </c>
    </row>
    <row r="28" spans="1:1" x14ac:dyDescent="0.25">
      <c r="A28" s="2" t="s">
        <v>144</v>
      </c>
    </row>
    <row r="29" spans="1:1" x14ac:dyDescent="0.25">
      <c r="A29" s="2" t="s">
        <v>145</v>
      </c>
    </row>
    <row r="30" spans="1:1" x14ac:dyDescent="0.25">
      <c r="A30" s="2" t="s">
        <v>146</v>
      </c>
    </row>
    <row r="31" spans="1:1" x14ac:dyDescent="0.25">
      <c r="A31" s="2" t="s">
        <v>147</v>
      </c>
    </row>
    <row r="32" spans="1:1" x14ac:dyDescent="0.25">
      <c r="A32" s="2" t="s">
        <v>148</v>
      </c>
    </row>
    <row r="33" spans="1:1" x14ac:dyDescent="0.25">
      <c r="A33" s="2" t="s">
        <v>149</v>
      </c>
    </row>
    <row r="34" spans="1:1" x14ac:dyDescent="0.25">
      <c r="A34" s="2" t="s">
        <v>150</v>
      </c>
    </row>
    <row r="35" spans="1:1" x14ac:dyDescent="0.25">
      <c r="A35" s="2" t="s">
        <v>151</v>
      </c>
    </row>
    <row r="36" spans="1:1" x14ac:dyDescent="0.25">
      <c r="A36" s="2" t="s">
        <v>152</v>
      </c>
    </row>
    <row r="37" spans="1:1" x14ac:dyDescent="0.25">
      <c r="A37" s="2" t="s">
        <v>153</v>
      </c>
    </row>
    <row r="38" spans="1:1" x14ac:dyDescent="0.25">
      <c r="A38" s="2" t="s">
        <v>154</v>
      </c>
    </row>
    <row r="39" spans="1:1" x14ac:dyDescent="0.25">
      <c r="A39" s="2" t="s">
        <v>155</v>
      </c>
    </row>
    <row r="40" spans="1:1" x14ac:dyDescent="0.25">
      <c r="A40" s="2" t="s">
        <v>156</v>
      </c>
    </row>
    <row r="41" spans="1:1" x14ac:dyDescent="0.25">
      <c r="A41" s="2" t="s">
        <v>157</v>
      </c>
    </row>
    <row r="42" spans="1:1" x14ac:dyDescent="0.25">
      <c r="A42" s="2" t="s">
        <v>158</v>
      </c>
    </row>
    <row r="43" spans="1:1" x14ac:dyDescent="0.25">
      <c r="A43" s="2" t="s">
        <v>159</v>
      </c>
    </row>
    <row r="44" spans="1:1" x14ac:dyDescent="0.25">
      <c r="A44" s="2" t="s">
        <v>160</v>
      </c>
    </row>
    <row r="45" spans="1:1" x14ac:dyDescent="0.25">
      <c r="A45" s="2" t="s">
        <v>161</v>
      </c>
    </row>
    <row r="46" spans="1:1" x14ac:dyDescent="0.25">
      <c r="A46" s="2" t="s">
        <v>162</v>
      </c>
    </row>
    <row r="47" spans="1:1" x14ac:dyDescent="0.25">
      <c r="A47" s="2" t="s">
        <v>163</v>
      </c>
    </row>
    <row r="48" spans="1:1" x14ac:dyDescent="0.25">
      <c r="A48" s="2" t="s">
        <v>164</v>
      </c>
    </row>
    <row r="49" spans="1:1" x14ac:dyDescent="0.25">
      <c r="A49" s="2" t="s">
        <v>165</v>
      </c>
    </row>
    <row r="50" spans="1:1" x14ac:dyDescent="0.25">
      <c r="A50" s="2" t="s">
        <v>166</v>
      </c>
    </row>
    <row r="51" spans="1:1" x14ac:dyDescent="0.25">
      <c r="A51" s="2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builtin_users_to_add</vt:lpstr>
      <vt:lpstr>state_capitals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Atma Mani</cp:lastModifiedBy>
  <dcterms:created xsi:type="dcterms:W3CDTF">2016-09-28T22:54:08Z</dcterms:created>
  <dcterms:modified xsi:type="dcterms:W3CDTF">2016-09-30T00:21:17Z</dcterms:modified>
</cp:coreProperties>
</file>