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70A5ABD6853568/Documents/"/>
    </mc:Choice>
  </mc:AlternateContent>
  <xr:revisionPtr revIDLastSave="3" documentId="13_ncr:1_{9E89ADA4-AE56-4BD0-91F7-4E958C400C14}" xr6:coauthVersionLast="47" xr6:coauthVersionMax="47" xr10:uidLastSave="{C181F6F7-80F2-4CAF-91DB-5461AEA9B9B6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Print_Area" localSheetId="0">'Table 1'!$A$1:$I$210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0" i="1" l="1"/>
  <c r="I210" i="1" s="1"/>
  <c r="F209" i="1"/>
  <c r="I209" i="1" s="1"/>
  <c r="F208" i="1"/>
  <c r="I208" i="1" s="1"/>
  <c r="F205" i="1"/>
  <c r="I205" i="1" s="1"/>
  <c r="F204" i="1"/>
  <c r="I204" i="1" s="1"/>
  <c r="F203" i="1"/>
  <c r="I203" i="1" s="1"/>
  <c r="F202" i="1"/>
  <c r="I202" i="1" s="1"/>
  <c r="F201" i="1"/>
  <c r="I201" i="1" s="1"/>
  <c r="F2" i="1"/>
  <c r="I2" i="1" s="1"/>
  <c r="F3" i="1"/>
  <c r="I3" i="1" s="1"/>
  <c r="F4" i="1"/>
  <c r="I4" i="1"/>
  <c r="F5" i="1"/>
  <c r="I5" i="1" s="1"/>
  <c r="F6" i="1"/>
  <c r="I6" i="1" s="1"/>
  <c r="F9" i="1"/>
  <c r="I9" i="1" s="1"/>
  <c r="F10" i="1"/>
  <c r="I10" i="1" s="1"/>
  <c r="F11" i="1"/>
  <c r="I11" i="1" s="1"/>
  <c r="F14" i="1"/>
  <c r="I14" i="1" s="1"/>
  <c r="F15" i="1"/>
  <c r="I15" i="1" s="1"/>
  <c r="F16" i="1"/>
  <c r="I16" i="1" s="1"/>
  <c r="F19" i="1"/>
  <c r="I19" i="1" s="1"/>
  <c r="F20" i="1"/>
  <c r="I20" i="1"/>
  <c r="F21" i="1"/>
  <c r="I21" i="1" s="1"/>
  <c r="F24" i="1"/>
  <c r="I24" i="1" s="1"/>
  <c r="F25" i="1"/>
  <c r="I25" i="1" s="1"/>
  <c r="F26" i="1"/>
  <c r="I26" i="1" s="1"/>
  <c r="F29" i="1"/>
  <c r="I29" i="1" s="1"/>
  <c r="F30" i="1"/>
  <c r="I30" i="1" s="1"/>
  <c r="F31" i="1"/>
  <c r="I31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3" i="1"/>
  <c r="I43" i="1" s="1"/>
  <c r="F44" i="1"/>
  <c r="I44" i="1"/>
  <c r="F45" i="1"/>
  <c r="I45" i="1" s="1"/>
  <c r="F46" i="1"/>
  <c r="I46" i="1" s="1"/>
  <c r="F47" i="1"/>
  <c r="I47" i="1" s="1"/>
  <c r="F48" i="1"/>
  <c r="I48" i="1" s="1"/>
  <c r="F49" i="1"/>
  <c r="I49" i="1" s="1"/>
  <c r="F50" i="1"/>
  <c r="I50" i="1" s="1"/>
  <c r="F51" i="1"/>
  <c r="I51" i="1" s="1"/>
  <c r="F54" i="1"/>
  <c r="I54" i="1" s="1"/>
  <c r="F55" i="1"/>
  <c r="I55" i="1" s="1"/>
  <c r="F56" i="1"/>
  <c r="I56" i="1"/>
  <c r="F57" i="1"/>
  <c r="I57" i="1" s="1"/>
  <c r="F60" i="1"/>
  <c r="I60" i="1" s="1"/>
  <c r="F61" i="1"/>
  <c r="I61" i="1" s="1"/>
  <c r="F62" i="1"/>
  <c r="I62" i="1" s="1"/>
  <c r="F65" i="1"/>
  <c r="I65" i="1" s="1"/>
  <c r="F66" i="1"/>
  <c r="I66" i="1" s="1"/>
  <c r="F67" i="1"/>
  <c r="I67" i="1" s="1"/>
  <c r="F68" i="1"/>
  <c r="I68" i="1" s="1"/>
  <c r="F69" i="1"/>
  <c r="I69" i="1" s="1"/>
  <c r="F70" i="1"/>
  <c r="I70" i="1" s="1"/>
  <c r="F71" i="1"/>
  <c r="I71" i="1" s="1"/>
  <c r="F72" i="1"/>
  <c r="I72" i="1" s="1"/>
  <c r="F75" i="1"/>
  <c r="I75" i="1" s="1"/>
  <c r="F76" i="1"/>
  <c r="I76" i="1" s="1"/>
  <c r="F77" i="1"/>
  <c r="I77" i="1"/>
  <c r="F78" i="1"/>
  <c r="I78" i="1" s="1"/>
  <c r="F79" i="1"/>
  <c r="I79" i="1" s="1"/>
  <c r="F80" i="1"/>
  <c r="I80" i="1" s="1"/>
  <c r="F81" i="1"/>
  <c r="I81" i="1" s="1"/>
  <c r="F82" i="1"/>
  <c r="I82" i="1" s="1"/>
  <c r="F85" i="1"/>
  <c r="I85" i="1" s="1"/>
  <c r="F86" i="1"/>
  <c r="I86" i="1" s="1"/>
  <c r="F87" i="1"/>
  <c r="I87" i="1" s="1"/>
  <c r="F88" i="1"/>
  <c r="I88" i="1" s="1"/>
  <c r="F89" i="1"/>
  <c r="I89" i="1" s="1"/>
  <c r="F90" i="1"/>
  <c r="I90" i="1" s="1"/>
  <c r="F91" i="1"/>
  <c r="I91" i="1" s="1"/>
  <c r="F94" i="1"/>
  <c r="I94" i="1" s="1"/>
  <c r="F95" i="1"/>
  <c r="I95" i="1" s="1"/>
  <c r="F96" i="1"/>
  <c r="I96" i="1"/>
  <c r="F97" i="1"/>
  <c r="I97" i="1" s="1"/>
  <c r="F98" i="1"/>
  <c r="I98" i="1" s="1"/>
  <c r="F101" i="1"/>
  <c r="I101" i="1" s="1"/>
  <c r="F102" i="1"/>
  <c r="I102" i="1" s="1"/>
  <c r="F103" i="1"/>
  <c r="I103" i="1" s="1"/>
  <c r="F104" i="1"/>
  <c r="I104" i="1" s="1"/>
  <c r="F105" i="1"/>
  <c r="I105" i="1" s="1"/>
  <c r="F108" i="1"/>
  <c r="I108" i="1"/>
  <c r="F109" i="1"/>
  <c r="I109" i="1"/>
  <c r="F110" i="1"/>
  <c r="I110" i="1" s="1"/>
  <c r="F111" i="1"/>
  <c r="I111" i="1" s="1"/>
  <c r="F114" i="1"/>
  <c r="I114" i="1"/>
  <c r="F115" i="1"/>
  <c r="I115" i="1" s="1"/>
  <c r="F116" i="1"/>
  <c r="I116" i="1" s="1"/>
  <c r="F119" i="1"/>
  <c r="I119" i="1" s="1"/>
  <c r="F122" i="1"/>
  <c r="I122" i="1"/>
  <c r="F123" i="1"/>
  <c r="I123" i="1" s="1"/>
  <c r="F124" i="1"/>
  <c r="I124" i="1" s="1"/>
  <c r="F128" i="1"/>
  <c r="I128" i="1" s="1"/>
  <c r="F132" i="1"/>
  <c r="I132" i="1" s="1"/>
  <c r="F133" i="1"/>
  <c r="I133" i="1" s="1"/>
  <c r="F134" i="1"/>
  <c r="I134" i="1" s="1"/>
  <c r="F135" i="1"/>
  <c r="I135" i="1" s="1"/>
  <c r="F138" i="1"/>
  <c r="I138" i="1"/>
  <c r="F141" i="1"/>
  <c r="I141" i="1" s="1"/>
  <c r="F142" i="1"/>
  <c r="I142" i="1" s="1"/>
  <c r="F143" i="1"/>
  <c r="I143" i="1"/>
  <c r="F144" i="1"/>
  <c r="I144" i="1" s="1"/>
  <c r="F147" i="1"/>
  <c r="I147" i="1" s="1"/>
  <c r="F148" i="1"/>
  <c r="I148" i="1" s="1"/>
  <c r="F149" i="1"/>
  <c r="I149" i="1" s="1"/>
  <c r="F150" i="1"/>
  <c r="I150" i="1" s="1"/>
  <c r="F153" i="1"/>
  <c r="I153" i="1" s="1"/>
  <c r="F154" i="1"/>
  <c r="I154" i="1" s="1"/>
  <c r="F155" i="1"/>
  <c r="I155" i="1" s="1"/>
  <c r="F158" i="1"/>
  <c r="I158" i="1" s="1"/>
  <c r="F159" i="1"/>
  <c r="I159" i="1" s="1"/>
  <c r="F162" i="1"/>
  <c r="I162" i="1" s="1"/>
  <c r="F163" i="1"/>
  <c r="I163" i="1" s="1"/>
  <c r="F166" i="1"/>
  <c r="I166" i="1" s="1"/>
  <c r="F167" i="1"/>
  <c r="I167" i="1" s="1"/>
  <c r="F168" i="1"/>
  <c r="I168" i="1" s="1"/>
  <c r="F171" i="1"/>
  <c r="I171" i="1" s="1"/>
  <c r="F172" i="1"/>
  <c r="I172" i="1" s="1"/>
  <c r="F173" i="1"/>
  <c r="I173" i="1" s="1"/>
  <c r="F176" i="1"/>
  <c r="I176" i="1" s="1"/>
  <c r="F177" i="1"/>
  <c r="I177" i="1" s="1"/>
  <c r="F178" i="1"/>
  <c r="I178" i="1" s="1"/>
  <c r="F181" i="1"/>
  <c r="I181" i="1" s="1"/>
  <c r="F182" i="1"/>
  <c r="I182" i="1" s="1"/>
  <c r="F183" i="1"/>
  <c r="I183" i="1"/>
  <c r="F186" i="1"/>
  <c r="I186" i="1" s="1"/>
  <c r="F187" i="1"/>
  <c r="I187" i="1" s="1"/>
  <c r="F188" i="1"/>
  <c r="I188" i="1" s="1"/>
  <c r="F191" i="1"/>
  <c r="I191" i="1" s="1"/>
  <c r="F192" i="1"/>
  <c r="I192" i="1" s="1"/>
  <c r="F193" i="1"/>
  <c r="I193" i="1" s="1"/>
  <c r="F196" i="1"/>
  <c r="I196" i="1" s="1"/>
  <c r="F197" i="1"/>
  <c r="I197" i="1" s="1"/>
  <c r="F198" i="1"/>
  <c r="I198" i="1"/>
</calcChain>
</file>

<file path=xl/sharedStrings.xml><?xml version="1.0" encoding="utf-8"?>
<sst xmlns="http://schemas.openxmlformats.org/spreadsheetml/2006/main" count="570" uniqueCount="192">
  <si>
    <t>Code</t>
  </si>
  <si>
    <t>Clay Pavers</t>
  </si>
  <si>
    <t>Pallet Qty</t>
  </si>
  <si>
    <t>Unit</t>
  </si>
  <si>
    <t>Contractor</t>
  </si>
  <si>
    <t>Net</t>
  </si>
  <si>
    <t>Margin</t>
  </si>
  <si>
    <t>TOTAL</t>
  </si>
  <si>
    <t>1331M</t>
  </si>
  <si>
    <t>ea</t>
  </si>
  <si>
    <t>1167M</t>
  </si>
  <si>
    <t>1166M</t>
  </si>
  <si>
    <t>1435M</t>
  </si>
  <si>
    <t>Barrington Assorted 60mm</t>
  </si>
  <si>
    <t>sft</t>
  </si>
  <si>
    <t>Barrington Large Square 60mm</t>
  </si>
  <si>
    <t>BarringtonStone Circle 60mm</t>
  </si>
  <si>
    <t>WindsorStone Paver (Tumbled) 80mm</t>
  </si>
  <si>
    <t>EuroStone Pavers 60mm</t>
  </si>
  <si>
    <t>Nova 3000 80mm</t>
  </si>
  <si>
    <t>Urbanne 50mm</t>
  </si>
  <si>
    <t>Urbanne 80mm</t>
  </si>
  <si>
    <t>Classic Oldstone 60mm Paver</t>
  </si>
  <si>
    <t>Classic TerraStone 60mm Paver</t>
  </si>
  <si>
    <t>Classic PortStone 60mm Paver</t>
  </si>
  <si>
    <t>Tumbled Oldstone 60mm Paver</t>
  </si>
  <si>
    <t>Tumbled TerraStone 60mm Paver</t>
  </si>
  <si>
    <t>Heritage Slim 50mm Paver</t>
  </si>
  <si>
    <t>FundyStone 50mm Paver</t>
  </si>
  <si>
    <t>Grass Stone 80mm</t>
  </si>
  <si>
    <t>GrassStone 80</t>
  </si>
  <si>
    <t>Utility Slabs</t>
  </si>
  <si>
    <t>12x24 Utility</t>
  </si>
  <si>
    <t>18x18 Utility</t>
  </si>
  <si>
    <t>24x30 Utility</t>
  </si>
  <si>
    <t>Oil Tank 12"x30"x2.8"</t>
  </si>
  <si>
    <t>Slate Pattern</t>
  </si>
  <si>
    <t>Nova Slate Patio Stones</t>
  </si>
  <si>
    <t>Brick Pattern</t>
  </si>
  <si>
    <t>Random Stepping Stones</t>
  </si>
  <si>
    <t>Old Village Patio Stone</t>
  </si>
  <si>
    <t>Old World Patio Stones</t>
  </si>
  <si>
    <t>CobbleStone Fan</t>
  </si>
  <si>
    <t>CobbleStone Square</t>
  </si>
  <si>
    <t>BeachStone</t>
  </si>
  <si>
    <t>1193M</t>
  </si>
  <si>
    <t>Clay Paver Maganesse Dark</t>
  </si>
  <si>
    <t>Clay Paver Red</t>
  </si>
  <si>
    <t>Clay Paver Red Flashed</t>
  </si>
  <si>
    <t>Clay Paver Petitcodiac Paver Blend</t>
  </si>
  <si>
    <t>Clay Paver Charcoal</t>
  </si>
  <si>
    <t>Barrington Assorted Chamois Charcoal</t>
  </si>
  <si>
    <t>Barrington Assorted Mocha Charcoal</t>
  </si>
  <si>
    <t>Barrington Assorted Natural Charcoal</t>
  </si>
  <si>
    <t>Barrington Squares Chamois Charcoal</t>
  </si>
  <si>
    <t>Barrington Squares Mocha Charcoal *disc*</t>
  </si>
  <si>
    <t>Barrington Squares Natural Charcoal *disc*</t>
  </si>
  <si>
    <t>Barrington Circle Kit Chamois Charcoal</t>
  </si>
  <si>
    <t>KIT</t>
  </si>
  <si>
    <t>Barrington Circle Kit Mocha Charcoal</t>
  </si>
  <si>
    <t>Barrington Circle Kit Natural Charcoal</t>
  </si>
  <si>
    <t>WindsorStone Chamois Charcoal</t>
  </si>
  <si>
    <t>SFT</t>
  </si>
  <si>
    <t>WindsorStone Mocha Charcoal *disc*</t>
  </si>
  <si>
    <t>WindsorStone Natural Charcoal *disc*</t>
  </si>
  <si>
    <t>Eurostone Chamois Charcoal</t>
  </si>
  <si>
    <t>Eurostone Mocha Charcoal</t>
  </si>
  <si>
    <t>Eurostone Natural Charcoal</t>
  </si>
  <si>
    <t>Nova 3000 60mm</t>
  </si>
  <si>
    <t>Nova 3000 60mm Chamois Charcoal</t>
  </si>
  <si>
    <t>Nova 3000 60mm Onyx</t>
  </si>
  <si>
    <t>Nova 3000 60mm Light and Stromy</t>
  </si>
  <si>
    <t>Nova 3000 60mm Mocha Charcoal</t>
  </si>
  <si>
    <t>Nova 3000 60mm Alpine White</t>
  </si>
  <si>
    <t>Nova 3000 60mm Steel Grey</t>
  </si>
  <si>
    <t>Nova 3000 60mm Beige</t>
  </si>
  <si>
    <t>Nova 3000 80mm Light &amp; Stormy</t>
  </si>
  <si>
    <t>Nova 3000 80mm Onyx</t>
  </si>
  <si>
    <t>Nova 3000 80mm Alpine White</t>
  </si>
  <si>
    <t>Nova 3000 80mm Steel Grey</t>
  </si>
  <si>
    <t>Nova 3000 80mm Beige</t>
  </si>
  <si>
    <t>Nova 3000 80mm Mocha Charcoal *disc*</t>
  </si>
  <si>
    <t>Nova 3000 80mm Zephyr *disc*</t>
  </si>
  <si>
    <t>Nova 3000 80mm Chamois Charcoal *disc*</t>
  </si>
  <si>
    <t>Nova 3000 80mm Lakeridge Mist *disc*</t>
  </si>
  <si>
    <t>Urbanne 50mm Light &amp; Stormy</t>
  </si>
  <si>
    <t>Urbanne 50mm Onyx</t>
  </si>
  <si>
    <t>Urbanne 50mm Evening Oak *disc*</t>
  </si>
  <si>
    <t>Urbanne 50mm Lakeridge Mist * disc*</t>
  </si>
  <si>
    <t>Urbanne 80mm Light &amp; Stormy</t>
  </si>
  <si>
    <t>Urbanne 80mm Onyx</t>
  </si>
  <si>
    <t>Urbanne 80mm Evening Oak *disc*</t>
  </si>
  <si>
    <t>Oldstone Chamois Charcoal</t>
  </si>
  <si>
    <t>Oldstone Charcoal</t>
  </si>
  <si>
    <t>Oldstone Mocha Charcoal</t>
  </si>
  <si>
    <t>Oldstone Red Charcoal</t>
  </si>
  <si>
    <t>Oldstone Natural</t>
  </si>
  <si>
    <t>Oldstone Natural Charcoal</t>
  </si>
  <si>
    <t>Oldstone Natural Chamois *disc*</t>
  </si>
  <si>
    <t>Oldstone Onyx *disc*</t>
  </si>
  <si>
    <t>EA</t>
  </si>
  <si>
    <t>Terrastone Chamois Charcoal</t>
  </si>
  <si>
    <t>Terrastone Charcoal</t>
  </si>
  <si>
    <t>Terrastone Mocha Charcoal</t>
  </si>
  <si>
    <t>Terrastone Red Charcoal</t>
  </si>
  <si>
    <t>Terrastone Natural</t>
  </si>
  <si>
    <t>Terrastone Natural Charcoal</t>
  </si>
  <si>
    <t>Terrastone Onyx</t>
  </si>
  <si>
    <t>Terrastone Natural Chamois *disc*</t>
  </si>
  <si>
    <t>Portstone Chamois Charcoal</t>
  </si>
  <si>
    <t>Portstone Charcoal</t>
  </si>
  <si>
    <t>Portstone Mocha Charcoal</t>
  </si>
  <si>
    <t>Portstone Natural</t>
  </si>
  <si>
    <t>Portstone Natural Charcoal</t>
  </si>
  <si>
    <t>Portstone Red Charcoal</t>
  </si>
  <si>
    <t>Portstone Onyx *disc*</t>
  </si>
  <si>
    <t>Tumbled Oldstone Chamois Charcoal</t>
  </si>
  <si>
    <t>Tumbled Oldstone Charcoal</t>
  </si>
  <si>
    <t>Tumbled Oldstone Mocha Charcoal</t>
  </si>
  <si>
    <t>Tumbled Oldstone Natural</t>
  </si>
  <si>
    <t>Tumbled Oldstone Red Charcoal</t>
  </si>
  <si>
    <t>Tumbled Terrastone Chamois Charcoal</t>
  </si>
  <si>
    <t>Tumbled Terrastone Charcoal</t>
  </si>
  <si>
    <t>Tumbled Terrastone Mocha Charcoal</t>
  </si>
  <si>
    <t>Tumbled Terrastone Natural</t>
  </si>
  <si>
    <t>Tumbled Terrastone Red Charcoal</t>
  </si>
  <si>
    <t>Tumbled Portstone Chamois Charcoal</t>
  </si>
  <si>
    <t>Tumbled Portstone Charcoal</t>
  </si>
  <si>
    <t>Tumbled Portstone Mocha Charcoal</t>
  </si>
  <si>
    <t>Tumbled Portstone Red Charcoal</t>
  </si>
  <si>
    <t>Heritage Slim Onyx</t>
  </si>
  <si>
    <t>Heritage Slim Chamois Charcoal *disc*</t>
  </si>
  <si>
    <t>Heritage Slim Natural Charcoal *disc*</t>
  </si>
  <si>
    <t>Slip Slate Onyx</t>
  </si>
  <si>
    <t>Fundystone Chamois Charcoal</t>
  </si>
  <si>
    <t>Fundystone Mocha Charcoal</t>
  </si>
  <si>
    <t>Fundystone Natural Charcoal</t>
  </si>
  <si>
    <t>PATIO12X24</t>
  </si>
  <si>
    <t>PATIO18X18</t>
  </si>
  <si>
    <t>PATIO24X30</t>
  </si>
  <si>
    <t>24x24 Diamond Face (hess)</t>
  </si>
  <si>
    <t>Annapolis Slab</t>
  </si>
  <si>
    <t>Annapolis Slab Light and Stormy</t>
  </si>
  <si>
    <t>Annapolis Slab Alpine White</t>
  </si>
  <si>
    <t>Annapolis Slab Steel Grey</t>
  </si>
  <si>
    <t>Annapolis Slab Beige</t>
  </si>
  <si>
    <t>Cabot Terrace Slab Light &amp; Stormy</t>
  </si>
  <si>
    <t>Cabot Terrace Slab Alpine White</t>
  </si>
  <si>
    <t>Cabot Terrace Slab Steel Grey</t>
  </si>
  <si>
    <t>Cabot Terrace Slab Beige</t>
  </si>
  <si>
    <t>Cabot Terrace Slab</t>
  </si>
  <si>
    <t>Value Slab Mocha Charcoal</t>
  </si>
  <si>
    <t>Value Slab Natural</t>
  </si>
  <si>
    <t>Value Slab Red Charcoal</t>
  </si>
  <si>
    <t>Slate Pattern Slab Brown</t>
  </si>
  <si>
    <t>Slate Pattern Slab Charcoal</t>
  </si>
  <si>
    <t>Value Slab</t>
  </si>
  <si>
    <t>Nova Slate Slab Natural</t>
  </si>
  <si>
    <t>Nova Slate Slab Natural Charcoal</t>
  </si>
  <si>
    <t>Brick Pattern Slab Charcoal</t>
  </si>
  <si>
    <t>Brick Pattern Slab Natural</t>
  </si>
  <si>
    <r>
      <rPr>
        <i/>
        <sz val="8"/>
        <color rgb="FFFF0000"/>
        <rFont val="Calibri"/>
        <family val="2"/>
      </rPr>
      <t>Brick Pattern Slab Red *disc*</t>
    </r>
  </si>
  <si>
    <r>
      <rPr>
        <i/>
        <sz val="8"/>
        <color rgb="FFFF0000"/>
        <rFont val="Calibri"/>
        <family val="2"/>
      </rPr>
      <t>EA</t>
    </r>
  </si>
  <si>
    <t>Random Stepping Stone Chamois Charcoal</t>
  </si>
  <si>
    <t>Random Stepping Stone Mocha Charcoal</t>
  </si>
  <si>
    <t>Random Stepping Stone Natural Charcoal</t>
  </si>
  <si>
    <t>Old Village Slab Mocha Charcoal</t>
  </si>
  <si>
    <t>Old Village Slab Natural Charcoal</t>
  </si>
  <si>
    <r>
      <rPr>
        <i/>
        <sz val="8"/>
        <color rgb="FFFF0000"/>
        <rFont val="Calibri"/>
        <family val="2"/>
      </rPr>
      <t>Old Village Slab Red Charcoal *disc*</t>
    </r>
  </si>
  <si>
    <t>Old World Slab Mocha Charcoal</t>
  </si>
  <si>
    <t>Old World Slab Natural Charcoal</t>
  </si>
  <si>
    <r>
      <rPr>
        <i/>
        <sz val="8"/>
        <color rgb="FFFF0000"/>
        <rFont val="Calibri"/>
        <family val="2"/>
      </rPr>
      <t>Old World Slab Red Charcoal *disc*</t>
    </r>
  </si>
  <si>
    <t>CobbleStone Fan Natural Charcoal</t>
  </si>
  <si>
    <t>CobbleStone Fan Red Charcoal</t>
  </si>
  <si>
    <r>
      <rPr>
        <i/>
        <sz val="8"/>
        <color rgb="FFFF0000"/>
        <rFont val="Calibri"/>
        <family val="2"/>
      </rPr>
      <t>CobbleStone Fan Mocha Charcoal *disc*</t>
    </r>
  </si>
  <si>
    <t>Cobble Stone Square Natural Charcoal</t>
  </si>
  <si>
    <t>Cobble Stone Square Red Charcoal</t>
  </si>
  <si>
    <r>
      <rPr>
        <i/>
        <sz val="8"/>
        <color rgb="FFFF0000"/>
        <rFont val="Calibri"/>
        <family val="2"/>
      </rPr>
      <t>Cobble Stone Square Mocha Charcoal *disc*</t>
    </r>
  </si>
  <si>
    <t>BeachStone Mocha Charcoal</t>
  </si>
  <si>
    <t>BeachStone Natural Charcoal</t>
  </si>
  <si>
    <r>
      <rPr>
        <i/>
        <sz val="8"/>
        <color rgb="FFFF0000"/>
        <rFont val="Calibri"/>
        <family val="2"/>
      </rPr>
      <t>BeachStone Natural Chamois *disc*</t>
    </r>
  </si>
  <si>
    <t>Random Flagstone</t>
  </si>
  <si>
    <t>Random Flag Scotia Slate IR2-2 (3-5sft pcs 1-1.5" thickness)</t>
  </si>
  <si>
    <t>TON</t>
  </si>
  <si>
    <t>Random Flag Scotia Slate IR2-3 (5-8sft pcs 1-1.5" thickness)</t>
  </si>
  <si>
    <t>Random Flag Scotia Slate IR3-1 (1-3sft pcs 1.5-2"thickness)</t>
  </si>
  <si>
    <t>Random Flag Scotia Slate IR3-2 (3-5sft pcs 1.5-2"thickness)</t>
  </si>
  <si>
    <t>Random Flag Scotia Slate IR3-3 (5-8sft pcs 1.5-2"thickness)</t>
  </si>
  <si>
    <t>Square Cut Flagstone</t>
  </si>
  <si>
    <t>Sq Cut Flg Citadel Black Limestone  1" thick</t>
  </si>
  <si>
    <t>Sq Cut Flg Hazel Brown Sandstone 1" thick</t>
  </si>
  <si>
    <t>Sq Cut Flg Slate Grey Sandstone 1" 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</si>
</sst>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_);[Red]\(&quot;$&quot;#,##0.00\)"/>
    <numFmt numFmtId="165" formatCode="\$0.00"/>
    <numFmt numFmtId="166" formatCode="00000"/>
    <numFmt numFmtId="167" formatCode="_([$$-409]* #,##0.00_);_([$$-409]* \(#,##0.00\);_([$$-409]* &quot;-&quot;??_);_(@_)"/>
    <numFmt numFmtId="168" formatCode="0;[Red]0"/>
    <numFmt numFmtId="169" formatCode="00000;[Red]00000"/>
    <numFmt numFmtId="170" formatCode="0.0"/>
  </numFmts>
  <fonts count="1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38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sz val="8"/>
      <color rgb="FF00000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i/>
      <sz val="8"/>
      <color rgb="FFFF0000"/>
      <name val="Calibri"/>
      <family val="2"/>
    </font>
    <font>
      <i/>
      <sz val="8"/>
      <name val="Calibri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167" fontId="3" fillId="0" borderId="0" xfId="1" applyNumberFormat="1" applyFont="1" applyFill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7" fontId="3" fillId="2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 vertical="top" wrapText="1"/>
    </xf>
    <xf numFmtId="165" fontId="3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 vertical="center"/>
    </xf>
    <xf numFmtId="166" fontId="3" fillId="0" borderId="2" xfId="0" applyNumberFormat="1" applyFont="1" applyBorder="1" applyAlignment="1">
      <alignment horizontal="left" vertical="top" shrinkToFit="1"/>
    </xf>
    <xf numFmtId="166" fontId="3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center" vertical="top"/>
    </xf>
    <xf numFmtId="166" fontId="4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center" vertical="top" wrapText="1"/>
    </xf>
    <xf numFmtId="167" fontId="4" fillId="0" borderId="0" xfId="1" applyNumberFormat="1" applyFont="1" applyFill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7" fontId="4" fillId="2" borderId="0" xfId="0" applyNumberFormat="1" applyFont="1" applyFill="1" applyAlignment="1">
      <alignment horizontal="left" vertical="top"/>
    </xf>
    <xf numFmtId="0" fontId="5" fillId="0" borderId="0" xfId="0" applyFont="1" applyAlignment="1">
      <alignment horizontal="center" vertical="top" wrapText="1"/>
    </xf>
    <xf numFmtId="167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top" shrinkToFit="1" readingOrder="1"/>
    </xf>
    <xf numFmtId="167" fontId="3" fillId="0" borderId="2" xfId="0" applyNumberFormat="1" applyFont="1" applyBorder="1" applyAlignment="1">
      <alignment horizontal="center" vertical="top" shrinkToFit="1"/>
    </xf>
    <xf numFmtId="167" fontId="3" fillId="0" borderId="0" xfId="0" applyNumberFormat="1" applyFont="1" applyAlignment="1">
      <alignment horizontal="center" vertical="top" shrinkToFit="1"/>
    </xf>
    <xf numFmtId="167" fontId="4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center" vertical="top"/>
    </xf>
    <xf numFmtId="1" fontId="6" fillId="0" borderId="0" xfId="0" applyNumberFormat="1" applyFont="1" applyAlignment="1">
      <alignment horizontal="left" vertical="top" shrinkToFit="1"/>
    </xf>
    <xf numFmtId="0" fontId="7" fillId="0" borderId="0" xfId="0" applyFont="1" applyAlignment="1">
      <alignment horizontal="left" vertical="top" wrapText="1"/>
    </xf>
    <xf numFmtId="1" fontId="6" fillId="0" borderId="0" xfId="0" applyNumberFormat="1" applyFont="1" applyAlignment="1">
      <alignment horizontal="center" vertical="top" shrinkToFit="1"/>
    </xf>
    <xf numFmtId="0" fontId="7" fillId="0" borderId="0" xfId="0" applyFont="1" applyAlignment="1">
      <alignment horizontal="center" vertical="top" wrapText="1"/>
    </xf>
    <xf numFmtId="166" fontId="6" fillId="0" borderId="0" xfId="0" applyNumberFormat="1" applyFont="1" applyAlignment="1">
      <alignment horizontal="left" vertical="top" shrinkToFit="1"/>
    </xf>
    <xf numFmtId="168" fontId="9" fillId="0" borderId="0" xfId="0" applyNumberFormat="1" applyFont="1" applyAlignment="1">
      <alignment horizontal="left" vertical="top" shrinkToFit="1"/>
    </xf>
    <xf numFmtId="0" fontId="10" fillId="0" borderId="0" xfId="0" applyFont="1" applyAlignment="1">
      <alignment horizontal="left" vertical="top" wrapText="1"/>
    </xf>
    <xf numFmtId="168" fontId="9" fillId="0" borderId="0" xfId="0" applyNumberFormat="1" applyFont="1" applyAlignment="1">
      <alignment horizontal="center" vertical="top" shrinkToFit="1"/>
    </xf>
    <xf numFmtId="0" fontId="10" fillId="0" borderId="0" xfId="0" applyFont="1" applyAlignment="1">
      <alignment horizontal="center" vertical="top" wrapText="1"/>
    </xf>
    <xf numFmtId="169" fontId="9" fillId="0" borderId="0" xfId="0" applyNumberFormat="1" applyFont="1" applyAlignment="1">
      <alignment horizontal="left" vertical="top" shrinkToFi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center" wrapText="1"/>
    </xf>
    <xf numFmtId="0" fontId="8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170" fontId="6" fillId="0" borderId="0" xfId="0" applyNumberFormat="1" applyFont="1" applyAlignment="1">
      <alignment horizontal="center" vertical="top" shrinkToFit="1"/>
    </xf>
    <xf numFmtId="166" fontId="2" fillId="0" borderId="0" xfId="0" applyNumberFormat="1" applyFont="1" applyAlignment="1">
      <alignment horizontal="left" vertical="top" shrinkToFi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15CF29-6832-4AB1-A5A4-CDC8567B9EF4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GhGOmVFIt2K8tdUyFMbjH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view="pageBreakPreview" zoomScale="115" zoomScaleNormal="100" zoomScaleSheetLayoutView="115" zoomScalePageLayoutView="130" workbookViewId="0">
      <selection activeCell="M7" sqref="M7"/>
    </sheetView>
  </sheetViews>
  <sheetFormatPr defaultColWidth="9.33203125" defaultRowHeight="11.1" customHeight="1" x14ac:dyDescent="0.25"/>
  <cols>
    <col min="1" max="1" width="10.44140625" style="1" customWidth="1"/>
    <col min="2" max="2" width="32.109375" style="1" customWidth="1"/>
    <col min="3" max="3" width="8.109375" style="20" customWidth="1"/>
    <col min="4" max="4" width="4.6640625" style="20" customWidth="1"/>
    <col min="5" max="5" width="10.44140625" style="20" customWidth="1"/>
    <col min="6" max="6" width="9.77734375" style="17" customWidth="1"/>
    <col min="7" max="7" width="6.44140625" style="17" customWidth="1"/>
    <col min="8" max="8" width="7.44140625" style="17" customWidth="1"/>
    <col min="9" max="9" width="9.77734375" style="1" customWidth="1"/>
    <col min="10" max="10" width="7.33203125" style="1" customWidth="1"/>
    <col min="11" max="11" width="9.33203125" style="1" customWidth="1"/>
    <col min="12" max="16384" width="9.33203125" style="1"/>
  </cols>
  <sheetData>
    <row r="1" spans="1:9" ht="11.1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/>
      <c r="I1" s="5" t="s">
        <v>7</v>
      </c>
    </row>
    <row r="2" spans="1:9" ht="11.1" customHeight="1" x14ac:dyDescent="0.25">
      <c r="A2" s="6" t="s">
        <v>8</v>
      </c>
      <c r="B2" s="6" t="s">
        <v>46</v>
      </c>
      <c r="C2" s="7">
        <v>435</v>
      </c>
      <c r="D2" s="8" t="s">
        <v>9</v>
      </c>
      <c r="E2" s="35">
        <v>3.1</v>
      </c>
      <c r="F2" s="9">
        <f>C2*E2</f>
        <v>1348.5</v>
      </c>
      <c r="G2" s="10">
        <v>0.3</v>
      </c>
      <c r="H2" s="11"/>
      <c r="I2" s="12">
        <f>F2+(F2*G2)+H2</f>
        <v>1753.05</v>
      </c>
    </row>
    <row r="3" spans="1:9" ht="11.1" customHeight="1" x14ac:dyDescent="0.25">
      <c r="A3" s="13" t="s">
        <v>10</v>
      </c>
      <c r="B3" s="13" t="s">
        <v>47</v>
      </c>
      <c r="C3" s="14">
        <v>435</v>
      </c>
      <c r="D3" s="15" t="s">
        <v>9</v>
      </c>
      <c r="E3" s="35">
        <v>2.65</v>
      </c>
      <c r="F3" s="9">
        <f t="shared" ref="F3:F6" si="0">C3*E3</f>
        <v>1152.75</v>
      </c>
      <c r="G3" s="10">
        <v>0.3</v>
      </c>
      <c r="H3" s="11"/>
      <c r="I3" s="12">
        <f>F3+(F3*G3)+H3</f>
        <v>1498.575</v>
      </c>
    </row>
    <row r="4" spans="1:9" ht="11.1" customHeight="1" x14ac:dyDescent="0.25">
      <c r="A4" s="13" t="s">
        <v>11</v>
      </c>
      <c r="B4" s="13" t="s">
        <v>48</v>
      </c>
      <c r="C4" s="14">
        <v>435</v>
      </c>
      <c r="D4" s="15" t="s">
        <v>9</v>
      </c>
      <c r="E4" s="35">
        <v>2.65</v>
      </c>
      <c r="F4" s="9">
        <f t="shared" si="0"/>
        <v>1152.75</v>
      </c>
      <c r="G4" s="10">
        <v>0.3</v>
      </c>
      <c r="H4" s="11"/>
      <c r="I4" s="12">
        <f>F4+(F4*G4)+H4</f>
        <v>1498.575</v>
      </c>
    </row>
    <row r="5" spans="1:9" ht="11.1" customHeight="1" x14ac:dyDescent="0.25">
      <c r="A5" s="13" t="s">
        <v>12</v>
      </c>
      <c r="B5" s="13" t="s">
        <v>49</v>
      </c>
      <c r="C5" s="14">
        <v>435</v>
      </c>
      <c r="D5" s="15" t="s">
        <v>9</v>
      </c>
      <c r="E5" s="35">
        <v>2.65</v>
      </c>
      <c r="F5" s="9">
        <f t="shared" si="0"/>
        <v>1152.75</v>
      </c>
      <c r="G5" s="10">
        <v>0.3</v>
      </c>
      <c r="H5" s="11"/>
      <c r="I5" s="12">
        <f>F5+(F5*G5)+H5</f>
        <v>1498.575</v>
      </c>
    </row>
    <row r="6" spans="1:9" ht="11.1" customHeight="1" x14ac:dyDescent="0.25">
      <c r="A6" s="13" t="s">
        <v>45</v>
      </c>
      <c r="B6" s="13" t="s">
        <v>50</v>
      </c>
      <c r="C6" s="14">
        <v>435</v>
      </c>
      <c r="D6" s="15" t="s">
        <v>9</v>
      </c>
      <c r="E6" s="35">
        <v>2.65</v>
      </c>
      <c r="F6" s="9">
        <f t="shared" si="0"/>
        <v>1152.75</v>
      </c>
      <c r="G6" s="10">
        <v>0.3</v>
      </c>
      <c r="H6" s="11"/>
      <c r="I6" s="12">
        <f>F6+(F6*G6)+H6</f>
        <v>1498.575</v>
      </c>
    </row>
    <row r="7" spans="1:9" ht="11.1" customHeight="1" x14ac:dyDescent="0.25">
      <c r="A7" s="13"/>
      <c r="B7" s="13"/>
      <c r="C7" s="14"/>
      <c r="D7" s="15"/>
      <c r="E7" s="16"/>
      <c r="I7" s="17"/>
    </row>
    <row r="8" spans="1:9" ht="11.1" customHeight="1" x14ac:dyDescent="0.25">
      <c r="A8" s="2" t="s">
        <v>0</v>
      </c>
      <c r="B8" s="2" t="s">
        <v>13</v>
      </c>
      <c r="C8" s="3" t="s">
        <v>2</v>
      </c>
      <c r="D8" s="3" t="s">
        <v>3</v>
      </c>
      <c r="E8" s="3" t="s">
        <v>4</v>
      </c>
      <c r="F8" s="4" t="s">
        <v>5</v>
      </c>
      <c r="G8" s="4" t="s">
        <v>6</v>
      </c>
      <c r="H8" s="4"/>
      <c r="I8" s="5" t="s">
        <v>7</v>
      </c>
    </row>
    <row r="9" spans="1:9" ht="11.1" customHeight="1" x14ac:dyDescent="0.25">
      <c r="A9" s="18">
        <v>1135</v>
      </c>
      <c r="B9" s="6" t="s">
        <v>51</v>
      </c>
      <c r="C9" s="7">
        <v>102</v>
      </c>
      <c r="D9" s="8" t="s">
        <v>14</v>
      </c>
      <c r="E9" s="36">
        <v>7.2</v>
      </c>
      <c r="F9" s="9">
        <f t="shared" ref="F9:F11" si="1">C9*E9</f>
        <v>734.4</v>
      </c>
      <c r="G9" s="10">
        <v>0.3</v>
      </c>
      <c r="H9" s="11"/>
      <c r="I9" s="12">
        <f>F9+(F9*G9)+H9</f>
        <v>954.72</v>
      </c>
    </row>
    <row r="10" spans="1:9" ht="11.1" customHeight="1" x14ac:dyDescent="0.25">
      <c r="A10" s="19">
        <v>1133</v>
      </c>
      <c r="B10" s="13" t="s">
        <v>52</v>
      </c>
      <c r="C10" s="14">
        <v>102</v>
      </c>
      <c r="D10" s="15" t="s">
        <v>14</v>
      </c>
      <c r="E10" s="37">
        <v>7.2</v>
      </c>
      <c r="F10" s="9">
        <f t="shared" si="1"/>
        <v>734.4</v>
      </c>
      <c r="G10" s="10">
        <v>0.3</v>
      </c>
      <c r="H10" s="11"/>
      <c r="I10" s="12">
        <f>F10+(F10*G10)+H10</f>
        <v>954.72</v>
      </c>
    </row>
    <row r="11" spans="1:9" ht="11.1" customHeight="1" x14ac:dyDescent="0.25">
      <c r="A11" s="19">
        <v>1134</v>
      </c>
      <c r="B11" s="13" t="s">
        <v>53</v>
      </c>
      <c r="C11" s="14">
        <v>102</v>
      </c>
      <c r="D11" s="15" t="s">
        <v>14</v>
      </c>
      <c r="E11" s="37">
        <v>7.2</v>
      </c>
      <c r="F11" s="9">
        <f t="shared" si="1"/>
        <v>734.4</v>
      </c>
      <c r="G11" s="10">
        <v>0.3</v>
      </c>
      <c r="H11" s="11"/>
      <c r="I11" s="12">
        <f>F11+(F11*G11)+H11</f>
        <v>954.72</v>
      </c>
    </row>
    <row r="12" spans="1:9" ht="11.1" customHeight="1" x14ac:dyDescent="0.25">
      <c r="A12" s="19"/>
      <c r="B12" s="13"/>
      <c r="C12" s="14"/>
      <c r="D12" s="15"/>
      <c r="E12" s="16"/>
      <c r="I12" s="17"/>
    </row>
    <row r="13" spans="1:9" ht="11.1" customHeight="1" x14ac:dyDescent="0.25">
      <c r="A13" s="2" t="s">
        <v>0</v>
      </c>
      <c r="B13" s="2" t="s">
        <v>15</v>
      </c>
      <c r="C13" s="3" t="s">
        <v>2</v>
      </c>
      <c r="D13" s="3" t="s">
        <v>3</v>
      </c>
      <c r="E13" s="3" t="s">
        <v>4</v>
      </c>
      <c r="F13" s="4" t="s">
        <v>5</v>
      </c>
      <c r="G13" s="4" t="s">
        <v>6</v>
      </c>
      <c r="H13" s="4"/>
      <c r="I13" s="5" t="s">
        <v>7</v>
      </c>
    </row>
    <row r="14" spans="1:9" ht="11.1" customHeight="1" x14ac:dyDescent="0.25">
      <c r="A14" s="19">
        <v>1136</v>
      </c>
      <c r="B14" s="13" t="s">
        <v>54</v>
      </c>
      <c r="C14" s="14">
        <v>200</v>
      </c>
      <c r="D14" s="15" t="s">
        <v>9</v>
      </c>
      <c r="E14" s="37">
        <v>4.25</v>
      </c>
      <c r="F14" s="9">
        <f t="shared" ref="F14:F16" si="2">C14*E14</f>
        <v>850</v>
      </c>
      <c r="G14" s="10">
        <v>0.3</v>
      </c>
      <c r="H14" s="11"/>
      <c r="I14" s="12">
        <f>F14+(F14*G14)+H14</f>
        <v>1105</v>
      </c>
    </row>
    <row r="15" spans="1:9" ht="11.1" customHeight="1" x14ac:dyDescent="0.25">
      <c r="A15" s="21">
        <v>1139</v>
      </c>
      <c r="B15" s="22" t="s">
        <v>55</v>
      </c>
      <c r="C15" s="23">
        <v>200</v>
      </c>
      <c r="D15" s="24" t="s">
        <v>9</v>
      </c>
      <c r="E15" s="38">
        <v>4.25</v>
      </c>
      <c r="F15" s="25">
        <f t="shared" si="2"/>
        <v>850</v>
      </c>
      <c r="G15" s="26">
        <v>0.3</v>
      </c>
      <c r="H15" s="27"/>
      <c r="I15" s="28">
        <f>F15+(F15*G15)+H15</f>
        <v>1105</v>
      </c>
    </row>
    <row r="16" spans="1:9" ht="11.1" customHeight="1" x14ac:dyDescent="0.25">
      <c r="A16" s="21">
        <v>1138</v>
      </c>
      <c r="B16" s="22" t="s">
        <v>56</v>
      </c>
      <c r="C16" s="23">
        <v>200</v>
      </c>
      <c r="D16" s="29" t="s">
        <v>9</v>
      </c>
      <c r="E16" s="38">
        <v>4.25</v>
      </c>
      <c r="F16" s="25">
        <f t="shared" si="2"/>
        <v>850</v>
      </c>
      <c r="G16" s="26">
        <v>0.3</v>
      </c>
      <c r="H16" s="27"/>
      <c r="I16" s="28">
        <f>F16+(F16*G16)+H16</f>
        <v>1105</v>
      </c>
    </row>
    <row r="17" spans="1:9" ht="11.1" customHeight="1" x14ac:dyDescent="0.25">
      <c r="A17" s="21"/>
      <c r="B17" s="22"/>
      <c r="C17" s="23"/>
      <c r="D17" s="29"/>
      <c r="E17" s="38"/>
      <c r="F17" s="25"/>
      <c r="G17" s="26"/>
      <c r="H17" s="27"/>
      <c r="I17" s="28"/>
    </row>
    <row r="18" spans="1:9" ht="11.1" customHeight="1" x14ac:dyDescent="0.25">
      <c r="A18" s="2" t="s">
        <v>0</v>
      </c>
      <c r="B18" s="2" t="s">
        <v>16</v>
      </c>
      <c r="C18" s="3" t="s">
        <v>2</v>
      </c>
      <c r="D18" s="3" t="s">
        <v>3</v>
      </c>
      <c r="E18" s="3" t="s">
        <v>4</v>
      </c>
      <c r="F18" s="4" t="s">
        <v>5</v>
      </c>
      <c r="G18" s="4" t="s">
        <v>6</v>
      </c>
      <c r="H18" s="4"/>
      <c r="I18" s="5" t="s">
        <v>7</v>
      </c>
    </row>
    <row r="19" spans="1:9" ht="11.1" customHeight="1" x14ac:dyDescent="0.25">
      <c r="A19" s="19">
        <v>1147</v>
      </c>
      <c r="B19" s="19" t="s">
        <v>57</v>
      </c>
      <c r="C19" s="14">
        <v>1</v>
      </c>
      <c r="D19" s="15" t="s">
        <v>58</v>
      </c>
      <c r="E19" s="37">
        <v>875</v>
      </c>
      <c r="F19" s="9">
        <f t="shared" ref="F19:F21" si="3">C19*E19</f>
        <v>875</v>
      </c>
      <c r="G19" s="10">
        <v>0.3</v>
      </c>
      <c r="H19" s="11"/>
      <c r="I19" s="12">
        <f>F19+(F19*G19)+H19</f>
        <v>1137.5</v>
      </c>
    </row>
    <row r="20" spans="1:9" ht="11.1" customHeight="1" x14ac:dyDescent="0.25">
      <c r="A20" s="19">
        <v>1148</v>
      </c>
      <c r="B20" s="19" t="s">
        <v>59</v>
      </c>
      <c r="C20" s="14">
        <v>1</v>
      </c>
      <c r="D20" s="15" t="s">
        <v>58</v>
      </c>
      <c r="E20" s="37">
        <v>875</v>
      </c>
      <c r="F20" s="9">
        <f t="shared" si="3"/>
        <v>875</v>
      </c>
      <c r="G20" s="10">
        <v>0.3</v>
      </c>
      <c r="H20" s="11"/>
      <c r="I20" s="12">
        <f>F20+(F20*G20)+H20</f>
        <v>1137.5</v>
      </c>
    </row>
    <row r="21" spans="1:9" ht="11.1" customHeight="1" x14ac:dyDescent="0.25">
      <c r="A21" s="19">
        <v>1150</v>
      </c>
      <c r="B21" s="19" t="s">
        <v>60</v>
      </c>
      <c r="C21" s="14">
        <v>1</v>
      </c>
      <c r="D21" s="15" t="s">
        <v>58</v>
      </c>
      <c r="E21" s="37">
        <v>875</v>
      </c>
      <c r="F21" s="9">
        <f t="shared" si="3"/>
        <v>875</v>
      </c>
      <c r="G21" s="10">
        <v>0.3</v>
      </c>
      <c r="H21" s="11"/>
      <c r="I21" s="12">
        <f>F21+(F21*G21)+H21</f>
        <v>1137.5</v>
      </c>
    </row>
    <row r="22" spans="1:9" ht="11.1" customHeight="1" x14ac:dyDescent="0.25">
      <c r="A22" s="21"/>
      <c r="B22" s="22"/>
      <c r="C22" s="23"/>
      <c r="D22" s="29"/>
      <c r="E22" s="38"/>
      <c r="F22" s="25"/>
      <c r="G22" s="26"/>
      <c r="H22" s="27"/>
      <c r="I22" s="28"/>
    </row>
    <row r="23" spans="1:9" ht="11.1" customHeight="1" x14ac:dyDescent="0.25">
      <c r="A23" s="2" t="s">
        <v>0</v>
      </c>
      <c r="B23" s="2" t="s">
        <v>17</v>
      </c>
      <c r="C23" s="3" t="s">
        <v>2</v>
      </c>
      <c r="D23" s="3" t="s">
        <v>3</v>
      </c>
      <c r="E23" s="3" t="s">
        <v>4</v>
      </c>
      <c r="F23" s="4" t="s">
        <v>5</v>
      </c>
      <c r="G23" s="4" t="s">
        <v>6</v>
      </c>
      <c r="H23" s="4"/>
      <c r="I23" s="5" t="s">
        <v>7</v>
      </c>
    </row>
    <row r="24" spans="1:9" ht="11.1" customHeight="1" x14ac:dyDescent="0.25">
      <c r="A24" s="18">
        <v>68799</v>
      </c>
      <c r="B24" s="6" t="s">
        <v>61</v>
      </c>
      <c r="C24" s="14">
        <v>88</v>
      </c>
      <c r="D24" s="15" t="s">
        <v>14</v>
      </c>
      <c r="E24" s="37">
        <v>7.2</v>
      </c>
      <c r="F24" s="9">
        <f t="shared" ref="F24:F26" si="4">C24*E24</f>
        <v>633.6</v>
      </c>
      <c r="G24" s="10">
        <v>0.3</v>
      </c>
      <c r="H24" s="11"/>
      <c r="I24" s="12">
        <f>F24+(F24*G24)+H24</f>
        <v>823.68000000000006</v>
      </c>
    </row>
    <row r="25" spans="1:9" ht="11.1" customHeight="1" x14ac:dyDescent="0.25">
      <c r="A25" s="19">
        <v>68802</v>
      </c>
      <c r="B25" s="22" t="s">
        <v>63</v>
      </c>
      <c r="C25" s="23">
        <v>88</v>
      </c>
      <c r="D25" s="24" t="s">
        <v>14</v>
      </c>
      <c r="E25" s="38">
        <v>7.2</v>
      </c>
      <c r="F25" s="25">
        <f t="shared" si="4"/>
        <v>633.6</v>
      </c>
      <c r="G25" s="26">
        <v>0.3</v>
      </c>
      <c r="H25" s="27"/>
      <c r="I25" s="28">
        <f>F25+(F25*G25)+H25</f>
        <v>823.68000000000006</v>
      </c>
    </row>
    <row r="26" spans="1:9" ht="11.1" customHeight="1" x14ac:dyDescent="0.25">
      <c r="A26" s="19">
        <v>68800</v>
      </c>
      <c r="B26" s="22" t="s">
        <v>64</v>
      </c>
      <c r="C26" s="23">
        <v>88</v>
      </c>
      <c r="D26" s="29" t="s">
        <v>14</v>
      </c>
      <c r="E26" s="38">
        <v>7.2</v>
      </c>
      <c r="F26" s="25">
        <f t="shared" si="4"/>
        <v>633.6</v>
      </c>
      <c r="G26" s="26">
        <v>0.3</v>
      </c>
      <c r="H26" s="27"/>
      <c r="I26" s="28">
        <f>F26+(F26*G26)+H26</f>
        <v>823.68000000000006</v>
      </c>
    </row>
    <row r="27" spans="1:9" ht="11.1" customHeight="1" x14ac:dyDescent="0.25">
      <c r="A27" s="19"/>
      <c r="B27" s="13"/>
      <c r="C27" s="14"/>
      <c r="D27" s="15"/>
      <c r="E27" s="16"/>
      <c r="I27" s="17"/>
    </row>
    <row r="28" spans="1:9" ht="11.1" customHeight="1" x14ac:dyDescent="0.25">
      <c r="A28" s="2" t="s">
        <v>0</v>
      </c>
      <c r="B28" s="2" t="s">
        <v>18</v>
      </c>
      <c r="C28" s="3" t="s">
        <v>2</v>
      </c>
      <c r="D28" s="3" t="s">
        <v>3</v>
      </c>
      <c r="E28" s="3" t="s">
        <v>4</v>
      </c>
      <c r="F28" s="4" t="s">
        <v>5</v>
      </c>
      <c r="G28" s="4" t="s">
        <v>6</v>
      </c>
      <c r="H28" s="4"/>
      <c r="I28" s="5" t="s">
        <v>7</v>
      </c>
    </row>
    <row r="29" spans="1:9" ht="11.1" customHeight="1" x14ac:dyDescent="0.25">
      <c r="A29" s="18">
        <v>1943</v>
      </c>
      <c r="B29" s="6" t="s">
        <v>65</v>
      </c>
      <c r="C29" s="7">
        <v>117</v>
      </c>
      <c r="D29" s="8" t="s">
        <v>14</v>
      </c>
      <c r="E29" s="37">
        <v>7.2</v>
      </c>
      <c r="F29" s="9">
        <f t="shared" ref="F29:F31" si="5">C29*E29</f>
        <v>842.4</v>
      </c>
      <c r="G29" s="10">
        <v>0.3</v>
      </c>
      <c r="H29" s="11"/>
      <c r="I29" s="12">
        <f>F29+(F29*G29)+H29</f>
        <v>1095.1199999999999</v>
      </c>
    </row>
    <row r="30" spans="1:9" ht="11.1" customHeight="1" x14ac:dyDescent="0.25">
      <c r="A30" s="19">
        <v>1938</v>
      </c>
      <c r="B30" s="13" t="s">
        <v>66</v>
      </c>
      <c r="C30" s="14">
        <v>117</v>
      </c>
      <c r="D30" s="15" t="s">
        <v>14</v>
      </c>
      <c r="E30" s="37">
        <v>7.2</v>
      </c>
      <c r="F30" s="9">
        <f t="shared" si="5"/>
        <v>842.4</v>
      </c>
      <c r="G30" s="10">
        <v>0.3</v>
      </c>
      <c r="H30" s="11"/>
      <c r="I30" s="12">
        <f>F30+(F30*G30)+H30</f>
        <v>1095.1199999999999</v>
      </c>
    </row>
    <row r="31" spans="1:9" ht="11.1" customHeight="1" x14ac:dyDescent="0.25">
      <c r="A31" s="19">
        <v>1940</v>
      </c>
      <c r="B31" s="13" t="s">
        <v>67</v>
      </c>
      <c r="C31" s="14">
        <v>117</v>
      </c>
      <c r="D31" s="15" t="s">
        <v>14</v>
      </c>
      <c r="E31" s="37">
        <v>7.2</v>
      </c>
      <c r="F31" s="9">
        <f t="shared" si="5"/>
        <v>842.4</v>
      </c>
      <c r="G31" s="10">
        <v>0.3</v>
      </c>
      <c r="H31" s="11"/>
      <c r="I31" s="12">
        <f>F31+(F31*G31)+H31</f>
        <v>1095.1199999999999</v>
      </c>
    </row>
    <row r="32" spans="1:9" ht="11.1" customHeight="1" x14ac:dyDescent="0.25">
      <c r="A32" s="19"/>
      <c r="B32" s="13"/>
      <c r="C32" s="14"/>
      <c r="D32" s="15"/>
      <c r="E32" s="16"/>
      <c r="I32" s="17"/>
    </row>
    <row r="33" spans="1:9" ht="11.1" customHeight="1" x14ac:dyDescent="0.25">
      <c r="A33" s="2" t="s">
        <v>0</v>
      </c>
      <c r="B33" s="2" t="s">
        <v>68</v>
      </c>
      <c r="C33" s="3" t="s">
        <v>2</v>
      </c>
      <c r="D33" s="3" t="s">
        <v>3</v>
      </c>
      <c r="E33" s="3" t="s">
        <v>4</v>
      </c>
      <c r="F33" s="4" t="s">
        <v>5</v>
      </c>
      <c r="G33" s="4" t="s">
        <v>6</v>
      </c>
      <c r="H33" s="4"/>
      <c r="I33" s="5" t="s">
        <v>7</v>
      </c>
    </row>
    <row r="34" spans="1:9" ht="11.1" customHeight="1" x14ac:dyDescent="0.25">
      <c r="A34" s="18">
        <v>2032</v>
      </c>
      <c r="B34" s="6" t="s">
        <v>69</v>
      </c>
      <c r="C34" s="7">
        <v>105</v>
      </c>
      <c r="D34" s="8" t="s">
        <v>14</v>
      </c>
      <c r="E34" s="37">
        <v>5.75</v>
      </c>
      <c r="F34" s="9">
        <f t="shared" ref="F34" si="6">C34*E34</f>
        <v>603.75</v>
      </c>
      <c r="G34" s="10">
        <v>0.3</v>
      </c>
      <c r="H34" s="11"/>
      <c r="I34" s="12">
        <f t="shared" ref="I34:I40" si="7">F34+(F34*G34)+H34</f>
        <v>784.875</v>
      </c>
    </row>
    <row r="35" spans="1:9" ht="11.1" customHeight="1" x14ac:dyDescent="0.25">
      <c r="A35" s="19">
        <v>2031</v>
      </c>
      <c r="B35" s="13" t="s">
        <v>70</v>
      </c>
      <c r="C35" s="14">
        <v>105</v>
      </c>
      <c r="D35" s="15" t="s">
        <v>14</v>
      </c>
      <c r="E35" s="37">
        <v>5.75</v>
      </c>
      <c r="F35" s="9">
        <f t="shared" ref="F35:F40" si="8">C35*E35</f>
        <v>603.75</v>
      </c>
      <c r="G35" s="10">
        <v>0.3</v>
      </c>
      <c r="H35" s="11"/>
      <c r="I35" s="12">
        <f t="shared" si="7"/>
        <v>784.875</v>
      </c>
    </row>
    <row r="36" spans="1:9" ht="11.1" customHeight="1" x14ac:dyDescent="0.25">
      <c r="A36" s="19">
        <v>2029</v>
      </c>
      <c r="B36" s="13" t="s">
        <v>71</v>
      </c>
      <c r="C36" s="14">
        <v>105</v>
      </c>
      <c r="D36" s="15" t="s">
        <v>14</v>
      </c>
      <c r="E36" s="37">
        <v>5.75</v>
      </c>
      <c r="F36" s="9">
        <f t="shared" si="8"/>
        <v>603.75</v>
      </c>
      <c r="G36" s="10">
        <v>0.3</v>
      </c>
      <c r="H36" s="11"/>
      <c r="I36" s="12">
        <f t="shared" si="7"/>
        <v>784.875</v>
      </c>
    </row>
    <row r="37" spans="1:9" ht="11.1" customHeight="1" x14ac:dyDescent="0.25">
      <c r="A37" s="19">
        <v>2030</v>
      </c>
      <c r="B37" s="13" t="s">
        <v>72</v>
      </c>
      <c r="C37" s="14">
        <v>105</v>
      </c>
      <c r="D37" s="15" t="s">
        <v>14</v>
      </c>
      <c r="E37" s="37">
        <v>5.75</v>
      </c>
      <c r="F37" s="9">
        <f t="shared" si="8"/>
        <v>603.75</v>
      </c>
      <c r="G37" s="10">
        <v>0.3</v>
      </c>
      <c r="H37" s="11"/>
      <c r="I37" s="12">
        <f t="shared" si="7"/>
        <v>784.875</v>
      </c>
    </row>
    <row r="38" spans="1:9" ht="11.1" customHeight="1" x14ac:dyDescent="0.25">
      <c r="A38" s="19">
        <v>2033</v>
      </c>
      <c r="B38" s="13" t="s">
        <v>73</v>
      </c>
      <c r="C38" s="14">
        <v>105</v>
      </c>
      <c r="D38" s="15" t="s">
        <v>14</v>
      </c>
      <c r="E38" s="37">
        <v>6.95</v>
      </c>
      <c r="F38" s="9">
        <f t="shared" si="8"/>
        <v>729.75</v>
      </c>
      <c r="G38" s="10">
        <v>0.3</v>
      </c>
      <c r="H38" s="11"/>
      <c r="I38" s="12">
        <f t="shared" si="7"/>
        <v>948.67499999999995</v>
      </c>
    </row>
    <row r="39" spans="1:9" ht="11.1" customHeight="1" x14ac:dyDescent="0.25">
      <c r="A39" s="19">
        <v>2034</v>
      </c>
      <c r="B39" s="13" t="s">
        <v>74</v>
      </c>
      <c r="C39" s="14">
        <v>105</v>
      </c>
      <c r="D39" s="15" t="s">
        <v>14</v>
      </c>
      <c r="E39" s="37">
        <v>6.95</v>
      </c>
      <c r="F39" s="9">
        <f t="shared" si="8"/>
        <v>729.75</v>
      </c>
      <c r="G39" s="10">
        <v>0.3</v>
      </c>
      <c r="H39" s="11"/>
      <c r="I39" s="12">
        <f t="shared" si="7"/>
        <v>948.67499999999995</v>
      </c>
    </row>
    <row r="40" spans="1:9" ht="11.1" customHeight="1" x14ac:dyDescent="0.25">
      <c r="A40" s="19">
        <v>2035</v>
      </c>
      <c r="B40" s="13" t="s">
        <v>75</v>
      </c>
      <c r="C40" s="14">
        <v>105</v>
      </c>
      <c r="D40" s="15" t="s">
        <v>14</v>
      </c>
      <c r="E40" s="37">
        <v>6.95</v>
      </c>
      <c r="F40" s="9">
        <f t="shared" si="8"/>
        <v>729.75</v>
      </c>
      <c r="G40" s="10">
        <v>0.3</v>
      </c>
      <c r="H40" s="11"/>
      <c r="I40" s="12">
        <f t="shared" si="7"/>
        <v>948.67499999999995</v>
      </c>
    </row>
    <row r="41" spans="1:9" ht="11.1" customHeight="1" x14ac:dyDescent="0.25">
      <c r="A41" s="19"/>
      <c r="B41" s="13"/>
      <c r="C41" s="14"/>
      <c r="D41" s="15"/>
      <c r="E41" s="37"/>
      <c r="F41" s="9"/>
      <c r="G41" s="10"/>
      <c r="H41" s="11"/>
      <c r="I41" s="30"/>
    </row>
    <row r="42" spans="1:9" ht="11.1" customHeight="1" x14ac:dyDescent="0.25">
      <c r="A42" s="2" t="s">
        <v>0</v>
      </c>
      <c r="B42" s="2" t="s">
        <v>19</v>
      </c>
      <c r="C42" s="3" t="s">
        <v>2</v>
      </c>
      <c r="D42" s="3" t="s">
        <v>3</v>
      </c>
      <c r="E42" s="3" t="s">
        <v>4</v>
      </c>
      <c r="F42" s="4" t="s">
        <v>5</v>
      </c>
      <c r="G42" s="4" t="s">
        <v>6</v>
      </c>
      <c r="H42" s="4"/>
      <c r="I42" s="5" t="s">
        <v>7</v>
      </c>
    </row>
    <row r="43" spans="1:9" ht="11.1" customHeight="1" x14ac:dyDescent="0.25">
      <c r="A43" s="19">
        <v>20209</v>
      </c>
      <c r="B43" s="13" t="s">
        <v>76</v>
      </c>
      <c r="C43" s="14">
        <v>84</v>
      </c>
      <c r="D43" s="15" t="s">
        <v>62</v>
      </c>
      <c r="E43" s="37">
        <v>7.75</v>
      </c>
      <c r="F43" s="9">
        <f t="shared" ref="F43:F51" si="9">C43*E43</f>
        <v>651</v>
      </c>
      <c r="G43" s="10">
        <v>0.3</v>
      </c>
      <c r="H43" s="11"/>
      <c r="I43" s="12">
        <f t="shared" ref="I43:I51" si="10">F43+(F43*G43)+H43</f>
        <v>846.3</v>
      </c>
    </row>
    <row r="44" spans="1:9" ht="11.1" customHeight="1" x14ac:dyDescent="0.25">
      <c r="A44" s="19">
        <v>20210</v>
      </c>
      <c r="B44" s="13" t="s">
        <v>77</v>
      </c>
      <c r="C44" s="14">
        <v>84</v>
      </c>
      <c r="D44" s="15" t="s">
        <v>62</v>
      </c>
      <c r="E44" s="37">
        <v>7.75</v>
      </c>
      <c r="F44" s="9">
        <f t="shared" si="9"/>
        <v>651</v>
      </c>
      <c r="G44" s="10">
        <v>0.3</v>
      </c>
      <c r="H44" s="11"/>
      <c r="I44" s="12">
        <f t="shared" si="10"/>
        <v>846.3</v>
      </c>
    </row>
    <row r="45" spans="1:9" ht="11.1" customHeight="1" x14ac:dyDescent="0.25">
      <c r="A45" s="19"/>
      <c r="B45" s="13" t="s">
        <v>78</v>
      </c>
      <c r="C45" s="14">
        <v>84</v>
      </c>
      <c r="D45" s="15" t="s">
        <v>62</v>
      </c>
      <c r="E45" s="37">
        <v>11.5</v>
      </c>
      <c r="F45" s="9">
        <f t="shared" si="9"/>
        <v>966</v>
      </c>
      <c r="G45" s="10">
        <v>0.3</v>
      </c>
      <c r="H45" s="11"/>
      <c r="I45" s="12">
        <f t="shared" si="10"/>
        <v>1255.8</v>
      </c>
    </row>
    <row r="46" spans="1:9" ht="11.1" customHeight="1" x14ac:dyDescent="0.25">
      <c r="A46" s="19"/>
      <c r="B46" s="13" t="s">
        <v>79</v>
      </c>
      <c r="C46" s="14">
        <v>84</v>
      </c>
      <c r="D46" s="15" t="s">
        <v>62</v>
      </c>
      <c r="E46" s="37">
        <v>11.5</v>
      </c>
      <c r="F46" s="9">
        <f t="shared" si="9"/>
        <v>966</v>
      </c>
      <c r="G46" s="10">
        <v>0.3</v>
      </c>
      <c r="H46" s="11"/>
      <c r="I46" s="12">
        <f t="shared" si="10"/>
        <v>1255.8</v>
      </c>
    </row>
    <row r="47" spans="1:9" ht="11.1" customHeight="1" x14ac:dyDescent="0.25">
      <c r="A47" s="19"/>
      <c r="B47" s="13" t="s">
        <v>80</v>
      </c>
      <c r="C47" s="14">
        <v>84</v>
      </c>
      <c r="D47" s="15" t="s">
        <v>62</v>
      </c>
      <c r="E47" s="37">
        <v>9.25</v>
      </c>
      <c r="F47" s="9">
        <f t="shared" si="9"/>
        <v>777</v>
      </c>
      <c r="G47" s="10">
        <v>0.3</v>
      </c>
      <c r="H47" s="11"/>
      <c r="I47" s="12">
        <f t="shared" si="10"/>
        <v>1010.1</v>
      </c>
    </row>
    <row r="48" spans="1:9" ht="11.1" customHeight="1" x14ac:dyDescent="0.25">
      <c r="A48" s="21">
        <v>2014</v>
      </c>
      <c r="B48" s="22" t="s">
        <v>81</v>
      </c>
      <c r="C48" s="23">
        <v>84</v>
      </c>
      <c r="D48" s="24" t="s">
        <v>62</v>
      </c>
      <c r="E48" s="38">
        <v>7.75</v>
      </c>
      <c r="F48" s="25">
        <f t="shared" si="9"/>
        <v>651</v>
      </c>
      <c r="G48" s="26">
        <v>0.3</v>
      </c>
      <c r="H48" s="27"/>
      <c r="I48" s="28">
        <f t="shared" si="10"/>
        <v>846.3</v>
      </c>
    </row>
    <row r="49" spans="1:9" ht="11.1" customHeight="1" x14ac:dyDescent="0.25">
      <c r="A49" s="21">
        <v>20206</v>
      </c>
      <c r="B49" s="22" t="s">
        <v>82</v>
      </c>
      <c r="C49" s="23">
        <v>84</v>
      </c>
      <c r="D49" s="23" t="s">
        <v>62</v>
      </c>
      <c r="E49" s="38">
        <v>7.75</v>
      </c>
      <c r="F49" s="25">
        <f t="shared" si="9"/>
        <v>651</v>
      </c>
      <c r="G49" s="26">
        <v>0.3</v>
      </c>
      <c r="H49" s="27"/>
      <c r="I49" s="28">
        <f t="shared" si="10"/>
        <v>846.3</v>
      </c>
    </row>
    <row r="50" spans="1:9" ht="11.1" customHeight="1" x14ac:dyDescent="0.25">
      <c r="A50" s="21">
        <v>2013</v>
      </c>
      <c r="B50" s="22" t="s">
        <v>83</v>
      </c>
      <c r="C50" s="23">
        <v>84</v>
      </c>
      <c r="D50" s="23" t="s">
        <v>62</v>
      </c>
      <c r="E50" s="38">
        <v>7.75</v>
      </c>
      <c r="F50" s="25">
        <f t="shared" si="9"/>
        <v>651</v>
      </c>
      <c r="G50" s="26">
        <v>0.3</v>
      </c>
      <c r="H50" s="27"/>
      <c r="I50" s="28">
        <f t="shared" si="10"/>
        <v>846.3</v>
      </c>
    </row>
    <row r="51" spans="1:9" ht="11.1" customHeight="1" x14ac:dyDescent="0.25">
      <c r="A51" s="21">
        <v>20208</v>
      </c>
      <c r="B51" s="22" t="s">
        <v>84</v>
      </c>
      <c r="C51" s="23">
        <v>84</v>
      </c>
      <c r="D51" s="23" t="s">
        <v>62</v>
      </c>
      <c r="E51" s="38">
        <v>7.75</v>
      </c>
      <c r="F51" s="25">
        <f t="shared" si="9"/>
        <v>651</v>
      </c>
      <c r="G51" s="26">
        <v>0.3</v>
      </c>
      <c r="H51" s="27"/>
      <c r="I51" s="28">
        <f t="shared" si="10"/>
        <v>846.3</v>
      </c>
    </row>
    <row r="52" spans="1:9" ht="11.1" customHeight="1" x14ac:dyDescent="0.25">
      <c r="A52" s="19"/>
      <c r="B52" s="13"/>
      <c r="C52" s="14"/>
      <c r="D52" s="15"/>
      <c r="E52" s="37"/>
      <c r="F52" s="9"/>
      <c r="G52" s="10"/>
      <c r="H52" s="11"/>
      <c r="I52" s="30"/>
    </row>
    <row r="53" spans="1:9" ht="11.1" customHeight="1" x14ac:dyDescent="0.25">
      <c r="A53" s="2" t="s">
        <v>0</v>
      </c>
      <c r="B53" s="2" t="s">
        <v>20</v>
      </c>
      <c r="C53" s="3" t="s">
        <v>2</v>
      </c>
      <c r="D53" s="3" t="s">
        <v>3</v>
      </c>
      <c r="E53" s="3" t="s">
        <v>4</v>
      </c>
      <c r="F53" s="4" t="s">
        <v>5</v>
      </c>
      <c r="G53" s="4" t="s">
        <v>6</v>
      </c>
      <c r="H53" s="4"/>
      <c r="I53" s="5" t="s">
        <v>7</v>
      </c>
    </row>
    <row r="54" spans="1:9" ht="11.1" customHeight="1" x14ac:dyDescent="0.25">
      <c r="A54" s="19">
        <v>3006</v>
      </c>
      <c r="B54" s="13" t="s">
        <v>85</v>
      </c>
      <c r="C54" s="15">
        <v>126</v>
      </c>
      <c r="D54" s="15" t="s">
        <v>62</v>
      </c>
      <c r="E54" s="37">
        <v>4.75</v>
      </c>
      <c r="F54" s="9">
        <f t="shared" ref="F54:F116" si="11">C54*E54</f>
        <v>598.5</v>
      </c>
      <c r="G54" s="10">
        <v>0.3</v>
      </c>
      <c r="H54" s="11"/>
      <c r="I54" s="12">
        <f>F54+(F54*G54)+H54</f>
        <v>778.05</v>
      </c>
    </row>
    <row r="55" spans="1:9" ht="11.1" customHeight="1" x14ac:dyDescent="0.25">
      <c r="A55" s="19">
        <v>3007</v>
      </c>
      <c r="B55" s="13" t="s">
        <v>86</v>
      </c>
      <c r="C55" s="14">
        <v>126</v>
      </c>
      <c r="D55" s="15" t="s">
        <v>62</v>
      </c>
      <c r="E55" s="37">
        <v>4.75</v>
      </c>
      <c r="F55" s="9">
        <f t="shared" si="11"/>
        <v>598.5</v>
      </c>
      <c r="G55" s="10">
        <v>0.3</v>
      </c>
      <c r="H55" s="11"/>
      <c r="I55" s="12">
        <f>F55+(F55*G55)+H55</f>
        <v>778.05</v>
      </c>
    </row>
    <row r="56" spans="1:9" ht="11.1" customHeight="1" x14ac:dyDescent="0.25">
      <c r="A56" s="21">
        <v>3009</v>
      </c>
      <c r="B56" s="22" t="s">
        <v>87</v>
      </c>
      <c r="C56" s="23">
        <v>126</v>
      </c>
      <c r="D56" s="24" t="s">
        <v>62</v>
      </c>
      <c r="E56" s="38">
        <v>4.75</v>
      </c>
      <c r="F56" s="25">
        <f t="shared" si="11"/>
        <v>598.5</v>
      </c>
      <c r="G56" s="26">
        <v>0.3</v>
      </c>
      <c r="H56" s="27"/>
      <c r="I56" s="28">
        <f>F56+(F56*G56)+H56</f>
        <v>778.05</v>
      </c>
    </row>
    <row r="57" spans="1:9" ht="11.1" customHeight="1" x14ac:dyDescent="0.25">
      <c r="A57" s="21">
        <v>3008</v>
      </c>
      <c r="B57" s="22" t="s">
        <v>88</v>
      </c>
      <c r="C57" s="23">
        <v>126</v>
      </c>
      <c r="D57" s="24" t="s">
        <v>62</v>
      </c>
      <c r="E57" s="38">
        <v>4.75</v>
      </c>
      <c r="F57" s="25">
        <f t="shared" si="11"/>
        <v>598.5</v>
      </c>
      <c r="G57" s="26">
        <v>0.3</v>
      </c>
      <c r="H57" s="27"/>
      <c r="I57" s="28">
        <f>F57+(F57*G57)+H57</f>
        <v>778.05</v>
      </c>
    </row>
    <row r="58" spans="1:9" ht="11.1" customHeight="1" x14ac:dyDescent="0.25">
      <c r="A58" s="19"/>
      <c r="B58" s="13"/>
      <c r="C58" s="14"/>
      <c r="D58" s="15"/>
      <c r="E58" s="37"/>
      <c r="F58" s="9"/>
      <c r="G58" s="10"/>
      <c r="H58" s="11"/>
      <c r="I58" s="30"/>
    </row>
    <row r="59" spans="1:9" ht="11.1" customHeight="1" x14ac:dyDescent="0.25">
      <c r="A59" s="2" t="s">
        <v>0</v>
      </c>
      <c r="B59" s="2" t="s">
        <v>21</v>
      </c>
      <c r="C59" s="3" t="s">
        <v>2</v>
      </c>
      <c r="D59" s="3" t="s">
        <v>3</v>
      </c>
      <c r="E59" s="3" t="s">
        <v>4</v>
      </c>
      <c r="F59" s="4" t="s">
        <v>5</v>
      </c>
      <c r="G59" s="4" t="s">
        <v>6</v>
      </c>
      <c r="H59" s="4"/>
      <c r="I59" s="5" t="s">
        <v>7</v>
      </c>
    </row>
    <row r="60" spans="1:9" ht="11.1" customHeight="1" x14ac:dyDescent="0.25">
      <c r="A60" s="19">
        <v>3011</v>
      </c>
      <c r="B60" s="13" t="s">
        <v>89</v>
      </c>
      <c r="C60" s="14">
        <v>84</v>
      </c>
      <c r="D60" s="15" t="s">
        <v>62</v>
      </c>
      <c r="E60" s="37">
        <v>7.75</v>
      </c>
      <c r="F60" s="9">
        <f t="shared" si="11"/>
        <v>651</v>
      </c>
      <c r="G60" s="10">
        <v>0.3</v>
      </c>
      <c r="H60" s="11"/>
      <c r="I60" s="12">
        <f>F60+(F60*G60)+H60</f>
        <v>846.3</v>
      </c>
    </row>
    <row r="61" spans="1:9" ht="11.1" customHeight="1" x14ac:dyDescent="0.25">
      <c r="A61" s="19">
        <v>3012</v>
      </c>
      <c r="B61" s="13" t="s">
        <v>90</v>
      </c>
      <c r="C61" s="14">
        <v>84</v>
      </c>
      <c r="D61" s="15" t="s">
        <v>62</v>
      </c>
      <c r="E61" s="37">
        <v>7.75</v>
      </c>
      <c r="F61" s="9">
        <f t="shared" si="11"/>
        <v>651</v>
      </c>
      <c r="G61" s="10">
        <v>0.3</v>
      </c>
      <c r="H61" s="11"/>
      <c r="I61" s="12">
        <f>F61+(F61*G61)+H61</f>
        <v>846.3</v>
      </c>
    </row>
    <row r="62" spans="1:9" ht="11.1" customHeight="1" x14ac:dyDescent="0.25">
      <c r="A62" s="19">
        <v>3014</v>
      </c>
      <c r="B62" s="13" t="s">
        <v>91</v>
      </c>
      <c r="C62" s="14">
        <v>84</v>
      </c>
      <c r="D62" s="15" t="s">
        <v>62</v>
      </c>
      <c r="E62" s="37">
        <v>7.75</v>
      </c>
      <c r="F62" s="9">
        <f t="shared" si="11"/>
        <v>651</v>
      </c>
      <c r="G62" s="10">
        <v>0.3</v>
      </c>
      <c r="H62" s="11"/>
      <c r="I62" s="12">
        <f>F62+(F62*G62)+H62</f>
        <v>846.3</v>
      </c>
    </row>
    <row r="63" spans="1:9" ht="11.1" customHeight="1" x14ac:dyDescent="0.25">
      <c r="A63" s="19"/>
      <c r="B63" s="13"/>
      <c r="C63" s="14"/>
      <c r="D63" s="15"/>
      <c r="E63" s="37"/>
      <c r="F63" s="9"/>
      <c r="G63" s="10"/>
      <c r="H63" s="11"/>
      <c r="I63" s="30"/>
    </row>
    <row r="64" spans="1:9" ht="11.1" customHeight="1" x14ac:dyDescent="0.25">
      <c r="A64" s="2" t="s">
        <v>0</v>
      </c>
      <c r="B64" s="2" t="s">
        <v>22</v>
      </c>
      <c r="C64" s="3" t="s">
        <v>2</v>
      </c>
      <c r="D64" s="3" t="s">
        <v>3</v>
      </c>
      <c r="E64" s="3" t="s">
        <v>4</v>
      </c>
      <c r="F64" s="4" t="s">
        <v>5</v>
      </c>
      <c r="G64" s="4" t="s">
        <v>6</v>
      </c>
      <c r="H64" s="4"/>
      <c r="I64" s="5" t="s">
        <v>7</v>
      </c>
    </row>
    <row r="65" spans="1:9" ht="11.1" customHeight="1" x14ac:dyDescent="0.25">
      <c r="A65" s="19">
        <v>1129</v>
      </c>
      <c r="B65" s="1" t="s">
        <v>92</v>
      </c>
      <c r="C65" s="17">
        <v>540</v>
      </c>
      <c r="D65" s="17" t="s">
        <v>100</v>
      </c>
      <c r="E65" s="31">
        <v>1.3</v>
      </c>
      <c r="F65" s="9">
        <f t="shared" si="11"/>
        <v>702</v>
      </c>
      <c r="G65" s="10">
        <v>0.3</v>
      </c>
      <c r="H65" s="11"/>
      <c r="I65" s="12">
        <f t="shared" ref="I65:I72" si="12">F65+(F65*G65)+H65</f>
        <v>912.6</v>
      </c>
    </row>
    <row r="66" spans="1:9" ht="11.1" customHeight="1" x14ac:dyDescent="0.25">
      <c r="A66" s="19">
        <v>1102</v>
      </c>
      <c r="B66" s="1" t="s">
        <v>93</v>
      </c>
      <c r="C66" s="17">
        <v>540</v>
      </c>
      <c r="D66" s="17" t="s">
        <v>100</v>
      </c>
      <c r="E66" s="31">
        <v>1.3</v>
      </c>
      <c r="F66" s="9">
        <f t="shared" si="11"/>
        <v>702</v>
      </c>
      <c r="G66" s="10">
        <v>0.3</v>
      </c>
      <c r="H66" s="11"/>
      <c r="I66" s="12">
        <f t="shared" si="12"/>
        <v>912.6</v>
      </c>
    </row>
    <row r="67" spans="1:9" ht="11.1" customHeight="1" x14ac:dyDescent="0.25">
      <c r="A67" s="19">
        <v>1119</v>
      </c>
      <c r="B67" s="1" t="s">
        <v>94</v>
      </c>
      <c r="C67" s="17">
        <v>540</v>
      </c>
      <c r="D67" s="17" t="s">
        <v>100</v>
      </c>
      <c r="E67" s="31">
        <v>1.3</v>
      </c>
      <c r="F67" s="9">
        <f t="shared" si="11"/>
        <v>702</v>
      </c>
      <c r="G67" s="10">
        <v>0.3</v>
      </c>
      <c r="H67" s="11"/>
      <c r="I67" s="12">
        <f t="shared" si="12"/>
        <v>912.6</v>
      </c>
    </row>
    <row r="68" spans="1:9" ht="11.1" customHeight="1" x14ac:dyDescent="0.25">
      <c r="A68" s="19">
        <v>1106</v>
      </c>
      <c r="B68" s="1" t="s">
        <v>95</v>
      </c>
      <c r="C68" s="17">
        <v>540</v>
      </c>
      <c r="D68" s="17" t="s">
        <v>100</v>
      </c>
      <c r="E68" s="31">
        <v>1.3</v>
      </c>
      <c r="F68" s="9">
        <f t="shared" si="11"/>
        <v>702</v>
      </c>
      <c r="G68" s="10">
        <v>0.3</v>
      </c>
      <c r="H68" s="11"/>
      <c r="I68" s="12">
        <f t="shared" si="12"/>
        <v>912.6</v>
      </c>
    </row>
    <row r="69" spans="1:9" ht="11.1" customHeight="1" x14ac:dyDescent="0.25">
      <c r="A69" s="19">
        <v>1103</v>
      </c>
      <c r="B69" s="1" t="s">
        <v>96</v>
      </c>
      <c r="C69" s="17">
        <v>540</v>
      </c>
      <c r="D69" s="17" t="s">
        <v>100</v>
      </c>
      <c r="E69" s="31">
        <v>1.3</v>
      </c>
      <c r="F69" s="9">
        <f t="shared" si="11"/>
        <v>702</v>
      </c>
      <c r="G69" s="10">
        <v>0.3</v>
      </c>
      <c r="H69" s="11"/>
      <c r="I69" s="12">
        <f t="shared" si="12"/>
        <v>912.6</v>
      </c>
    </row>
    <row r="70" spans="1:9" ht="11.1" customHeight="1" x14ac:dyDescent="0.25">
      <c r="A70" s="19">
        <v>1107</v>
      </c>
      <c r="B70" s="1" t="s">
        <v>97</v>
      </c>
      <c r="C70" s="17">
        <v>540</v>
      </c>
      <c r="D70" s="17" t="s">
        <v>100</v>
      </c>
      <c r="E70" s="31">
        <v>1.3</v>
      </c>
      <c r="F70" s="9">
        <f t="shared" si="11"/>
        <v>702</v>
      </c>
      <c r="G70" s="10">
        <v>0.3</v>
      </c>
      <c r="H70" s="11"/>
      <c r="I70" s="12">
        <f t="shared" si="12"/>
        <v>912.6</v>
      </c>
    </row>
    <row r="71" spans="1:9" ht="11.1" customHeight="1" x14ac:dyDescent="0.25">
      <c r="A71" s="21">
        <v>1130</v>
      </c>
      <c r="B71" s="32" t="s">
        <v>98</v>
      </c>
      <c r="C71" s="33">
        <v>540</v>
      </c>
      <c r="D71" s="33" t="s">
        <v>100</v>
      </c>
      <c r="E71" s="34">
        <v>1.3</v>
      </c>
      <c r="F71" s="25">
        <f t="shared" si="11"/>
        <v>702</v>
      </c>
      <c r="G71" s="26">
        <v>0.3</v>
      </c>
      <c r="H71" s="27"/>
      <c r="I71" s="28">
        <f t="shared" si="12"/>
        <v>912.6</v>
      </c>
    </row>
    <row r="72" spans="1:9" ht="11.1" customHeight="1" x14ac:dyDescent="0.25">
      <c r="A72" s="21">
        <v>1306</v>
      </c>
      <c r="B72" s="32" t="s">
        <v>99</v>
      </c>
      <c r="C72" s="33">
        <v>540</v>
      </c>
      <c r="D72" s="33" t="s">
        <v>100</v>
      </c>
      <c r="E72" s="34">
        <v>1.3</v>
      </c>
      <c r="F72" s="25">
        <f t="shared" si="11"/>
        <v>702</v>
      </c>
      <c r="G72" s="26">
        <v>0.3</v>
      </c>
      <c r="H72" s="27"/>
      <c r="I72" s="28">
        <f t="shared" si="12"/>
        <v>912.6</v>
      </c>
    </row>
    <row r="73" spans="1:9" ht="11.1" customHeight="1" x14ac:dyDescent="0.25">
      <c r="A73" s="19"/>
      <c r="B73" s="13"/>
      <c r="C73" s="14"/>
      <c r="D73" s="15"/>
      <c r="E73" s="37"/>
      <c r="F73" s="9"/>
      <c r="G73" s="10"/>
      <c r="H73" s="11"/>
      <c r="I73" s="30"/>
    </row>
    <row r="74" spans="1:9" ht="11.1" customHeight="1" x14ac:dyDescent="0.25">
      <c r="A74" s="2" t="s">
        <v>0</v>
      </c>
      <c r="B74" s="2" t="s">
        <v>23</v>
      </c>
      <c r="C74" s="3" t="s">
        <v>2</v>
      </c>
      <c r="D74" s="3" t="s">
        <v>3</v>
      </c>
      <c r="E74" s="3" t="s">
        <v>4</v>
      </c>
      <c r="F74" s="4" t="s">
        <v>5</v>
      </c>
      <c r="G74" s="4" t="s">
        <v>6</v>
      </c>
      <c r="H74" s="4"/>
      <c r="I74" s="5" t="s">
        <v>7</v>
      </c>
    </row>
    <row r="75" spans="1:9" ht="11.1" customHeight="1" x14ac:dyDescent="0.25">
      <c r="A75" s="19">
        <v>1815</v>
      </c>
      <c r="B75" s="1" t="s">
        <v>101</v>
      </c>
      <c r="C75" s="20">
        <v>300</v>
      </c>
      <c r="D75" s="20" t="s">
        <v>100</v>
      </c>
      <c r="E75" s="37">
        <v>2.5499999999999998</v>
      </c>
      <c r="F75" s="9">
        <f t="shared" si="11"/>
        <v>765</v>
      </c>
      <c r="G75" s="10">
        <v>0.3</v>
      </c>
      <c r="H75" s="11"/>
      <c r="I75" s="12">
        <f t="shared" ref="I75:I82" si="13">F75+(F75*G75)+H75</f>
        <v>994.5</v>
      </c>
    </row>
    <row r="76" spans="1:9" ht="11.1" customHeight="1" x14ac:dyDescent="0.25">
      <c r="A76" s="19">
        <v>1800</v>
      </c>
      <c r="B76" s="1" t="s">
        <v>102</v>
      </c>
      <c r="C76" s="20">
        <v>300</v>
      </c>
      <c r="D76" s="20" t="s">
        <v>100</v>
      </c>
      <c r="E76" s="37">
        <v>2.5499999999999998</v>
      </c>
      <c r="F76" s="9">
        <f t="shared" si="11"/>
        <v>765</v>
      </c>
      <c r="G76" s="10">
        <v>0.3</v>
      </c>
      <c r="H76" s="11"/>
      <c r="I76" s="12">
        <f t="shared" si="13"/>
        <v>994.5</v>
      </c>
    </row>
    <row r="77" spans="1:9" ht="11.1" customHeight="1" x14ac:dyDescent="0.25">
      <c r="A77" s="19">
        <v>1806</v>
      </c>
      <c r="B77" s="1" t="s">
        <v>103</v>
      </c>
      <c r="C77" s="20">
        <v>300</v>
      </c>
      <c r="D77" s="20" t="s">
        <v>100</v>
      </c>
      <c r="E77" s="37">
        <v>2.5499999999999998</v>
      </c>
      <c r="F77" s="9">
        <f t="shared" si="11"/>
        <v>765</v>
      </c>
      <c r="G77" s="10">
        <v>0.3</v>
      </c>
      <c r="H77" s="11"/>
      <c r="I77" s="12">
        <f t="shared" si="13"/>
        <v>994.5</v>
      </c>
    </row>
    <row r="78" spans="1:9" ht="11.1" customHeight="1" x14ac:dyDescent="0.25">
      <c r="A78" s="19">
        <v>1802</v>
      </c>
      <c r="B78" s="1" t="s">
        <v>104</v>
      </c>
      <c r="C78" s="20">
        <v>300</v>
      </c>
      <c r="D78" s="20" t="s">
        <v>100</v>
      </c>
      <c r="E78" s="37">
        <v>2.5499999999999998</v>
      </c>
      <c r="F78" s="9">
        <f t="shared" si="11"/>
        <v>765</v>
      </c>
      <c r="G78" s="10">
        <v>0.3</v>
      </c>
      <c r="H78" s="11"/>
      <c r="I78" s="12">
        <f t="shared" si="13"/>
        <v>994.5</v>
      </c>
    </row>
    <row r="79" spans="1:9" ht="11.1" customHeight="1" x14ac:dyDescent="0.25">
      <c r="A79" s="19">
        <v>1804</v>
      </c>
      <c r="B79" s="1" t="s">
        <v>105</v>
      </c>
      <c r="C79" s="20">
        <v>300</v>
      </c>
      <c r="D79" s="20" t="s">
        <v>100</v>
      </c>
      <c r="E79" s="37">
        <v>2.5499999999999998</v>
      </c>
      <c r="F79" s="9">
        <f t="shared" si="11"/>
        <v>765</v>
      </c>
      <c r="G79" s="10">
        <v>0.3</v>
      </c>
      <c r="H79" s="11"/>
      <c r="I79" s="12">
        <f t="shared" si="13"/>
        <v>994.5</v>
      </c>
    </row>
    <row r="80" spans="1:9" ht="11.1" customHeight="1" x14ac:dyDescent="0.25">
      <c r="A80" s="19">
        <v>1814</v>
      </c>
      <c r="B80" s="1" t="s">
        <v>106</v>
      </c>
      <c r="C80" s="20">
        <v>300</v>
      </c>
      <c r="D80" s="20" t="s">
        <v>100</v>
      </c>
      <c r="E80" s="37">
        <v>2.5499999999999998</v>
      </c>
      <c r="F80" s="9">
        <f t="shared" si="11"/>
        <v>765</v>
      </c>
      <c r="G80" s="10">
        <v>0.3</v>
      </c>
      <c r="H80" s="11"/>
      <c r="I80" s="12">
        <f t="shared" si="13"/>
        <v>994.5</v>
      </c>
    </row>
    <row r="81" spans="1:9" ht="11.1" customHeight="1" x14ac:dyDescent="0.25">
      <c r="A81" s="19">
        <v>1821</v>
      </c>
      <c r="B81" s="1" t="s">
        <v>107</v>
      </c>
      <c r="C81" s="20">
        <v>300</v>
      </c>
      <c r="D81" s="20" t="s">
        <v>100</v>
      </c>
      <c r="E81" s="37">
        <v>2.5499999999999998</v>
      </c>
      <c r="F81" s="9">
        <f t="shared" si="11"/>
        <v>765</v>
      </c>
      <c r="G81" s="10">
        <v>0.3</v>
      </c>
      <c r="H81" s="11"/>
      <c r="I81" s="12">
        <f t="shared" si="13"/>
        <v>994.5</v>
      </c>
    </row>
    <row r="82" spans="1:9" ht="11.1" customHeight="1" x14ac:dyDescent="0.25">
      <c r="A82" s="21">
        <v>1816</v>
      </c>
      <c r="B82" s="32" t="s">
        <v>108</v>
      </c>
      <c r="C82" s="39">
        <v>300</v>
      </c>
      <c r="D82" s="39" t="s">
        <v>100</v>
      </c>
      <c r="E82" s="38">
        <v>2.5499999999999998</v>
      </c>
      <c r="F82" s="25">
        <f t="shared" si="11"/>
        <v>765</v>
      </c>
      <c r="G82" s="26">
        <v>0.3</v>
      </c>
      <c r="H82" s="27"/>
      <c r="I82" s="28">
        <f t="shared" si="13"/>
        <v>994.5</v>
      </c>
    </row>
    <row r="83" spans="1:9" ht="11.1" customHeight="1" x14ac:dyDescent="0.25">
      <c r="A83" s="19"/>
      <c r="B83" s="13"/>
      <c r="C83" s="14"/>
      <c r="D83" s="15"/>
      <c r="E83" s="37"/>
      <c r="F83" s="9"/>
      <c r="G83" s="10"/>
      <c r="H83" s="11"/>
      <c r="I83" s="30"/>
    </row>
    <row r="84" spans="1:9" ht="11.1" customHeight="1" x14ac:dyDescent="0.25">
      <c r="A84" s="2" t="s">
        <v>0</v>
      </c>
      <c r="B84" s="2" t="s">
        <v>24</v>
      </c>
      <c r="C84" s="3" t="s">
        <v>2</v>
      </c>
      <c r="D84" s="3" t="s">
        <v>3</v>
      </c>
      <c r="E84" s="3" t="s">
        <v>4</v>
      </c>
      <c r="F84" s="4" t="s">
        <v>5</v>
      </c>
      <c r="G84" s="4" t="s">
        <v>6</v>
      </c>
      <c r="H84" s="4"/>
      <c r="I84" s="5" t="s">
        <v>7</v>
      </c>
    </row>
    <row r="85" spans="1:9" ht="11.1" customHeight="1" x14ac:dyDescent="0.25">
      <c r="A85" s="19">
        <v>1996</v>
      </c>
      <c r="B85" s="1" t="s">
        <v>109</v>
      </c>
      <c r="C85" s="20">
        <v>180</v>
      </c>
      <c r="D85" s="20" t="s">
        <v>100</v>
      </c>
      <c r="E85" s="37">
        <v>3.9</v>
      </c>
      <c r="F85" s="9">
        <f t="shared" si="11"/>
        <v>702</v>
      </c>
      <c r="G85" s="10">
        <v>0.3</v>
      </c>
      <c r="H85" s="11"/>
      <c r="I85" s="12">
        <f t="shared" ref="I85:I91" si="14">F85+(F85*G85)+H85</f>
        <v>912.6</v>
      </c>
    </row>
    <row r="86" spans="1:9" ht="11.1" customHeight="1" x14ac:dyDescent="0.25">
      <c r="A86" s="19">
        <v>1997</v>
      </c>
      <c r="B86" s="1" t="s">
        <v>110</v>
      </c>
      <c r="C86" s="20">
        <v>180</v>
      </c>
      <c r="D86" s="20" t="s">
        <v>100</v>
      </c>
      <c r="E86" s="37">
        <v>3.9</v>
      </c>
      <c r="F86" s="9">
        <f t="shared" si="11"/>
        <v>702</v>
      </c>
      <c r="G86" s="10">
        <v>0.3</v>
      </c>
      <c r="H86" s="11"/>
      <c r="I86" s="12">
        <f t="shared" si="14"/>
        <v>912.6</v>
      </c>
    </row>
    <row r="87" spans="1:9" ht="11.1" customHeight="1" x14ac:dyDescent="0.25">
      <c r="A87" s="19">
        <v>1998</v>
      </c>
      <c r="B87" s="1" t="s">
        <v>111</v>
      </c>
      <c r="C87" s="20">
        <v>180</v>
      </c>
      <c r="D87" s="20" t="s">
        <v>100</v>
      </c>
      <c r="E87" s="37">
        <v>3.9</v>
      </c>
      <c r="F87" s="9">
        <f t="shared" si="11"/>
        <v>702</v>
      </c>
      <c r="G87" s="10">
        <v>0.3</v>
      </c>
      <c r="H87" s="11"/>
      <c r="I87" s="12">
        <f t="shared" si="14"/>
        <v>912.6</v>
      </c>
    </row>
    <row r="88" spans="1:9" ht="11.1" customHeight="1" x14ac:dyDescent="0.25">
      <c r="A88" s="19">
        <v>1999</v>
      </c>
      <c r="B88" s="1" t="s">
        <v>112</v>
      </c>
      <c r="C88" s="20">
        <v>180</v>
      </c>
      <c r="D88" s="20" t="s">
        <v>100</v>
      </c>
      <c r="E88" s="37">
        <v>3.9</v>
      </c>
      <c r="F88" s="9">
        <f t="shared" si="11"/>
        <v>702</v>
      </c>
      <c r="G88" s="10">
        <v>0.3</v>
      </c>
      <c r="H88" s="11"/>
      <c r="I88" s="12">
        <f t="shared" si="14"/>
        <v>912.6</v>
      </c>
    </row>
    <row r="89" spans="1:9" ht="11.1" customHeight="1" x14ac:dyDescent="0.25">
      <c r="A89" s="19">
        <v>2001</v>
      </c>
      <c r="B89" s="1" t="s">
        <v>113</v>
      </c>
      <c r="C89" s="20">
        <v>180</v>
      </c>
      <c r="D89" s="20" t="s">
        <v>100</v>
      </c>
      <c r="E89" s="37">
        <v>3.9</v>
      </c>
      <c r="F89" s="9">
        <f t="shared" si="11"/>
        <v>702</v>
      </c>
      <c r="G89" s="10">
        <v>0.3</v>
      </c>
      <c r="H89" s="11"/>
      <c r="I89" s="12">
        <f t="shared" si="14"/>
        <v>912.6</v>
      </c>
    </row>
    <row r="90" spans="1:9" ht="11.1" customHeight="1" x14ac:dyDescent="0.25">
      <c r="A90" s="19">
        <v>2002</v>
      </c>
      <c r="B90" s="1" t="s">
        <v>114</v>
      </c>
      <c r="C90" s="20">
        <v>180</v>
      </c>
      <c r="D90" s="20" t="s">
        <v>100</v>
      </c>
      <c r="E90" s="37">
        <v>3.9</v>
      </c>
      <c r="F90" s="9">
        <f t="shared" si="11"/>
        <v>702</v>
      </c>
      <c r="G90" s="10">
        <v>0.3</v>
      </c>
      <c r="H90" s="11"/>
      <c r="I90" s="12">
        <f t="shared" si="14"/>
        <v>912.6</v>
      </c>
    </row>
    <row r="91" spans="1:9" ht="11.1" customHeight="1" x14ac:dyDescent="0.25">
      <c r="A91" s="21">
        <v>2025</v>
      </c>
      <c r="B91" s="32" t="s">
        <v>115</v>
      </c>
      <c r="C91" s="39">
        <v>180</v>
      </c>
      <c r="D91" s="39" t="s">
        <v>100</v>
      </c>
      <c r="E91" s="38">
        <v>3.9</v>
      </c>
      <c r="F91" s="25">
        <f t="shared" si="11"/>
        <v>702</v>
      </c>
      <c r="G91" s="26">
        <v>0.3</v>
      </c>
      <c r="H91" s="27"/>
      <c r="I91" s="28">
        <f t="shared" si="14"/>
        <v>912.6</v>
      </c>
    </row>
    <row r="92" spans="1:9" ht="11.1" customHeight="1" x14ac:dyDescent="0.25">
      <c r="A92" s="19"/>
      <c r="B92" s="13"/>
      <c r="C92" s="14"/>
      <c r="D92" s="15"/>
      <c r="E92" s="37"/>
      <c r="F92" s="9"/>
      <c r="G92" s="10"/>
      <c r="H92" s="11"/>
      <c r="I92" s="30"/>
    </row>
    <row r="93" spans="1:9" ht="11.1" customHeight="1" x14ac:dyDescent="0.25">
      <c r="A93" s="2" t="s">
        <v>0</v>
      </c>
      <c r="B93" s="2" t="s">
        <v>25</v>
      </c>
      <c r="C93" s="3" t="s">
        <v>2</v>
      </c>
      <c r="D93" s="3" t="s">
        <v>3</v>
      </c>
      <c r="E93" s="3" t="s">
        <v>4</v>
      </c>
      <c r="F93" s="4" t="s">
        <v>5</v>
      </c>
      <c r="G93" s="4" t="s">
        <v>6</v>
      </c>
      <c r="H93" s="4"/>
      <c r="I93" s="5" t="s">
        <v>7</v>
      </c>
    </row>
    <row r="94" spans="1:9" ht="11.1" customHeight="1" x14ac:dyDescent="0.25">
      <c r="A94" s="19">
        <v>1128</v>
      </c>
      <c r="B94" s="1" t="s">
        <v>116</v>
      </c>
      <c r="C94" s="20">
        <v>540</v>
      </c>
      <c r="D94" s="20" t="s">
        <v>100</v>
      </c>
      <c r="E94" s="37">
        <v>1.8</v>
      </c>
      <c r="F94" s="9">
        <f t="shared" si="11"/>
        <v>972</v>
      </c>
      <c r="G94" s="10">
        <v>0.3</v>
      </c>
      <c r="H94" s="11"/>
      <c r="I94" s="12">
        <f>F94+(F94*G94)+H94</f>
        <v>1263.5999999999999</v>
      </c>
    </row>
    <row r="95" spans="1:9" ht="11.1" customHeight="1" x14ac:dyDescent="0.25">
      <c r="A95" s="19">
        <v>1123</v>
      </c>
      <c r="B95" s="1" t="s">
        <v>117</v>
      </c>
      <c r="C95" s="20">
        <v>540</v>
      </c>
      <c r="D95" s="20" t="s">
        <v>100</v>
      </c>
      <c r="E95" s="37">
        <v>1.8</v>
      </c>
      <c r="F95" s="9">
        <f t="shared" si="11"/>
        <v>972</v>
      </c>
      <c r="G95" s="10">
        <v>0.3</v>
      </c>
      <c r="H95" s="11"/>
      <c r="I95" s="12">
        <f>F95+(F95*G95)+H95</f>
        <v>1263.5999999999999</v>
      </c>
    </row>
    <row r="96" spans="1:9" ht="11.1" customHeight="1" x14ac:dyDescent="0.25">
      <c r="A96" s="19">
        <v>1124</v>
      </c>
      <c r="B96" s="1" t="s">
        <v>118</v>
      </c>
      <c r="C96" s="20">
        <v>540</v>
      </c>
      <c r="D96" s="20" t="s">
        <v>100</v>
      </c>
      <c r="E96" s="37">
        <v>1.8</v>
      </c>
      <c r="F96" s="9">
        <f t="shared" si="11"/>
        <v>972</v>
      </c>
      <c r="G96" s="10">
        <v>0.3</v>
      </c>
      <c r="H96" s="11"/>
      <c r="I96" s="12">
        <f>F96+(F96*G96)+H96</f>
        <v>1263.5999999999999</v>
      </c>
    </row>
    <row r="97" spans="1:9" ht="11.1" customHeight="1" x14ac:dyDescent="0.25">
      <c r="A97" s="19">
        <v>1122</v>
      </c>
      <c r="B97" s="1" t="s">
        <v>119</v>
      </c>
      <c r="C97" s="20">
        <v>540</v>
      </c>
      <c r="D97" s="20" t="s">
        <v>100</v>
      </c>
      <c r="E97" s="37">
        <v>1.8</v>
      </c>
      <c r="F97" s="9">
        <f t="shared" si="11"/>
        <v>972</v>
      </c>
      <c r="G97" s="10">
        <v>0.3</v>
      </c>
      <c r="H97" s="11"/>
      <c r="I97" s="12">
        <f>F97+(F97*G97)+H97</f>
        <v>1263.5999999999999</v>
      </c>
    </row>
    <row r="98" spans="1:9" ht="11.1" customHeight="1" x14ac:dyDescent="0.25">
      <c r="A98" s="19">
        <v>1120</v>
      </c>
      <c r="B98" s="1" t="s">
        <v>120</v>
      </c>
      <c r="C98" s="20">
        <v>540</v>
      </c>
      <c r="D98" s="20" t="s">
        <v>100</v>
      </c>
      <c r="E98" s="37">
        <v>1.8</v>
      </c>
      <c r="F98" s="9">
        <f t="shared" si="11"/>
        <v>972</v>
      </c>
      <c r="G98" s="10">
        <v>0.3</v>
      </c>
      <c r="H98" s="11"/>
      <c r="I98" s="12">
        <f>F98+(F98*G98)+H98</f>
        <v>1263.5999999999999</v>
      </c>
    </row>
    <row r="99" spans="1:9" ht="11.1" customHeight="1" x14ac:dyDescent="0.25">
      <c r="A99" s="19"/>
      <c r="B99" s="13"/>
      <c r="C99" s="14"/>
      <c r="D99" s="15"/>
      <c r="E99" s="37"/>
      <c r="F99" s="9"/>
      <c r="G99" s="10"/>
      <c r="H99" s="11"/>
      <c r="I99" s="30"/>
    </row>
    <row r="100" spans="1:9" ht="11.1" customHeight="1" x14ac:dyDescent="0.25">
      <c r="A100" s="2" t="s">
        <v>0</v>
      </c>
      <c r="B100" s="2" t="s">
        <v>26</v>
      </c>
      <c r="C100" s="3" t="s">
        <v>2</v>
      </c>
      <c r="D100" s="3" t="s">
        <v>3</v>
      </c>
      <c r="E100" s="3" t="s">
        <v>4</v>
      </c>
      <c r="F100" s="4" t="s">
        <v>5</v>
      </c>
      <c r="G100" s="4" t="s">
        <v>6</v>
      </c>
      <c r="H100" s="4"/>
      <c r="I100" s="5" t="s">
        <v>7</v>
      </c>
    </row>
    <row r="101" spans="1:9" ht="11.1" customHeight="1" x14ac:dyDescent="0.25">
      <c r="A101" s="19">
        <v>1817</v>
      </c>
      <c r="B101" s="1" t="s">
        <v>121</v>
      </c>
      <c r="C101" s="20">
        <v>300</v>
      </c>
      <c r="D101" s="20" t="s">
        <v>100</v>
      </c>
      <c r="E101" s="37">
        <v>3.25</v>
      </c>
      <c r="F101" s="9">
        <f t="shared" si="11"/>
        <v>975</v>
      </c>
      <c r="G101" s="10">
        <v>0.3</v>
      </c>
      <c r="H101" s="11"/>
      <c r="I101" s="12">
        <f>F101+(F101*G101)+H101</f>
        <v>1267.5</v>
      </c>
    </row>
    <row r="102" spans="1:9" ht="11.1" customHeight="1" x14ac:dyDescent="0.25">
      <c r="A102" s="19">
        <v>1810</v>
      </c>
      <c r="B102" s="1" t="s">
        <v>122</v>
      </c>
      <c r="C102" s="20">
        <v>300</v>
      </c>
      <c r="D102" s="20" t="s">
        <v>100</v>
      </c>
      <c r="E102" s="37">
        <v>3.25</v>
      </c>
      <c r="F102" s="9">
        <f t="shared" si="11"/>
        <v>975</v>
      </c>
      <c r="G102" s="10">
        <v>0.3</v>
      </c>
      <c r="H102" s="11"/>
      <c r="I102" s="12">
        <f>F102+(F102*G102)+H102</f>
        <v>1267.5</v>
      </c>
    </row>
    <row r="103" spans="1:9" ht="11.1" customHeight="1" x14ac:dyDescent="0.25">
      <c r="A103" s="19">
        <v>1811</v>
      </c>
      <c r="B103" s="1" t="s">
        <v>123</v>
      </c>
      <c r="C103" s="20">
        <v>300</v>
      </c>
      <c r="D103" s="20" t="s">
        <v>100</v>
      </c>
      <c r="E103" s="37">
        <v>3.25</v>
      </c>
      <c r="F103" s="9">
        <f t="shared" si="11"/>
        <v>975</v>
      </c>
      <c r="G103" s="10">
        <v>0.3</v>
      </c>
      <c r="H103" s="11"/>
      <c r="I103" s="12">
        <f>F103+(F103*G103)+H103</f>
        <v>1267.5</v>
      </c>
    </row>
    <row r="104" spans="1:9" ht="11.1" customHeight="1" x14ac:dyDescent="0.25">
      <c r="A104" s="19">
        <v>1809</v>
      </c>
      <c r="B104" s="1" t="s">
        <v>124</v>
      </c>
      <c r="C104" s="20">
        <v>300</v>
      </c>
      <c r="D104" s="20" t="s">
        <v>100</v>
      </c>
      <c r="E104" s="37">
        <v>3.25</v>
      </c>
      <c r="F104" s="9">
        <f t="shared" si="11"/>
        <v>975</v>
      </c>
      <c r="G104" s="10">
        <v>0.3</v>
      </c>
      <c r="H104" s="11"/>
      <c r="I104" s="12">
        <f>F104+(F104*G104)+H104</f>
        <v>1267.5</v>
      </c>
    </row>
    <row r="105" spans="1:9" ht="11.1" customHeight="1" x14ac:dyDescent="0.25">
      <c r="A105" s="19">
        <v>1808</v>
      </c>
      <c r="B105" s="1" t="s">
        <v>125</v>
      </c>
      <c r="C105" s="20">
        <v>300</v>
      </c>
      <c r="D105" s="20" t="s">
        <v>100</v>
      </c>
      <c r="E105" s="37">
        <v>3.25</v>
      </c>
      <c r="F105" s="9">
        <f t="shared" si="11"/>
        <v>975</v>
      </c>
      <c r="G105" s="10">
        <v>0.3</v>
      </c>
      <c r="H105" s="11"/>
      <c r="I105" s="12">
        <f>F105+(F105*G105)+H105</f>
        <v>1267.5</v>
      </c>
    </row>
    <row r="106" spans="1:9" ht="11.1" customHeight="1" x14ac:dyDescent="0.25">
      <c r="A106" s="19"/>
      <c r="B106" s="13"/>
      <c r="C106" s="14"/>
      <c r="D106" s="15"/>
      <c r="E106" s="37"/>
      <c r="F106" s="9"/>
      <c r="G106" s="10"/>
      <c r="H106" s="11"/>
      <c r="I106" s="30"/>
    </row>
    <row r="107" spans="1:9" ht="11.1" customHeight="1" x14ac:dyDescent="0.25">
      <c r="A107" s="2" t="s">
        <v>0</v>
      </c>
      <c r="B107" s="2" t="s">
        <v>26</v>
      </c>
      <c r="C107" s="3" t="s">
        <v>2</v>
      </c>
      <c r="D107" s="3" t="s">
        <v>3</v>
      </c>
      <c r="E107" s="3" t="s">
        <v>4</v>
      </c>
      <c r="F107" s="4" t="s">
        <v>5</v>
      </c>
      <c r="G107" s="4" t="s">
        <v>6</v>
      </c>
      <c r="H107" s="4"/>
      <c r="I107" s="5" t="s">
        <v>7</v>
      </c>
    </row>
    <row r="108" spans="1:9" ht="11.1" customHeight="1" x14ac:dyDescent="0.25">
      <c r="A108" s="19">
        <v>2003</v>
      </c>
      <c r="B108" s="1" t="s">
        <v>126</v>
      </c>
      <c r="C108" s="20">
        <v>180</v>
      </c>
      <c r="D108" s="20" t="s">
        <v>100</v>
      </c>
      <c r="E108" s="37">
        <v>4.75</v>
      </c>
      <c r="F108" s="9">
        <f t="shared" si="11"/>
        <v>855</v>
      </c>
      <c r="G108" s="10">
        <v>0.3</v>
      </c>
      <c r="H108" s="11"/>
      <c r="I108" s="12">
        <f>F108+(F108*G108)+H108</f>
        <v>1111.5</v>
      </c>
    </row>
    <row r="109" spans="1:9" ht="11.1" customHeight="1" x14ac:dyDescent="0.25">
      <c r="A109" s="19">
        <v>2004</v>
      </c>
      <c r="B109" s="1" t="s">
        <v>127</v>
      </c>
      <c r="C109" s="20">
        <v>180</v>
      </c>
      <c r="D109" s="20" t="s">
        <v>100</v>
      </c>
      <c r="E109" s="37">
        <v>4.75</v>
      </c>
      <c r="F109" s="9">
        <f t="shared" si="11"/>
        <v>855</v>
      </c>
      <c r="G109" s="10">
        <v>0.3</v>
      </c>
      <c r="H109" s="11"/>
      <c r="I109" s="12">
        <f>F109+(F109*G109)+H109</f>
        <v>1111.5</v>
      </c>
    </row>
    <row r="110" spans="1:9" ht="11.1" customHeight="1" x14ac:dyDescent="0.25">
      <c r="A110" s="19">
        <v>2005</v>
      </c>
      <c r="B110" s="1" t="s">
        <v>128</v>
      </c>
      <c r="C110" s="20">
        <v>180</v>
      </c>
      <c r="D110" s="20" t="s">
        <v>100</v>
      </c>
      <c r="E110" s="37">
        <v>4.75</v>
      </c>
      <c r="F110" s="9">
        <f t="shared" si="11"/>
        <v>855</v>
      </c>
      <c r="G110" s="10">
        <v>0.3</v>
      </c>
      <c r="H110" s="11"/>
      <c r="I110" s="12">
        <f>F110+(F110*G110)+H110</f>
        <v>1111.5</v>
      </c>
    </row>
    <row r="111" spans="1:9" ht="11.1" customHeight="1" x14ac:dyDescent="0.25">
      <c r="A111" s="19">
        <v>2009</v>
      </c>
      <c r="B111" s="1" t="s">
        <v>129</v>
      </c>
      <c r="C111" s="20">
        <v>180</v>
      </c>
      <c r="D111" s="20" t="s">
        <v>100</v>
      </c>
      <c r="E111" s="37">
        <v>4.75</v>
      </c>
      <c r="F111" s="9">
        <f t="shared" si="11"/>
        <v>855</v>
      </c>
      <c r="G111" s="10">
        <v>0.3</v>
      </c>
      <c r="H111" s="11"/>
      <c r="I111" s="12">
        <f>F111+(F111*G111)+H111</f>
        <v>1111.5</v>
      </c>
    </row>
    <row r="112" spans="1:9" ht="11.1" customHeight="1" x14ac:dyDescent="0.25">
      <c r="A112" s="19"/>
      <c r="B112" s="13"/>
      <c r="C112" s="14"/>
      <c r="D112" s="15"/>
      <c r="E112" s="37"/>
      <c r="F112" s="9"/>
      <c r="G112" s="10"/>
      <c r="H112" s="11"/>
      <c r="I112" s="30"/>
    </row>
    <row r="113" spans="1:9" ht="11.1" customHeight="1" x14ac:dyDescent="0.25">
      <c r="A113" s="2" t="s">
        <v>0</v>
      </c>
      <c r="B113" s="2" t="s">
        <v>27</v>
      </c>
      <c r="C113" s="3" t="s">
        <v>2</v>
      </c>
      <c r="D113" s="3" t="s">
        <v>3</v>
      </c>
      <c r="E113" s="3" t="s">
        <v>4</v>
      </c>
      <c r="F113" s="4" t="s">
        <v>5</v>
      </c>
      <c r="G113" s="4" t="s">
        <v>6</v>
      </c>
      <c r="H113" s="4"/>
      <c r="I113" s="5" t="s">
        <v>7</v>
      </c>
    </row>
    <row r="114" spans="1:9" ht="11.1" customHeight="1" x14ac:dyDescent="0.25">
      <c r="A114" s="19">
        <v>1905</v>
      </c>
      <c r="B114" s="1" t="s">
        <v>130</v>
      </c>
      <c r="C114" s="20">
        <v>432</v>
      </c>
      <c r="D114" s="20" t="s">
        <v>100</v>
      </c>
      <c r="E114" s="37">
        <v>1.8</v>
      </c>
      <c r="F114" s="9">
        <f t="shared" si="11"/>
        <v>777.6</v>
      </c>
      <c r="G114" s="10">
        <v>0.3</v>
      </c>
      <c r="H114" s="11"/>
      <c r="I114" s="12">
        <f>F114+(F114*G114)+H114</f>
        <v>1010.88</v>
      </c>
    </row>
    <row r="115" spans="1:9" ht="11.1" customHeight="1" x14ac:dyDescent="0.25">
      <c r="A115" s="21">
        <v>1980</v>
      </c>
      <c r="B115" s="32" t="s">
        <v>131</v>
      </c>
      <c r="C115" s="39">
        <v>432</v>
      </c>
      <c r="D115" s="39" t="s">
        <v>100</v>
      </c>
      <c r="E115" s="38">
        <v>1.8</v>
      </c>
      <c r="F115" s="25">
        <f t="shared" si="11"/>
        <v>777.6</v>
      </c>
      <c r="G115" s="26">
        <v>0.3</v>
      </c>
      <c r="H115" s="27"/>
      <c r="I115" s="28">
        <f>F115+(F115*G115)+H115</f>
        <v>1010.88</v>
      </c>
    </row>
    <row r="116" spans="1:9" ht="11.1" customHeight="1" x14ac:dyDescent="0.25">
      <c r="A116" s="21">
        <v>1979</v>
      </c>
      <c r="B116" s="32" t="s">
        <v>132</v>
      </c>
      <c r="C116" s="39">
        <v>432</v>
      </c>
      <c r="D116" s="39" t="s">
        <v>100</v>
      </c>
      <c r="E116" s="38">
        <v>1.8</v>
      </c>
      <c r="F116" s="25">
        <f t="shared" si="11"/>
        <v>777.6</v>
      </c>
      <c r="G116" s="26">
        <v>0.3</v>
      </c>
      <c r="H116" s="27"/>
      <c r="I116" s="28">
        <f>F116+(F116*G116)+H116</f>
        <v>1010.88</v>
      </c>
    </row>
    <row r="117" spans="1:9" ht="11.1" customHeight="1" x14ac:dyDescent="0.25">
      <c r="A117" s="19"/>
      <c r="B117" s="13"/>
      <c r="C117" s="14"/>
      <c r="D117" s="15"/>
      <c r="E117" s="37"/>
      <c r="F117" s="9"/>
      <c r="G117" s="10"/>
      <c r="H117" s="11"/>
      <c r="I117" s="30"/>
    </row>
    <row r="118" spans="1:9" ht="11.1" customHeight="1" x14ac:dyDescent="0.25">
      <c r="A118" s="2" t="s">
        <v>0</v>
      </c>
      <c r="B118" s="2" t="s">
        <v>27</v>
      </c>
      <c r="C118" s="3" t="s">
        <v>2</v>
      </c>
      <c r="D118" s="3" t="s">
        <v>3</v>
      </c>
      <c r="E118" s="3" t="s">
        <v>4</v>
      </c>
      <c r="F118" s="4" t="s">
        <v>5</v>
      </c>
      <c r="G118" s="4" t="s">
        <v>6</v>
      </c>
      <c r="H118" s="4"/>
      <c r="I118" s="5" t="s">
        <v>7</v>
      </c>
    </row>
    <row r="119" spans="1:9" ht="11.1" customHeight="1" x14ac:dyDescent="0.25">
      <c r="A119" s="19">
        <v>1904</v>
      </c>
      <c r="B119" s="1" t="s">
        <v>133</v>
      </c>
      <c r="C119" s="20">
        <v>432</v>
      </c>
      <c r="D119" s="20" t="s">
        <v>100</v>
      </c>
      <c r="E119" s="37">
        <v>2</v>
      </c>
      <c r="F119" s="9">
        <f t="shared" ref="F119:F181" si="15">C119*E119</f>
        <v>864</v>
      </c>
      <c r="G119" s="10">
        <v>0.3</v>
      </c>
      <c r="H119" s="11"/>
      <c r="I119" s="12">
        <f>F119+(F119*G119)+H119</f>
        <v>1123.2</v>
      </c>
    </row>
    <row r="120" spans="1:9" ht="11.1" customHeight="1" x14ac:dyDescent="0.25">
      <c r="A120" s="19"/>
      <c r="B120" s="13"/>
      <c r="C120" s="14"/>
      <c r="D120" s="15"/>
      <c r="E120" s="37"/>
      <c r="F120" s="9"/>
      <c r="G120" s="10"/>
      <c r="H120" s="11"/>
      <c r="I120" s="30"/>
    </row>
    <row r="121" spans="1:9" ht="11.1" customHeight="1" x14ac:dyDescent="0.25">
      <c r="A121" s="2" t="s">
        <v>0</v>
      </c>
      <c r="B121" s="2" t="s">
        <v>28</v>
      </c>
      <c r="C121" s="3" t="s">
        <v>2</v>
      </c>
      <c r="D121" s="3" t="s">
        <v>3</v>
      </c>
      <c r="E121" s="3" t="s">
        <v>4</v>
      </c>
      <c r="F121" s="4" t="s">
        <v>5</v>
      </c>
      <c r="G121" s="4" t="s">
        <v>6</v>
      </c>
      <c r="H121" s="4"/>
      <c r="I121" s="5" t="s">
        <v>7</v>
      </c>
    </row>
    <row r="122" spans="1:9" ht="11.1" customHeight="1" x14ac:dyDescent="0.25">
      <c r="A122" s="19">
        <v>1971</v>
      </c>
      <c r="B122" s="1" t="s">
        <v>134</v>
      </c>
      <c r="C122" s="20">
        <v>240</v>
      </c>
      <c r="D122" s="20" t="s">
        <v>100</v>
      </c>
      <c r="E122" s="37">
        <v>4.5</v>
      </c>
      <c r="F122" s="9">
        <f t="shared" si="15"/>
        <v>1080</v>
      </c>
      <c r="G122" s="10">
        <v>0.3</v>
      </c>
      <c r="H122" s="11"/>
      <c r="I122" s="12">
        <f>F122+(F122*G122)+H122</f>
        <v>1404</v>
      </c>
    </row>
    <row r="123" spans="1:9" ht="11.1" customHeight="1" x14ac:dyDescent="0.25">
      <c r="A123" s="19">
        <v>1972</v>
      </c>
      <c r="B123" s="1" t="s">
        <v>135</v>
      </c>
      <c r="C123" s="20">
        <v>240</v>
      </c>
      <c r="D123" s="20" t="s">
        <v>100</v>
      </c>
      <c r="E123" s="37">
        <v>4.5</v>
      </c>
      <c r="F123" s="9">
        <f t="shared" si="15"/>
        <v>1080</v>
      </c>
      <c r="G123" s="10">
        <v>0.3</v>
      </c>
      <c r="H123" s="11"/>
      <c r="I123" s="12">
        <f>F123+(F123*G123)+H123</f>
        <v>1404</v>
      </c>
    </row>
    <row r="124" spans="1:9" ht="11.1" customHeight="1" x14ac:dyDescent="0.25">
      <c r="A124" s="19">
        <v>1970</v>
      </c>
      <c r="B124" s="1" t="s">
        <v>136</v>
      </c>
      <c r="C124" s="20">
        <v>240</v>
      </c>
      <c r="D124" s="20" t="s">
        <v>100</v>
      </c>
      <c r="E124" s="37">
        <v>4.5</v>
      </c>
      <c r="F124" s="9">
        <f t="shared" si="15"/>
        <v>1080</v>
      </c>
      <c r="G124" s="10">
        <v>0.3</v>
      </c>
      <c r="H124" s="11"/>
      <c r="I124" s="12">
        <f>F124+(F124*G124)+H124</f>
        <v>1404</v>
      </c>
    </row>
    <row r="125" spans="1:9" ht="11.1" customHeight="1" x14ac:dyDescent="0.25">
      <c r="A125" s="19"/>
      <c r="E125" s="37"/>
      <c r="F125" s="9"/>
      <c r="G125" s="10"/>
      <c r="H125" s="11"/>
      <c r="I125" s="12"/>
    </row>
    <row r="126" spans="1:9" ht="11.1" customHeight="1" x14ac:dyDescent="0.25">
      <c r="A126" s="59"/>
      <c r="B126" s="59"/>
      <c r="C126" s="14"/>
      <c r="D126" s="15"/>
      <c r="E126" s="37"/>
      <c r="F126" s="9"/>
      <c r="G126" s="10"/>
      <c r="H126" s="11"/>
      <c r="I126" s="30"/>
    </row>
    <row r="127" spans="1:9" ht="11.1" customHeight="1" x14ac:dyDescent="0.25">
      <c r="A127" s="2" t="s">
        <v>0</v>
      </c>
      <c r="B127" s="2" t="s">
        <v>29</v>
      </c>
      <c r="C127" s="3" t="s">
        <v>2</v>
      </c>
      <c r="D127" s="3" t="s">
        <v>3</v>
      </c>
      <c r="E127" s="3" t="s">
        <v>4</v>
      </c>
      <c r="F127" s="4" t="s">
        <v>5</v>
      </c>
      <c r="G127" s="4" t="s">
        <v>6</v>
      </c>
      <c r="H127" s="4"/>
      <c r="I127" s="5" t="s">
        <v>7</v>
      </c>
    </row>
    <row r="128" spans="1:9" ht="11.1" customHeight="1" x14ac:dyDescent="0.25">
      <c r="A128" s="19">
        <v>1704</v>
      </c>
      <c r="B128" s="1" t="s">
        <v>30</v>
      </c>
      <c r="C128" s="20">
        <v>50</v>
      </c>
      <c r="D128" s="20" t="s">
        <v>100</v>
      </c>
      <c r="E128" s="37">
        <v>15.5</v>
      </c>
      <c r="F128" s="9">
        <f t="shared" si="15"/>
        <v>775</v>
      </c>
      <c r="G128" s="10">
        <v>0.3</v>
      </c>
      <c r="H128" s="11"/>
      <c r="I128" s="12">
        <f>F128+(F128*G128)+H128</f>
        <v>1007.5</v>
      </c>
    </row>
    <row r="129" spans="1:9" ht="11.1" customHeight="1" x14ac:dyDescent="0.25">
      <c r="A129" s="19"/>
      <c r="E129" s="37"/>
      <c r="F129" s="9"/>
      <c r="G129" s="10"/>
      <c r="H129" s="11"/>
      <c r="I129" s="12"/>
    </row>
    <row r="130" spans="1:9" ht="11.1" customHeight="1" x14ac:dyDescent="0.25">
      <c r="A130" s="59"/>
      <c r="B130" s="59"/>
      <c r="C130" s="14"/>
      <c r="D130" s="15"/>
      <c r="E130" s="37"/>
      <c r="F130" s="9"/>
      <c r="G130" s="10"/>
      <c r="H130" s="11"/>
      <c r="I130" s="30"/>
    </row>
    <row r="131" spans="1:9" ht="11.1" customHeight="1" x14ac:dyDescent="0.25">
      <c r="A131" s="2" t="s">
        <v>0</v>
      </c>
      <c r="B131" s="2" t="s">
        <v>31</v>
      </c>
      <c r="C131" s="3" t="s">
        <v>2</v>
      </c>
      <c r="D131" s="3" t="s">
        <v>3</v>
      </c>
      <c r="E131" s="3" t="s">
        <v>4</v>
      </c>
      <c r="F131" s="4" t="s">
        <v>5</v>
      </c>
      <c r="G131" s="4" t="s">
        <v>6</v>
      </c>
      <c r="H131" s="4"/>
      <c r="I131" s="5" t="s">
        <v>7</v>
      </c>
    </row>
    <row r="132" spans="1:9" ht="11.1" customHeight="1" x14ac:dyDescent="0.25">
      <c r="A132" s="19" t="s">
        <v>137</v>
      </c>
      <c r="B132" s="1" t="s">
        <v>32</v>
      </c>
      <c r="C132" s="20">
        <v>21</v>
      </c>
      <c r="D132" s="20" t="s">
        <v>100</v>
      </c>
      <c r="E132" s="37">
        <v>15</v>
      </c>
      <c r="F132" s="9">
        <f t="shared" si="15"/>
        <v>315</v>
      </c>
      <c r="G132" s="10">
        <v>0.3</v>
      </c>
      <c r="H132" s="11"/>
      <c r="I132" s="12">
        <f>F132+(F132*G132)+H132</f>
        <v>409.5</v>
      </c>
    </row>
    <row r="133" spans="1:9" ht="11.1" customHeight="1" x14ac:dyDescent="0.25">
      <c r="A133" s="19" t="s">
        <v>138</v>
      </c>
      <c r="B133" s="1" t="s">
        <v>33</v>
      </c>
      <c r="C133" s="20">
        <v>52</v>
      </c>
      <c r="D133" s="20" t="s">
        <v>100</v>
      </c>
      <c r="E133" s="37">
        <v>10.25</v>
      </c>
      <c r="F133" s="9">
        <f t="shared" si="15"/>
        <v>533</v>
      </c>
      <c r="G133" s="10">
        <v>0.3</v>
      </c>
      <c r="H133" s="11"/>
      <c r="I133" s="12">
        <f>F133+(F133*G133)+H133</f>
        <v>692.9</v>
      </c>
    </row>
    <row r="134" spans="1:9" ht="11.1" customHeight="1" x14ac:dyDescent="0.25">
      <c r="A134" s="19" t="s">
        <v>139</v>
      </c>
      <c r="B134" s="1" t="s">
        <v>34</v>
      </c>
      <c r="C134" s="20">
        <v>26</v>
      </c>
      <c r="D134" s="20" t="s">
        <v>100</v>
      </c>
      <c r="E134" s="37">
        <v>19</v>
      </c>
      <c r="F134" s="9">
        <f t="shared" si="15"/>
        <v>494</v>
      </c>
      <c r="G134" s="10">
        <v>0.3</v>
      </c>
      <c r="H134" s="11"/>
      <c r="I134" s="12">
        <f>F134+(F134*G134)+H134</f>
        <v>642.20000000000005</v>
      </c>
    </row>
    <row r="135" spans="1:9" ht="11.1" customHeight="1" x14ac:dyDescent="0.25">
      <c r="A135" s="19">
        <v>13700</v>
      </c>
      <c r="B135" s="1" t="s">
        <v>35</v>
      </c>
      <c r="C135" s="20">
        <v>24</v>
      </c>
      <c r="D135" s="20" t="s">
        <v>100</v>
      </c>
      <c r="E135" s="37">
        <v>39.15</v>
      </c>
      <c r="F135" s="9">
        <f t="shared" si="15"/>
        <v>939.59999999999991</v>
      </c>
      <c r="G135" s="10">
        <v>0.3</v>
      </c>
      <c r="H135" s="11"/>
      <c r="I135" s="12">
        <f>F135+(F135*G135)+H135</f>
        <v>1221.4799999999998</v>
      </c>
    </row>
    <row r="136" spans="1:9" ht="11.1" customHeight="1" x14ac:dyDescent="0.25">
      <c r="A136" s="19"/>
      <c r="B136" s="13"/>
      <c r="C136" s="14"/>
      <c r="D136" s="15"/>
      <c r="E136" s="37"/>
      <c r="F136" s="9"/>
      <c r="G136" s="10"/>
      <c r="H136" s="11"/>
      <c r="I136" s="30"/>
    </row>
    <row r="137" spans="1:9" ht="11.1" customHeight="1" x14ac:dyDescent="0.25">
      <c r="A137" s="2" t="s">
        <v>0</v>
      </c>
      <c r="B137" s="2" t="s">
        <v>28</v>
      </c>
      <c r="C137" s="3" t="s">
        <v>2</v>
      </c>
      <c r="D137" s="3" t="s">
        <v>3</v>
      </c>
      <c r="E137" s="3" t="s">
        <v>4</v>
      </c>
      <c r="F137" s="4" t="s">
        <v>5</v>
      </c>
      <c r="G137" s="4" t="s">
        <v>6</v>
      </c>
      <c r="H137" s="4"/>
      <c r="I137" s="5" t="s">
        <v>7</v>
      </c>
    </row>
    <row r="138" spans="1:9" ht="11.1" customHeight="1" x14ac:dyDescent="0.25">
      <c r="A138" s="19">
        <v>62061</v>
      </c>
      <c r="B138" s="1" t="s">
        <v>140</v>
      </c>
      <c r="C138" s="20">
        <v>26</v>
      </c>
      <c r="D138" s="20" t="s">
        <v>100</v>
      </c>
      <c r="E138" s="37">
        <v>14.5</v>
      </c>
      <c r="F138" s="9">
        <f t="shared" si="15"/>
        <v>377</v>
      </c>
      <c r="G138" s="10">
        <v>0.3</v>
      </c>
      <c r="H138" s="11"/>
      <c r="I138" s="12">
        <f>F138+(F138*G138)+H138</f>
        <v>490.1</v>
      </c>
    </row>
    <row r="139" spans="1:9" ht="11.1" customHeight="1" x14ac:dyDescent="0.25">
      <c r="A139" s="19"/>
      <c r="B139" s="13"/>
      <c r="C139" s="14"/>
      <c r="D139" s="15"/>
      <c r="E139" s="37"/>
      <c r="F139" s="9"/>
      <c r="G139" s="10"/>
      <c r="H139" s="11"/>
      <c r="I139" s="30"/>
    </row>
    <row r="140" spans="1:9" ht="11.1" customHeight="1" x14ac:dyDescent="0.25">
      <c r="A140" s="2" t="s">
        <v>0</v>
      </c>
      <c r="B140" s="2" t="s">
        <v>141</v>
      </c>
      <c r="C140" s="3" t="s">
        <v>2</v>
      </c>
      <c r="D140" s="3" t="s">
        <v>3</v>
      </c>
      <c r="E140" s="3" t="s">
        <v>4</v>
      </c>
      <c r="F140" s="4" t="s">
        <v>5</v>
      </c>
      <c r="G140" s="4" t="s">
        <v>6</v>
      </c>
      <c r="H140" s="4"/>
      <c r="I140" s="5" t="s">
        <v>7</v>
      </c>
    </row>
    <row r="141" spans="1:9" ht="11.1" customHeight="1" x14ac:dyDescent="0.25">
      <c r="A141" s="19">
        <v>62063</v>
      </c>
      <c r="B141" s="1" t="s">
        <v>142</v>
      </c>
      <c r="C141" s="20">
        <v>30</v>
      </c>
      <c r="D141" s="20" t="s">
        <v>100</v>
      </c>
      <c r="E141" s="37">
        <v>19</v>
      </c>
      <c r="F141" s="9">
        <f t="shared" si="15"/>
        <v>570</v>
      </c>
      <c r="G141" s="10">
        <v>0.3</v>
      </c>
      <c r="H141" s="11"/>
      <c r="I141" s="12">
        <f>F141+(F141*G141)+H141</f>
        <v>741</v>
      </c>
    </row>
    <row r="142" spans="1:9" ht="11.1" customHeight="1" x14ac:dyDescent="0.25">
      <c r="A142" s="19">
        <v>62067</v>
      </c>
      <c r="B142" s="1" t="s">
        <v>143</v>
      </c>
      <c r="C142" s="20">
        <v>30</v>
      </c>
      <c r="D142" s="20" t="s">
        <v>100</v>
      </c>
      <c r="E142" s="37">
        <v>23.5</v>
      </c>
      <c r="F142" s="9">
        <f t="shared" si="15"/>
        <v>705</v>
      </c>
      <c r="G142" s="10">
        <v>0.3</v>
      </c>
      <c r="H142" s="11"/>
      <c r="I142" s="12">
        <f>F142+(F142*G142)+H142</f>
        <v>916.5</v>
      </c>
    </row>
    <row r="143" spans="1:9" ht="11.1" customHeight="1" x14ac:dyDescent="0.25">
      <c r="A143" s="19">
        <v>62068</v>
      </c>
      <c r="B143" s="1" t="s">
        <v>144</v>
      </c>
      <c r="C143" s="20">
        <v>30</v>
      </c>
      <c r="D143" s="20" t="s">
        <v>100</v>
      </c>
      <c r="E143" s="37">
        <v>23.5</v>
      </c>
      <c r="F143" s="9">
        <f t="shared" si="15"/>
        <v>705</v>
      </c>
      <c r="G143" s="10">
        <v>0.3</v>
      </c>
      <c r="H143" s="11"/>
      <c r="I143" s="12">
        <f>F143+(F143*G143)+H143</f>
        <v>916.5</v>
      </c>
    </row>
    <row r="144" spans="1:9" ht="11.1" customHeight="1" x14ac:dyDescent="0.25">
      <c r="A144" s="19">
        <v>62069</v>
      </c>
      <c r="B144" s="1" t="s">
        <v>145</v>
      </c>
      <c r="C144" s="20">
        <v>30</v>
      </c>
      <c r="D144" s="20" t="s">
        <v>100</v>
      </c>
      <c r="E144" s="37">
        <v>21</v>
      </c>
      <c r="F144" s="9">
        <f t="shared" si="15"/>
        <v>630</v>
      </c>
      <c r="G144" s="10">
        <v>0.3</v>
      </c>
      <c r="H144" s="11"/>
      <c r="I144" s="12">
        <f>F144+(F144*G144)+H144</f>
        <v>819</v>
      </c>
    </row>
    <row r="145" spans="1:9" ht="11.1" customHeight="1" x14ac:dyDescent="0.25">
      <c r="A145" s="19"/>
      <c r="B145" s="13"/>
      <c r="C145" s="14"/>
      <c r="D145" s="15"/>
      <c r="E145" s="37"/>
      <c r="F145" s="9"/>
      <c r="G145" s="10"/>
      <c r="H145" s="11"/>
      <c r="I145" s="30"/>
    </row>
    <row r="146" spans="1:9" ht="11.1" customHeight="1" x14ac:dyDescent="0.25">
      <c r="A146" s="2" t="s">
        <v>0</v>
      </c>
      <c r="B146" s="2" t="s">
        <v>150</v>
      </c>
      <c r="C146" s="3" t="s">
        <v>2</v>
      </c>
      <c r="D146" s="3" t="s">
        <v>3</v>
      </c>
      <c r="E146" s="3" t="s">
        <v>4</v>
      </c>
      <c r="F146" s="4" t="s">
        <v>5</v>
      </c>
      <c r="G146" s="4" t="s">
        <v>6</v>
      </c>
      <c r="H146" s="4"/>
      <c r="I146" s="5" t="s">
        <v>7</v>
      </c>
    </row>
    <row r="147" spans="1:9" ht="11.1" customHeight="1" x14ac:dyDescent="0.25">
      <c r="A147" s="40">
        <v>62060</v>
      </c>
      <c r="B147" s="41" t="s">
        <v>146</v>
      </c>
      <c r="C147" s="42">
        <v>26</v>
      </c>
      <c r="D147" s="43" t="s">
        <v>100</v>
      </c>
      <c r="E147" s="37">
        <v>17.75</v>
      </c>
      <c r="F147" s="9">
        <f t="shared" si="15"/>
        <v>461.5</v>
      </c>
      <c r="G147" s="10">
        <v>0.3</v>
      </c>
      <c r="H147" s="11"/>
      <c r="I147" s="12">
        <f>F147+(F147*G147)+H147</f>
        <v>599.95000000000005</v>
      </c>
    </row>
    <row r="148" spans="1:9" ht="11.1" customHeight="1" x14ac:dyDescent="0.25">
      <c r="A148" s="40">
        <v>62070</v>
      </c>
      <c r="B148" s="41" t="s">
        <v>147</v>
      </c>
      <c r="C148" s="42">
        <v>26</v>
      </c>
      <c r="D148" s="43" t="s">
        <v>100</v>
      </c>
      <c r="E148" s="37">
        <v>38.5</v>
      </c>
      <c r="F148" s="9">
        <f t="shared" si="15"/>
        <v>1001</v>
      </c>
      <c r="G148" s="10">
        <v>0.3</v>
      </c>
      <c r="H148" s="11"/>
      <c r="I148" s="12">
        <f>F148+(F148*G148)+H148</f>
        <v>1301.3</v>
      </c>
    </row>
    <row r="149" spans="1:9" ht="11.1" customHeight="1" x14ac:dyDescent="0.25">
      <c r="A149" s="40">
        <v>62071</v>
      </c>
      <c r="B149" s="41" t="s">
        <v>148</v>
      </c>
      <c r="C149" s="42">
        <v>26</v>
      </c>
      <c r="D149" s="43" t="s">
        <v>100</v>
      </c>
      <c r="E149" s="37">
        <v>38.5</v>
      </c>
      <c r="F149" s="9">
        <f t="shared" si="15"/>
        <v>1001</v>
      </c>
      <c r="G149" s="10">
        <v>0.3</v>
      </c>
      <c r="H149" s="11"/>
      <c r="I149" s="12">
        <f>F149+(F149*G149)+H149</f>
        <v>1301.3</v>
      </c>
    </row>
    <row r="150" spans="1:9" ht="11.1" customHeight="1" x14ac:dyDescent="0.25">
      <c r="A150" s="40">
        <v>62072</v>
      </c>
      <c r="B150" s="41" t="s">
        <v>149</v>
      </c>
      <c r="C150" s="42">
        <v>26</v>
      </c>
      <c r="D150" s="43" t="s">
        <v>100</v>
      </c>
      <c r="E150" s="37">
        <v>20.75</v>
      </c>
      <c r="F150" s="9">
        <f t="shared" si="15"/>
        <v>539.5</v>
      </c>
      <c r="G150" s="10">
        <v>0.3</v>
      </c>
      <c r="H150" s="11"/>
      <c r="I150" s="12">
        <f>F150+(F150*G150)+H150</f>
        <v>701.35</v>
      </c>
    </row>
    <row r="151" spans="1:9" ht="11.1" customHeight="1" x14ac:dyDescent="0.25">
      <c r="A151" s="19"/>
      <c r="B151" s="13"/>
      <c r="C151" s="14"/>
      <c r="D151" s="15"/>
      <c r="E151" s="37"/>
      <c r="F151" s="9"/>
      <c r="G151" s="10"/>
      <c r="H151" s="11"/>
      <c r="I151" s="30"/>
    </row>
    <row r="152" spans="1:9" ht="11.1" customHeight="1" x14ac:dyDescent="0.25">
      <c r="A152" s="2" t="s">
        <v>0</v>
      </c>
      <c r="B152" s="2" t="s">
        <v>156</v>
      </c>
      <c r="C152" s="3" t="s">
        <v>2</v>
      </c>
      <c r="D152" s="3" t="s">
        <v>3</v>
      </c>
      <c r="E152" s="3" t="s">
        <v>4</v>
      </c>
      <c r="F152" s="4" t="s">
        <v>5</v>
      </c>
      <c r="G152" s="4" t="s">
        <v>6</v>
      </c>
      <c r="H152" s="4"/>
      <c r="I152" s="5" t="s">
        <v>7</v>
      </c>
    </row>
    <row r="153" spans="1:9" ht="11.1" customHeight="1" x14ac:dyDescent="0.25">
      <c r="A153" s="40">
        <v>62056</v>
      </c>
      <c r="B153" s="41" t="s">
        <v>151</v>
      </c>
      <c r="C153" s="42">
        <v>192</v>
      </c>
      <c r="D153" s="43" t="s">
        <v>100</v>
      </c>
      <c r="E153" s="37">
        <v>4.25</v>
      </c>
      <c r="F153" s="9">
        <f t="shared" si="15"/>
        <v>816</v>
      </c>
      <c r="G153" s="10">
        <v>0.3</v>
      </c>
      <c r="H153" s="11"/>
      <c r="I153" s="12">
        <f>F153+(F153*G153)+H153</f>
        <v>1060.8</v>
      </c>
    </row>
    <row r="154" spans="1:9" ht="11.1" customHeight="1" x14ac:dyDescent="0.25">
      <c r="A154" s="40">
        <v>62050</v>
      </c>
      <c r="B154" s="41" t="s">
        <v>152</v>
      </c>
      <c r="C154" s="42">
        <v>192</v>
      </c>
      <c r="D154" s="43" t="s">
        <v>100</v>
      </c>
      <c r="E154" s="37">
        <v>4.25</v>
      </c>
      <c r="F154" s="9">
        <f t="shared" si="15"/>
        <v>816</v>
      </c>
      <c r="G154" s="10">
        <v>0.3</v>
      </c>
      <c r="H154" s="11"/>
      <c r="I154" s="12">
        <f>F154+(F154*G154)+H154</f>
        <v>1060.8</v>
      </c>
    </row>
    <row r="155" spans="1:9" ht="11.1" customHeight="1" x14ac:dyDescent="0.25">
      <c r="A155" s="40">
        <v>62057</v>
      </c>
      <c r="B155" s="41" t="s">
        <v>153</v>
      </c>
      <c r="C155" s="42">
        <v>192</v>
      </c>
      <c r="D155" s="43" t="s">
        <v>100</v>
      </c>
      <c r="E155" s="37">
        <v>4.25</v>
      </c>
      <c r="F155" s="9">
        <f t="shared" si="15"/>
        <v>816</v>
      </c>
      <c r="G155" s="10">
        <v>0.3</v>
      </c>
      <c r="H155" s="11"/>
      <c r="I155" s="12">
        <f>F155+(F155*G155)+H155</f>
        <v>1060.8</v>
      </c>
    </row>
    <row r="156" spans="1:9" ht="11.1" customHeight="1" x14ac:dyDescent="0.25">
      <c r="A156" s="19"/>
      <c r="B156" s="13"/>
      <c r="C156" s="14"/>
      <c r="D156" s="15"/>
      <c r="E156" s="37"/>
      <c r="F156" s="9"/>
      <c r="G156" s="10"/>
      <c r="H156" s="11"/>
      <c r="I156" s="30"/>
    </row>
    <row r="157" spans="1:9" ht="11.1" customHeight="1" x14ac:dyDescent="0.25">
      <c r="A157" s="2" t="s">
        <v>0</v>
      </c>
      <c r="B157" s="2" t="s">
        <v>36</v>
      </c>
      <c r="C157" s="3" t="s">
        <v>2</v>
      </c>
      <c r="D157" s="3" t="s">
        <v>3</v>
      </c>
      <c r="E157" s="3" t="s">
        <v>4</v>
      </c>
      <c r="F157" s="4" t="s">
        <v>5</v>
      </c>
      <c r="G157" s="4" t="s">
        <v>6</v>
      </c>
      <c r="H157" s="4"/>
      <c r="I157" s="5" t="s">
        <v>7</v>
      </c>
    </row>
    <row r="158" spans="1:9" ht="11.1" customHeight="1" x14ac:dyDescent="0.25">
      <c r="A158" s="40">
        <v>65300</v>
      </c>
      <c r="B158" s="41" t="s">
        <v>154</v>
      </c>
      <c r="C158" s="42">
        <v>50</v>
      </c>
      <c r="D158" s="43" t="s">
        <v>100</v>
      </c>
      <c r="E158" s="37">
        <v>14</v>
      </c>
      <c r="F158" s="9">
        <f t="shared" si="15"/>
        <v>700</v>
      </c>
      <c r="G158" s="10">
        <v>0.3</v>
      </c>
      <c r="H158" s="11"/>
      <c r="I158" s="12">
        <f>F158+(F158*G158)+H158</f>
        <v>910</v>
      </c>
    </row>
    <row r="159" spans="1:9" ht="11.1" customHeight="1" x14ac:dyDescent="0.25">
      <c r="A159" s="40">
        <v>63360</v>
      </c>
      <c r="B159" s="41" t="s">
        <v>155</v>
      </c>
      <c r="C159" s="42">
        <v>50</v>
      </c>
      <c r="D159" s="43" t="s">
        <v>100</v>
      </c>
      <c r="E159" s="37">
        <v>14</v>
      </c>
      <c r="F159" s="9">
        <f t="shared" si="15"/>
        <v>700</v>
      </c>
      <c r="G159" s="10">
        <v>0.3</v>
      </c>
      <c r="H159" s="11"/>
      <c r="I159" s="12">
        <f>F159+(F159*G159)+H159</f>
        <v>910</v>
      </c>
    </row>
    <row r="160" spans="1:9" ht="11.1" customHeight="1" x14ac:dyDescent="0.25">
      <c r="A160" s="19"/>
      <c r="B160" s="13"/>
      <c r="C160" s="14"/>
      <c r="D160" s="15"/>
      <c r="E160" s="37"/>
      <c r="F160" s="9"/>
      <c r="G160" s="10"/>
      <c r="H160" s="11"/>
      <c r="I160" s="30"/>
    </row>
    <row r="161" spans="1:9" ht="11.1" customHeight="1" x14ac:dyDescent="0.25">
      <c r="A161" s="2" t="s">
        <v>0</v>
      </c>
      <c r="B161" s="2" t="s">
        <v>37</v>
      </c>
      <c r="C161" s="3" t="s">
        <v>2</v>
      </c>
      <c r="D161" s="3" t="s">
        <v>3</v>
      </c>
      <c r="E161" s="3" t="s">
        <v>4</v>
      </c>
      <c r="F161" s="4" t="s">
        <v>5</v>
      </c>
      <c r="G161" s="4" t="s">
        <v>6</v>
      </c>
      <c r="H161" s="4"/>
      <c r="I161" s="5" t="s">
        <v>7</v>
      </c>
    </row>
    <row r="162" spans="1:9" ht="11.1" customHeight="1" x14ac:dyDescent="0.25">
      <c r="A162" s="44">
        <v>1982</v>
      </c>
      <c r="B162" s="41" t="s">
        <v>157</v>
      </c>
      <c r="C162" s="42">
        <v>40</v>
      </c>
      <c r="D162" s="43" t="s">
        <v>100</v>
      </c>
      <c r="E162" s="37">
        <v>12</v>
      </c>
      <c r="F162" s="9">
        <f t="shared" si="15"/>
        <v>480</v>
      </c>
      <c r="G162" s="10">
        <v>0.3</v>
      </c>
      <c r="H162" s="11"/>
      <c r="I162" s="12">
        <f>F162+(F162*G162)+H162</f>
        <v>624</v>
      </c>
    </row>
    <row r="163" spans="1:9" ht="11.1" customHeight="1" x14ac:dyDescent="0.25">
      <c r="A163" s="44">
        <v>1983</v>
      </c>
      <c r="B163" s="41" t="s">
        <v>158</v>
      </c>
      <c r="C163" s="42">
        <v>40</v>
      </c>
      <c r="D163" s="43" t="s">
        <v>100</v>
      </c>
      <c r="E163" s="37">
        <v>12</v>
      </c>
      <c r="F163" s="9">
        <f t="shared" si="15"/>
        <v>480</v>
      </c>
      <c r="G163" s="10">
        <v>0.3</v>
      </c>
      <c r="H163" s="11"/>
      <c r="I163" s="12">
        <f>F163+(F163*G163)+H163</f>
        <v>624</v>
      </c>
    </row>
    <row r="164" spans="1:9" ht="11.1" customHeight="1" x14ac:dyDescent="0.25">
      <c r="A164" s="19"/>
      <c r="B164" s="13"/>
      <c r="C164" s="14"/>
      <c r="D164" s="15"/>
      <c r="E164" s="37"/>
      <c r="F164" s="9"/>
      <c r="G164" s="10"/>
      <c r="H164" s="11"/>
      <c r="I164" s="30"/>
    </row>
    <row r="165" spans="1:9" ht="11.1" customHeight="1" x14ac:dyDescent="0.25">
      <c r="A165" s="2" t="s">
        <v>0</v>
      </c>
      <c r="B165" s="2" t="s">
        <v>38</v>
      </c>
      <c r="C165" s="3" t="s">
        <v>2</v>
      </c>
      <c r="D165" s="3" t="s">
        <v>3</v>
      </c>
      <c r="E165" s="3" t="s">
        <v>4</v>
      </c>
      <c r="F165" s="4" t="s">
        <v>5</v>
      </c>
      <c r="G165" s="4" t="s">
        <v>6</v>
      </c>
      <c r="H165" s="4"/>
      <c r="I165" s="5" t="s">
        <v>7</v>
      </c>
    </row>
    <row r="166" spans="1:9" ht="11.1" customHeight="1" x14ac:dyDescent="0.25">
      <c r="A166" s="40">
        <v>63700</v>
      </c>
      <c r="B166" s="41" t="s">
        <v>159</v>
      </c>
      <c r="C166" s="42">
        <v>25</v>
      </c>
      <c r="D166" s="43" t="s">
        <v>100</v>
      </c>
      <c r="E166" s="37">
        <v>18.5</v>
      </c>
      <c r="F166" s="9">
        <f t="shared" si="15"/>
        <v>462.5</v>
      </c>
      <c r="G166" s="10">
        <v>0.3</v>
      </c>
      <c r="H166" s="11"/>
      <c r="I166" s="12">
        <f>F166+(F166*G166)+H166</f>
        <v>601.25</v>
      </c>
    </row>
    <row r="167" spans="1:9" ht="11.1" customHeight="1" x14ac:dyDescent="0.25">
      <c r="A167" s="40">
        <v>63000</v>
      </c>
      <c r="B167" s="41" t="s">
        <v>160</v>
      </c>
      <c r="C167" s="42">
        <v>25</v>
      </c>
      <c r="D167" s="43" t="s">
        <v>100</v>
      </c>
      <c r="E167" s="37">
        <v>18.5</v>
      </c>
      <c r="F167" s="9">
        <f t="shared" si="15"/>
        <v>462.5</v>
      </c>
      <c r="G167" s="10">
        <v>0.3</v>
      </c>
      <c r="H167" s="11"/>
      <c r="I167" s="12">
        <f>F167+(F167*G167)+H167</f>
        <v>601.25</v>
      </c>
    </row>
    <row r="168" spans="1:9" ht="11.1" customHeight="1" x14ac:dyDescent="0.25">
      <c r="A168" s="45">
        <v>64700</v>
      </c>
      <c r="B168" s="46" t="s">
        <v>161</v>
      </c>
      <c r="C168" s="47">
        <v>25</v>
      </c>
      <c r="D168" s="48" t="s">
        <v>162</v>
      </c>
      <c r="E168" s="38">
        <v>18.5</v>
      </c>
      <c r="F168" s="9">
        <f t="shared" si="15"/>
        <v>462.5</v>
      </c>
      <c r="G168" s="10">
        <v>0.3</v>
      </c>
      <c r="H168" s="11"/>
      <c r="I168" s="12">
        <f>F168+(F168*G168)+H168</f>
        <v>601.25</v>
      </c>
    </row>
    <row r="169" spans="1:9" ht="11.1" customHeight="1" x14ac:dyDescent="0.25">
      <c r="A169" s="19"/>
      <c r="B169" s="13"/>
      <c r="C169" s="14"/>
      <c r="D169" s="15"/>
      <c r="E169" s="37"/>
      <c r="F169" s="9"/>
      <c r="G169" s="10"/>
      <c r="H169" s="11"/>
      <c r="I169" s="30"/>
    </row>
    <row r="170" spans="1:9" ht="11.1" customHeight="1" x14ac:dyDescent="0.25">
      <c r="A170" s="2" t="s">
        <v>0</v>
      </c>
      <c r="B170" s="2" t="s">
        <v>39</v>
      </c>
      <c r="C170" s="3" t="s">
        <v>2</v>
      </c>
      <c r="D170" s="3" t="s">
        <v>3</v>
      </c>
      <c r="E170" s="3" t="s">
        <v>4</v>
      </c>
      <c r="F170" s="4" t="s">
        <v>5</v>
      </c>
      <c r="G170" s="4" t="s">
        <v>6</v>
      </c>
      <c r="H170" s="4"/>
      <c r="I170" s="5" t="s">
        <v>7</v>
      </c>
    </row>
    <row r="171" spans="1:9" ht="11.1" customHeight="1" x14ac:dyDescent="0.25">
      <c r="A171" s="40">
        <v>99903</v>
      </c>
      <c r="B171" s="41" t="s">
        <v>163</v>
      </c>
      <c r="C171" s="42">
        <v>108</v>
      </c>
      <c r="D171" s="43" t="s">
        <v>100</v>
      </c>
      <c r="E171" s="37">
        <v>8.5</v>
      </c>
      <c r="F171" s="9">
        <f t="shared" si="15"/>
        <v>918</v>
      </c>
      <c r="G171" s="10">
        <v>0.3</v>
      </c>
      <c r="H171" s="11"/>
      <c r="I171" s="12">
        <f>F171+(F171*G171)+H171</f>
        <v>1193.4000000000001</v>
      </c>
    </row>
    <row r="172" spans="1:9" ht="11.1" customHeight="1" x14ac:dyDescent="0.25">
      <c r="A172" s="40">
        <v>99904</v>
      </c>
      <c r="B172" s="41" t="s">
        <v>164</v>
      </c>
      <c r="C172" s="42">
        <v>108</v>
      </c>
      <c r="D172" s="43" t="s">
        <v>100</v>
      </c>
      <c r="E172" s="37">
        <v>8.5</v>
      </c>
      <c r="F172" s="9">
        <f t="shared" si="15"/>
        <v>918</v>
      </c>
      <c r="G172" s="10">
        <v>0.3</v>
      </c>
      <c r="H172" s="11"/>
      <c r="I172" s="12">
        <f>F172+(F172*G172)+H172</f>
        <v>1193.4000000000001</v>
      </c>
    </row>
    <row r="173" spans="1:9" ht="11.1" customHeight="1" x14ac:dyDescent="0.25">
      <c r="A173" s="40">
        <v>99905</v>
      </c>
      <c r="B173" s="41" t="s">
        <v>165</v>
      </c>
      <c r="C173" s="42">
        <v>108</v>
      </c>
      <c r="D173" s="43" t="s">
        <v>100</v>
      </c>
      <c r="E173" s="37">
        <v>8.5</v>
      </c>
      <c r="F173" s="9">
        <f t="shared" si="15"/>
        <v>918</v>
      </c>
      <c r="G173" s="10">
        <v>0.3</v>
      </c>
      <c r="H173" s="11"/>
      <c r="I173" s="12">
        <f>F173+(F173*G173)+H173</f>
        <v>1193.4000000000001</v>
      </c>
    </row>
    <row r="174" spans="1:9" ht="11.1" customHeight="1" x14ac:dyDescent="0.25">
      <c r="A174" s="19"/>
      <c r="B174" s="13"/>
      <c r="C174" s="14"/>
      <c r="D174" s="15"/>
      <c r="E174" s="37"/>
      <c r="F174" s="9"/>
      <c r="G174" s="10"/>
      <c r="H174" s="11"/>
      <c r="I174" s="30"/>
    </row>
    <row r="175" spans="1:9" ht="11.1" customHeight="1" x14ac:dyDescent="0.25">
      <c r="A175" s="2" t="s">
        <v>0</v>
      </c>
      <c r="B175" s="2" t="s">
        <v>40</v>
      </c>
      <c r="C175" s="3" t="s">
        <v>2</v>
      </c>
      <c r="D175" s="3" t="s">
        <v>3</v>
      </c>
      <c r="E175" s="3" t="s">
        <v>4</v>
      </c>
      <c r="F175" s="4" t="s">
        <v>5</v>
      </c>
      <c r="G175" s="4" t="s">
        <v>6</v>
      </c>
      <c r="H175" s="4"/>
      <c r="I175" s="5" t="s">
        <v>7</v>
      </c>
    </row>
    <row r="176" spans="1:9" ht="11.1" customHeight="1" x14ac:dyDescent="0.25">
      <c r="A176" s="44">
        <v>1176</v>
      </c>
      <c r="B176" s="41" t="s">
        <v>166</v>
      </c>
      <c r="C176" s="42">
        <v>84</v>
      </c>
      <c r="D176" s="43" t="s">
        <v>100</v>
      </c>
      <c r="E176" s="37">
        <v>8.5</v>
      </c>
      <c r="F176" s="9">
        <f t="shared" si="15"/>
        <v>714</v>
      </c>
      <c r="G176" s="10">
        <v>0.3</v>
      </c>
      <c r="H176" s="11"/>
      <c r="I176" s="12">
        <f>F176+(F176*G176)+H176</f>
        <v>928.2</v>
      </c>
    </row>
    <row r="177" spans="1:9" ht="11.1" customHeight="1" x14ac:dyDescent="0.25">
      <c r="A177" s="44">
        <v>1175</v>
      </c>
      <c r="B177" s="41" t="s">
        <v>167</v>
      </c>
      <c r="C177" s="42">
        <v>84</v>
      </c>
      <c r="D177" s="43" t="s">
        <v>100</v>
      </c>
      <c r="E177" s="37">
        <v>8.5</v>
      </c>
      <c r="F177" s="9">
        <f t="shared" si="15"/>
        <v>714</v>
      </c>
      <c r="G177" s="10">
        <v>0.3</v>
      </c>
      <c r="H177" s="11"/>
      <c r="I177" s="12">
        <f>F177+(F177*G177)+H177</f>
        <v>928.2</v>
      </c>
    </row>
    <row r="178" spans="1:9" ht="11.1" customHeight="1" x14ac:dyDescent="0.25">
      <c r="A178" s="49">
        <v>1177</v>
      </c>
      <c r="B178" s="46" t="s">
        <v>168</v>
      </c>
      <c r="C178" s="47">
        <v>84</v>
      </c>
      <c r="D178" s="48" t="s">
        <v>162</v>
      </c>
      <c r="E178" s="38">
        <v>8.5</v>
      </c>
      <c r="F178" s="9">
        <f t="shared" si="15"/>
        <v>714</v>
      </c>
      <c r="G178" s="10">
        <v>0.3</v>
      </c>
      <c r="H178" s="11"/>
      <c r="I178" s="12">
        <f>F178+(F178*G178)+H178</f>
        <v>928.2</v>
      </c>
    </row>
    <row r="179" spans="1:9" ht="11.1" customHeight="1" x14ac:dyDescent="0.25">
      <c r="A179" s="19"/>
      <c r="B179" s="13"/>
      <c r="C179" s="14"/>
      <c r="D179" s="15"/>
      <c r="E179" s="37"/>
      <c r="F179" s="9"/>
      <c r="G179" s="10"/>
      <c r="H179" s="11"/>
      <c r="I179" s="30"/>
    </row>
    <row r="180" spans="1:9" ht="11.1" customHeight="1" x14ac:dyDescent="0.25">
      <c r="A180" s="52" t="s">
        <v>0</v>
      </c>
      <c r="B180" s="52" t="s">
        <v>41</v>
      </c>
      <c r="C180" s="53" t="s">
        <v>2</v>
      </c>
      <c r="D180" s="53" t="s">
        <v>3</v>
      </c>
      <c r="E180" s="54" t="s">
        <v>4</v>
      </c>
      <c r="F180" s="4" t="s">
        <v>5</v>
      </c>
      <c r="G180" s="4" t="s">
        <v>6</v>
      </c>
      <c r="H180" s="4"/>
      <c r="I180" s="5" t="s">
        <v>7</v>
      </c>
    </row>
    <row r="181" spans="1:9" ht="11.1" customHeight="1" x14ac:dyDescent="0.25">
      <c r="A181" s="40">
        <v>62112</v>
      </c>
      <c r="B181" s="41" t="s">
        <v>169</v>
      </c>
      <c r="C181" s="42">
        <v>84</v>
      </c>
      <c r="D181" s="43" t="s">
        <v>100</v>
      </c>
      <c r="E181" s="37">
        <v>8.5</v>
      </c>
      <c r="F181" s="9">
        <f t="shared" si="15"/>
        <v>714</v>
      </c>
      <c r="G181" s="10">
        <v>0.3</v>
      </c>
      <c r="H181" s="11"/>
      <c r="I181" s="12">
        <f>F181+(F181*G181)+H181</f>
        <v>928.2</v>
      </c>
    </row>
    <row r="182" spans="1:9" ht="11.1" customHeight="1" x14ac:dyDescent="0.25">
      <c r="A182" s="40">
        <v>62100</v>
      </c>
      <c r="B182" s="41" t="s">
        <v>170</v>
      </c>
      <c r="C182" s="42">
        <v>84</v>
      </c>
      <c r="D182" s="43" t="s">
        <v>100</v>
      </c>
      <c r="E182" s="37">
        <v>8.5</v>
      </c>
      <c r="F182" s="9">
        <f t="shared" ref="F182:F198" si="16">C182*E182</f>
        <v>714</v>
      </c>
      <c r="G182" s="10">
        <v>0.3</v>
      </c>
      <c r="H182" s="11"/>
      <c r="I182" s="12">
        <f>F182+(F182*G182)+H182</f>
        <v>928.2</v>
      </c>
    </row>
    <row r="183" spans="1:9" ht="11.1" customHeight="1" x14ac:dyDescent="0.25">
      <c r="A183" s="45">
        <v>62110</v>
      </c>
      <c r="B183" s="46" t="s">
        <v>171</v>
      </c>
      <c r="C183" s="47">
        <v>84</v>
      </c>
      <c r="D183" s="48" t="s">
        <v>162</v>
      </c>
      <c r="E183" s="38">
        <v>8.5</v>
      </c>
      <c r="F183" s="9">
        <f t="shared" si="16"/>
        <v>714</v>
      </c>
      <c r="G183" s="10">
        <v>0.3</v>
      </c>
      <c r="H183" s="11"/>
      <c r="I183" s="12">
        <f>F183+(F183*G183)+H183</f>
        <v>928.2</v>
      </c>
    </row>
    <row r="184" spans="1:9" ht="11.1" customHeight="1" x14ac:dyDescent="0.2">
      <c r="A184" s="50"/>
      <c r="B184" s="50"/>
      <c r="C184" s="51"/>
      <c r="D184" s="51"/>
      <c r="E184" s="50"/>
      <c r="F184" s="9"/>
      <c r="G184" s="10"/>
      <c r="H184" s="11"/>
      <c r="I184" s="30"/>
    </row>
    <row r="185" spans="1:9" ht="11.1" customHeight="1" x14ac:dyDescent="0.25">
      <c r="A185" s="52" t="s">
        <v>0</v>
      </c>
      <c r="B185" s="52" t="s">
        <v>42</v>
      </c>
      <c r="C185" s="53" t="s">
        <v>2</v>
      </c>
      <c r="D185" s="53" t="s">
        <v>3</v>
      </c>
      <c r="E185" s="54" t="s">
        <v>4</v>
      </c>
      <c r="F185" s="4" t="s">
        <v>5</v>
      </c>
      <c r="G185" s="4" t="s">
        <v>6</v>
      </c>
      <c r="H185" s="4"/>
      <c r="I185" s="5" t="s">
        <v>7</v>
      </c>
    </row>
    <row r="186" spans="1:9" ht="11.1" customHeight="1" x14ac:dyDescent="0.25">
      <c r="A186" s="44">
        <v>1167</v>
      </c>
      <c r="B186" s="41" t="s">
        <v>172</v>
      </c>
      <c r="C186" s="42">
        <v>108</v>
      </c>
      <c r="D186" s="43" t="s">
        <v>100</v>
      </c>
      <c r="E186" s="37">
        <v>8.75</v>
      </c>
      <c r="F186" s="9">
        <f t="shared" si="16"/>
        <v>945</v>
      </c>
      <c r="G186" s="10">
        <v>0.3</v>
      </c>
      <c r="H186" s="11"/>
      <c r="I186" s="12">
        <f>F186+(F186*G186)+H186</f>
        <v>1228.5</v>
      </c>
    </row>
    <row r="187" spans="1:9" ht="11.1" customHeight="1" x14ac:dyDescent="0.25">
      <c r="A187" s="44">
        <v>1168</v>
      </c>
      <c r="B187" s="41" t="s">
        <v>173</v>
      </c>
      <c r="C187" s="42">
        <v>108</v>
      </c>
      <c r="D187" s="43" t="s">
        <v>100</v>
      </c>
      <c r="E187" s="37">
        <v>8.75</v>
      </c>
      <c r="F187" s="9">
        <f t="shared" si="16"/>
        <v>945</v>
      </c>
      <c r="G187" s="10">
        <v>0.3</v>
      </c>
      <c r="H187" s="11"/>
      <c r="I187" s="12">
        <f>F187+(F187*G187)+H187</f>
        <v>1228.5</v>
      </c>
    </row>
    <row r="188" spans="1:9" ht="11.1" customHeight="1" x14ac:dyDescent="0.25">
      <c r="A188" s="49">
        <v>1166</v>
      </c>
      <c r="B188" s="46" t="s">
        <v>174</v>
      </c>
      <c r="C188" s="47">
        <v>108</v>
      </c>
      <c r="D188" s="48" t="s">
        <v>162</v>
      </c>
      <c r="E188" s="38">
        <v>8.75</v>
      </c>
      <c r="F188" s="9">
        <f t="shared" si="16"/>
        <v>945</v>
      </c>
      <c r="G188" s="10">
        <v>0.3</v>
      </c>
      <c r="H188" s="11"/>
      <c r="I188" s="12">
        <f>F188+(F188*G188)+H188</f>
        <v>1228.5</v>
      </c>
    </row>
    <row r="189" spans="1:9" ht="11.1" customHeight="1" x14ac:dyDescent="0.2">
      <c r="A189" s="50"/>
      <c r="B189" s="50"/>
      <c r="C189" s="51"/>
      <c r="D189" s="51"/>
      <c r="E189" s="50"/>
      <c r="F189" s="9"/>
      <c r="G189" s="10"/>
      <c r="H189" s="11"/>
      <c r="I189" s="30"/>
    </row>
    <row r="190" spans="1:9" ht="11.1" customHeight="1" x14ac:dyDescent="0.25">
      <c r="A190" s="52" t="s">
        <v>0</v>
      </c>
      <c r="B190" s="52" t="s">
        <v>43</v>
      </c>
      <c r="C190" s="53" t="s">
        <v>2</v>
      </c>
      <c r="D190" s="53" t="s">
        <v>3</v>
      </c>
      <c r="E190" s="54" t="s">
        <v>4</v>
      </c>
      <c r="F190" s="4" t="s">
        <v>5</v>
      </c>
      <c r="G190" s="4" t="s">
        <v>6</v>
      </c>
      <c r="H190" s="4"/>
      <c r="I190" s="5" t="s">
        <v>7</v>
      </c>
    </row>
    <row r="191" spans="1:9" ht="11.1" customHeight="1" x14ac:dyDescent="0.25">
      <c r="A191" s="44">
        <v>1170</v>
      </c>
      <c r="B191" s="41" t="s">
        <v>175</v>
      </c>
      <c r="C191" s="42">
        <v>108</v>
      </c>
      <c r="D191" s="43" t="s">
        <v>100</v>
      </c>
      <c r="E191" s="37">
        <v>8.75</v>
      </c>
      <c r="F191" s="9">
        <f t="shared" si="16"/>
        <v>945</v>
      </c>
      <c r="G191" s="10">
        <v>0.3</v>
      </c>
      <c r="H191" s="11"/>
      <c r="I191" s="12">
        <f>F191+(F191*G191)+H191</f>
        <v>1228.5</v>
      </c>
    </row>
    <row r="192" spans="1:9" ht="11.1" customHeight="1" x14ac:dyDescent="0.25">
      <c r="A192" s="44">
        <v>1171</v>
      </c>
      <c r="B192" s="41" t="s">
        <v>176</v>
      </c>
      <c r="C192" s="42">
        <v>108</v>
      </c>
      <c r="D192" s="43" t="s">
        <v>100</v>
      </c>
      <c r="E192" s="37">
        <v>8.75</v>
      </c>
      <c r="F192" s="9">
        <f t="shared" si="16"/>
        <v>945</v>
      </c>
      <c r="G192" s="10">
        <v>0.3</v>
      </c>
      <c r="H192" s="11"/>
      <c r="I192" s="12">
        <f>F192+(F192*G192)+H192</f>
        <v>1228.5</v>
      </c>
    </row>
    <row r="193" spans="1:9" ht="11.1" customHeight="1" x14ac:dyDescent="0.25">
      <c r="A193" s="49">
        <v>1169</v>
      </c>
      <c r="B193" s="46" t="s">
        <v>177</v>
      </c>
      <c r="C193" s="47">
        <v>108</v>
      </c>
      <c r="D193" s="48" t="s">
        <v>162</v>
      </c>
      <c r="E193" s="38">
        <v>8.75</v>
      </c>
      <c r="F193" s="9">
        <f t="shared" si="16"/>
        <v>945</v>
      </c>
      <c r="G193" s="10">
        <v>0.3</v>
      </c>
      <c r="H193" s="11"/>
      <c r="I193" s="12">
        <f>F193+(F193*G193)+H193</f>
        <v>1228.5</v>
      </c>
    </row>
    <row r="194" spans="1:9" ht="11.1" customHeight="1" x14ac:dyDescent="0.2">
      <c r="A194" s="50"/>
      <c r="B194" s="50"/>
      <c r="C194" s="51"/>
      <c r="D194" s="51"/>
      <c r="E194" s="50"/>
      <c r="F194" s="9"/>
      <c r="G194" s="10"/>
      <c r="H194" s="11"/>
      <c r="I194" s="30"/>
    </row>
    <row r="195" spans="1:9" ht="11.1" customHeight="1" x14ac:dyDescent="0.25">
      <c r="A195" s="52" t="s">
        <v>0</v>
      </c>
      <c r="B195" s="52" t="s">
        <v>44</v>
      </c>
      <c r="C195" s="53" t="s">
        <v>2</v>
      </c>
      <c r="D195" s="53" t="s">
        <v>3</v>
      </c>
      <c r="E195" s="54" t="s">
        <v>4</v>
      </c>
      <c r="F195" s="4" t="s">
        <v>5</v>
      </c>
      <c r="G195" s="4" t="s">
        <v>6</v>
      </c>
      <c r="H195" s="4"/>
      <c r="I195" s="5" t="s">
        <v>7</v>
      </c>
    </row>
    <row r="196" spans="1:9" ht="11.1" customHeight="1" x14ac:dyDescent="0.25">
      <c r="A196" s="44">
        <v>1212</v>
      </c>
      <c r="B196" s="41" t="s">
        <v>178</v>
      </c>
      <c r="C196" s="42">
        <v>108</v>
      </c>
      <c r="D196" s="43" t="s">
        <v>100</v>
      </c>
      <c r="E196" s="37">
        <v>8.75</v>
      </c>
      <c r="F196" s="9">
        <f t="shared" si="16"/>
        <v>945</v>
      </c>
      <c r="G196" s="10">
        <v>0.3</v>
      </c>
      <c r="H196" s="11"/>
      <c r="I196" s="12">
        <f>F196+(F196*G196)+H196</f>
        <v>1228.5</v>
      </c>
    </row>
    <row r="197" spans="1:9" ht="11.1" customHeight="1" x14ac:dyDescent="0.25">
      <c r="A197" s="44">
        <v>1213</v>
      </c>
      <c r="B197" s="41" t="s">
        <v>179</v>
      </c>
      <c r="C197" s="42">
        <v>108</v>
      </c>
      <c r="D197" s="43" t="s">
        <v>100</v>
      </c>
      <c r="E197" s="37">
        <v>8.75</v>
      </c>
      <c r="F197" s="9">
        <f t="shared" si="16"/>
        <v>945</v>
      </c>
      <c r="G197" s="10">
        <v>0.3</v>
      </c>
      <c r="H197" s="11"/>
      <c r="I197" s="12">
        <f>F197+(F197*G197)+H197</f>
        <v>1228.5</v>
      </c>
    </row>
    <row r="198" spans="1:9" ht="11.1" customHeight="1" x14ac:dyDescent="0.25">
      <c r="A198" s="49">
        <v>1211</v>
      </c>
      <c r="B198" s="46" t="s">
        <v>180</v>
      </c>
      <c r="C198" s="47">
        <v>108</v>
      </c>
      <c r="D198" s="48" t="s">
        <v>162</v>
      </c>
      <c r="E198" s="37">
        <v>8.75</v>
      </c>
      <c r="F198" s="9">
        <f t="shared" si="16"/>
        <v>945</v>
      </c>
      <c r="G198" s="10">
        <v>0.3</v>
      </c>
      <c r="H198" s="11"/>
      <c r="I198" s="12">
        <f>F198+(F198*G198)+H198</f>
        <v>1228.5</v>
      </c>
    </row>
    <row r="199" spans="1:9" ht="11.1" customHeight="1" x14ac:dyDescent="0.25">
      <c r="C199" s="1"/>
      <c r="D199" s="1"/>
      <c r="E199" s="1"/>
      <c r="F199" s="1"/>
      <c r="G199" s="1"/>
      <c r="H199" s="1"/>
    </row>
    <row r="200" spans="1:9" ht="11.1" customHeight="1" x14ac:dyDescent="0.25">
      <c r="A200" s="52" t="s">
        <v>0</v>
      </c>
      <c r="B200" s="52" t="s">
        <v>181</v>
      </c>
      <c r="C200" s="53" t="s">
        <v>2</v>
      </c>
      <c r="D200" s="53" t="s">
        <v>3</v>
      </c>
      <c r="E200" s="54" t="s">
        <v>4</v>
      </c>
      <c r="F200" s="4" t="s">
        <v>5</v>
      </c>
      <c r="G200" s="4" t="s">
        <v>6</v>
      </c>
      <c r="H200" s="4"/>
      <c r="I200" s="5" t="s">
        <v>7</v>
      </c>
    </row>
    <row r="201" spans="1:9" ht="11.1" customHeight="1" x14ac:dyDescent="0.25">
      <c r="A201" s="40">
        <v>14594</v>
      </c>
      <c r="B201" s="41" t="s">
        <v>182</v>
      </c>
      <c r="C201" s="58">
        <v>1.5</v>
      </c>
      <c r="D201" s="43" t="s">
        <v>183</v>
      </c>
      <c r="E201" s="37">
        <v>801.5</v>
      </c>
      <c r="F201" s="9">
        <f t="shared" ref="F201:F210" si="17">C201*E201</f>
        <v>1202.25</v>
      </c>
      <c r="G201" s="10">
        <v>0.3</v>
      </c>
      <c r="H201" s="11"/>
      <c r="I201" s="12">
        <f>F201+(F201*G201)+H201</f>
        <v>1562.925</v>
      </c>
    </row>
    <row r="202" spans="1:9" ht="11.1" customHeight="1" x14ac:dyDescent="0.25">
      <c r="A202" s="40">
        <v>15708</v>
      </c>
      <c r="B202" s="41" t="s">
        <v>184</v>
      </c>
      <c r="C202" s="58">
        <v>1.2</v>
      </c>
      <c r="D202" s="43" t="s">
        <v>183</v>
      </c>
      <c r="E202" s="37">
        <v>879.35</v>
      </c>
      <c r="F202" s="9">
        <f t="shared" si="17"/>
        <v>1055.22</v>
      </c>
      <c r="G202" s="10">
        <v>0.3</v>
      </c>
      <c r="H202" s="11"/>
      <c r="I202" s="12">
        <f>F202+(F202*G202)+H202</f>
        <v>1371.7860000000001</v>
      </c>
    </row>
    <row r="203" spans="1:9" ht="11.1" customHeight="1" x14ac:dyDescent="0.25">
      <c r="A203" s="40">
        <v>12678</v>
      </c>
      <c r="B203" s="41" t="s">
        <v>185</v>
      </c>
      <c r="C203" s="42">
        <v>2</v>
      </c>
      <c r="D203" s="43" t="s">
        <v>183</v>
      </c>
      <c r="E203" s="37">
        <v>620</v>
      </c>
      <c r="F203" s="9">
        <f t="shared" si="17"/>
        <v>1240</v>
      </c>
      <c r="G203" s="10">
        <v>0.3</v>
      </c>
      <c r="H203" s="11"/>
      <c r="I203" s="12">
        <f>F203+(F203*G203)+H203</f>
        <v>1612</v>
      </c>
    </row>
    <row r="204" spans="1:9" ht="11.1" customHeight="1" x14ac:dyDescent="0.25">
      <c r="A204" s="40">
        <v>15112</v>
      </c>
      <c r="B204" s="41" t="s">
        <v>186</v>
      </c>
      <c r="C204" s="58">
        <v>1.7</v>
      </c>
      <c r="D204" s="43" t="s">
        <v>183</v>
      </c>
      <c r="E204" s="37">
        <v>667.8</v>
      </c>
      <c r="F204" s="9">
        <f t="shared" si="17"/>
        <v>1135.26</v>
      </c>
      <c r="G204" s="10">
        <v>0.3</v>
      </c>
      <c r="H204" s="11"/>
      <c r="I204" s="12">
        <f>F204+(F204*G204)+H204</f>
        <v>1475.838</v>
      </c>
    </row>
    <row r="205" spans="1:9" ht="11.1" customHeight="1" x14ac:dyDescent="0.25">
      <c r="A205" s="40">
        <v>14909</v>
      </c>
      <c r="B205" s="41" t="s">
        <v>187</v>
      </c>
      <c r="C205" s="58">
        <v>1.3</v>
      </c>
      <c r="D205" s="43" t="s">
        <v>183</v>
      </c>
      <c r="E205" s="37">
        <v>687.95</v>
      </c>
      <c r="F205" s="9">
        <f t="shared" si="17"/>
        <v>894.33500000000004</v>
      </c>
      <c r="G205" s="10">
        <v>0.3</v>
      </c>
      <c r="H205" s="11"/>
      <c r="I205" s="12">
        <f>F205+(F205*G205)+H205</f>
        <v>1162.6355000000001</v>
      </c>
    </row>
    <row r="206" spans="1:9" ht="11.1" customHeight="1" x14ac:dyDescent="0.2">
      <c r="A206" s="50"/>
      <c r="B206" s="50"/>
      <c r="C206" s="51"/>
      <c r="D206" s="51"/>
      <c r="E206" s="50"/>
      <c r="F206" s="9"/>
      <c r="G206" s="10"/>
      <c r="H206" s="11"/>
      <c r="I206" s="30"/>
    </row>
    <row r="207" spans="1:9" ht="11.1" customHeight="1" x14ac:dyDescent="0.25">
      <c r="A207" s="52" t="s">
        <v>0</v>
      </c>
      <c r="B207" s="52" t="s">
        <v>188</v>
      </c>
      <c r="C207" s="53" t="s">
        <v>2</v>
      </c>
      <c r="D207" s="53" t="s">
        <v>3</v>
      </c>
      <c r="E207" s="54" t="s">
        <v>4</v>
      </c>
      <c r="F207" s="4" t="s">
        <v>5</v>
      </c>
      <c r="G207" s="4" t="s">
        <v>6</v>
      </c>
      <c r="H207" s="4"/>
      <c r="I207" s="5" t="s">
        <v>7</v>
      </c>
    </row>
    <row r="208" spans="1:9" ht="11.1" customHeight="1" x14ac:dyDescent="0.25">
      <c r="A208" s="40">
        <v>15233</v>
      </c>
      <c r="B208" s="41" t="s">
        <v>189</v>
      </c>
      <c r="C208" s="42">
        <v>120</v>
      </c>
      <c r="D208" s="43" t="s">
        <v>62</v>
      </c>
      <c r="E208" s="37">
        <v>7.65</v>
      </c>
      <c r="F208" s="9">
        <f t="shared" si="17"/>
        <v>918</v>
      </c>
      <c r="G208" s="10">
        <v>0.3</v>
      </c>
      <c r="H208" s="11"/>
      <c r="I208" s="12">
        <f>F208+(F208*G208)+H208</f>
        <v>1193.4000000000001</v>
      </c>
    </row>
    <row r="209" spans="1:9" ht="11.1" customHeight="1" x14ac:dyDescent="0.25">
      <c r="A209" s="40">
        <v>15234</v>
      </c>
      <c r="B209" s="41" t="s">
        <v>190</v>
      </c>
      <c r="C209" s="42">
        <v>120</v>
      </c>
      <c r="D209" s="43" t="s">
        <v>62</v>
      </c>
      <c r="E209" s="37">
        <v>8.9</v>
      </c>
      <c r="F209" s="9">
        <f t="shared" si="17"/>
        <v>1068</v>
      </c>
      <c r="G209" s="10">
        <v>0.3</v>
      </c>
      <c r="H209" s="11"/>
      <c r="I209" s="12">
        <f>F209+(F209*G209)+H209</f>
        <v>1388.4</v>
      </c>
    </row>
    <row r="210" spans="1:9" ht="11.1" customHeight="1" x14ac:dyDescent="0.25">
      <c r="A210" s="40">
        <v>15235</v>
      </c>
      <c r="B210" s="41" t="s">
        <v>191</v>
      </c>
      <c r="C210" s="42">
        <v>120</v>
      </c>
      <c r="D210" s="43" t="s">
        <v>62</v>
      </c>
      <c r="E210" s="37">
        <v>9.3000000000000007</v>
      </c>
      <c r="F210" s="9">
        <f t="shared" si="17"/>
        <v>1116</v>
      </c>
      <c r="G210" s="10">
        <v>0.3</v>
      </c>
      <c r="H210" s="11"/>
      <c r="I210" s="12">
        <f>F210+(F210*G210)+H210</f>
        <v>1450.8</v>
      </c>
    </row>
    <row r="211" spans="1:9" s="55" customFormat="1" ht="11.1" customHeight="1" x14ac:dyDescent="0.25">
      <c r="C211" s="56"/>
      <c r="D211" s="56"/>
      <c r="E211" s="56"/>
      <c r="F211" s="57"/>
      <c r="G211" s="57"/>
      <c r="H211" s="57"/>
    </row>
  </sheetData>
  <mergeCells count="2">
    <mergeCell ref="A126:B126"/>
    <mergeCell ref="A130:B130"/>
  </mergeCells>
  <pageMargins left="0.75" right="0.75" top="1.75" bottom="1.75" header="0.5" footer="0.5"/>
  <pageSetup orientation="portrait" horizontalDpi="300" r:id="rId1"/>
  <headerFooter>
    <oddHeader>&amp;L&amp;G&amp;C&amp;"Calibri,Bold"&amp;9  &amp;10
&amp;16 &amp;20 2025 Price List&amp;"Calibri,Regular"&amp;10
&amp;9Effective:March 1st 2025&amp;R&amp;"Calibri,Regular"&amp;9 
Sydney Retail Centre
11 Disco St
(902)-564-8228
sydney@shawbrick.ca</oddHeader>
    <oddFooter>&amp;L&amp;"-,Regular"&amp;8Prices are subject lo change without notice.
Applcable taxes extra.
Delivery services available - rates vary.&amp;C&amp;"-,Regular"&amp;8&amp;P&amp;R&amp;"-,Regular"&amp;8Pallet Charges:
Shaw S35.00 deposit; $35.00 returned.
Pennacon: S35.00 deposit: $35.00 relumed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 Stojanovic</dc:creator>
  <cp:keywords/>
  <dc:description/>
  <cp:lastModifiedBy>AKL Landscaping</cp:lastModifiedBy>
  <cp:revision/>
  <cp:lastPrinted>2025-03-24T17:53:50Z</cp:lastPrinted>
  <dcterms:created xsi:type="dcterms:W3CDTF">2022-04-03T07:39:48Z</dcterms:created>
  <dcterms:modified xsi:type="dcterms:W3CDTF">2025-03-30T12:11:53Z</dcterms:modified>
  <cp:category/>
  <cp:contentStatus/>
</cp:coreProperties>
</file>