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0A5ABD6853568/Documents/"/>
    </mc:Choice>
  </mc:AlternateContent>
  <xr:revisionPtr revIDLastSave="6" documentId="8_{748878BA-33AA-4632-B544-1316A4577DE2}" xr6:coauthVersionLast="47" xr6:coauthVersionMax="47" xr10:uidLastSave="{AABFE08E-9A7A-41EE-BD66-2DFB0CAFE3CD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16" i="1"/>
  <c r="I16" i="1" s="1"/>
  <c r="F15" i="1"/>
  <c r="I15" i="1" s="1"/>
  <c r="F14" i="1"/>
  <c r="I14" i="1" s="1"/>
  <c r="I13" i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<sst xmlns="http://schemas.openxmlformats.org/spreadsheetml/2006/main" count="113" uniqueCount="54">
  <si>
    <t>Code</t>
  </si>
  <si>
    <t>Pallet Qty</t>
  </si>
  <si>
    <t>Unit</t>
  </si>
  <si>
    <t>Contractor</t>
  </si>
  <si>
    <t>Net</t>
  </si>
  <si>
    <t>Margin</t>
  </si>
  <si>
    <t>P&amp;P</t>
  </si>
  <si>
    <t>TOTAL</t>
  </si>
  <si>
    <t>Description</t>
  </si>
  <si>
    <t>Amesbury</t>
  </si>
  <si>
    <t>Brooklynn Fireplace Natural/Charcoal</t>
  </si>
  <si>
    <t>Brooklynn Firewood Box Natural/Charcoal</t>
  </si>
  <si>
    <t>Nantucket</t>
  </si>
  <si>
    <t>Victoria</t>
  </si>
  <si>
    <t>Windmill</t>
  </si>
  <si>
    <t>Fire Pit Inserts</t>
  </si>
  <si>
    <t>36" Round</t>
  </si>
  <si>
    <t>Square insert</t>
  </si>
  <si>
    <t>Fire Pit Screen - 42" Round</t>
  </si>
  <si>
    <t>EA</t>
  </si>
  <si>
    <r>
      <rPr>
        <i/>
        <sz val="8"/>
        <color rgb="FFFF0000"/>
        <rFont val="Calibri"/>
        <family val="2"/>
      </rPr>
      <t>EA</t>
    </r>
  </si>
  <si>
    <t>Shaw Fire Place Kits -ALL KITS ARE TO BE ORDERED FROM LANTZ AS NEEDED</t>
  </si>
  <si>
    <r>
      <rPr>
        <i/>
        <sz val="8"/>
        <color rgb="FFFF0000"/>
        <rFont val="Calibri"/>
        <family val="2"/>
      </rPr>
      <t>Rocket Stove Weathered *disc*</t>
    </r>
  </si>
  <si>
    <r>
      <rPr>
        <i/>
        <sz val="8"/>
        <color rgb="FFFF0000"/>
        <rFont val="Calibri"/>
        <family val="2"/>
      </rPr>
      <t>Rocket Woodbox Weathered *disc*</t>
    </r>
  </si>
  <si>
    <r>
      <rPr>
        <i/>
        <sz val="8"/>
        <color rgb="FFFF0000"/>
        <rFont val="Calibri"/>
        <family val="2"/>
      </rPr>
      <t>BBQ Grill 24"</t>
    </r>
  </si>
  <si>
    <t>Iron Embers Outdoor Fire Places</t>
  </si>
  <si>
    <t>Iron Embers</t>
  </si>
  <si>
    <t>3' Cottager Spark Screen w/lg door</t>
  </si>
  <si>
    <t>3' Cottager Table Top</t>
  </si>
  <si>
    <t>3' Cottager w/ 2nd attachment adapter</t>
  </si>
  <si>
    <t>3' Cottager</t>
  </si>
  <si>
    <t>3' Cottager &amp; Spark Screen Tarp Cover (disc.)</t>
  </si>
  <si>
    <t>Stainless BBQ Grill &amp; Ground Stake</t>
  </si>
  <si>
    <t>Stainless BBQ Attachment</t>
  </si>
  <si>
    <t>4' Pyramid</t>
  </si>
  <si>
    <t>4' Pyramid Tarp Cover (disc.)</t>
  </si>
  <si>
    <t>5' Chimnea Chimney Cap</t>
  </si>
  <si>
    <t>5' Chimnea</t>
  </si>
  <si>
    <t>24" Cube</t>
  </si>
  <si>
    <t>24" Cube Spark Screen w/door</t>
  </si>
  <si>
    <t>24" Cube Table</t>
  </si>
  <si>
    <t>24" Cube &amp; Spark Screen Tarp Cover (disc.)</t>
  </si>
  <si>
    <t>Universal Fire Pit Adapter Bracket</t>
  </si>
  <si>
    <t>Mont Alpi Outdoor Kitchens</t>
  </si>
  <si>
    <t>Mont Alpi</t>
  </si>
  <si>
    <t>805 Deluxe Island</t>
  </si>
  <si>
    <t>44" 805 Built in Grill</t>
  </si>
  <si>
    <t>805 Black Stainless Island</t>
  </si>
  <si>
    <t>805 Deluxe Island w/ Fridge Cabinet</t>
  </si>
  <si>
    <t>Black Stainless Fridge Cabinet</t>
  </si>
  <si>
    <t>Fridge Cabinet Module</t>
  </si>
  <si>
    <t>Natural Gas Kit</t>
  </si>
  <si>
    <t>Portable Pizza Oven</t>
  </si>
  <si>
    <t>Supreme 470 Carted Grill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</si>
</sst>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;[Red]0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164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top" shrinkToFit="1"/>
    </xf>
    <xf numFmtId="164" fontId="4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center" vertical="top" wrapText="1"/>
    </xf>
    <xf numFmtId="165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center" vertical="top" shrinkToFi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view="pageBreakPreview" zoomScaleNormal="100" zoomScaleSheetLayoutView="100" zoomScalePageLayoutView="130" workbookViewId="0">
      <selection activeCell="C17" sqref="C17"/>
    </sheetView>
  </sheetViews>
  <sheetFormatPr defaultColWidth="9.33203125" defaultRowHeight="11.1" customHeight="1" x14ac:dyDescent="0.25"/>
  <cols>
    <col min="1" max="1" width="10.44140625" style="1" customWidth="1"/>
    <col min="2" max="2" width="32.109375" style="1" customWidth="1"/>
    <col min="3" max="3" width="8.109375" style="9" customWidth="1"/>
    <col min="4" max="4" width="4.6640625" style="9" customWidth="1"/>
    <col min="5" max="5" width="10.44140625" style="9" customWidth="1"/>
    <col min="6" max="6" width="9.77734375" style="8" customWidth="1"/>
    <col min="7" max="7" width="6.44140625" style="8" customWidth="1"/>
    <col min="8" max="8" width="7.44140625" style="8" customWidth="1"/>
    <col min="9" max="9" width="9.77734375" style="1" customWidth="1"/>
    <col min="10" max="10" width="7.33203125" style="1" customWidth="1"/>
    <col min="11" max="11" width="9.33203125" style="1" customWidth="1"/>
    <col min="12" max="16384" width="9.33203125" style="1"/>
  </cols>
  <sheetData>
    <row r="1" spans="1:9" ht="11.1" customHeight="1" x14ac:dyDescent="0.25">
      <c r="A1" s="28" t="s">
        <v>21</v>
      </c>
      <c r="B1" s="28"/>
      <c r="C1" s="28"/>
      <c r="D1" s="28"/>
      <c r="E1" s="28"/>
      <c r="F1" s="4"/>
      <c r="G1" s="5"/>
      <c r="H1" s="6"/>
      <c r="I1" s="10"/>
    </row>
    <row r="2" spans="1:9" ht="11.1" customHeight="1" x14ac:dyDescent="0.25">
      <c r="A2" s="25" t="s">
        <v>0</v>
      </c>
      <c r="B2" s="25" t="s">
        <v>8</v>
      </c>
      <c r="C2" s="26" t="s">
        <v>1</v>
      </c>
      <c r="D2" s="26" t="s">
        <v>2</v>
      </c>
      <c r="E2" s="27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1:9" ht="11.1" customHeight="1" x14ac:dyDescent="0.25">
      <c r="A3" s="13">
        <v>50033</v>
      </c>
      <c r="B3" s="14" t="s">
        <v>9</v>
      </c>
      <c r="C3" s="15">
        <v>1</v>
      </c>
      <c r="D3" s="16" t="s">
        <v>19</v>
      </c>
      <c r="E3" s="11">
        <v>428.1</v>
      </c>
      <c r="F3" s="4">
        <f t="shared" ref="F3:F5" si="0">C3*E3</f>
        <v>428.1</v>
      </c>
      <c r="G3" s="5">
        <v>0.3</v>
      </c>
      <c r="H3" s="6">
        <v>175</v>
      </c>
      <c r="I3" s="7">
        <f t="shared" ref="I3:I5" si="1">F3+(F3*G3)+H3</f>
        <v>731.53</v>
      </c>
    </row>
    <row r="4" spans="1:9" ht="11.1" customHeight="1" x14ac:dyDescent="0.25">
      <c r="A4" s="13">
        <v>14750</v>
      </c>
      <c r="B4" s="14" t="s">
        <v>12</v>
      </c>
      <c r="C4" s="15">
        <v>1</v>
      </c>
      <c r="D4" s="16" t="s">
        <v>19</v>
      </c>
      <c r="E4" s="11">
        <v>425</v>
      </c>
      <c r="F4" s="4">
        <f t="shared" si="0"/>
        <v>425</v>
      </c>
      <c r="G4" s="5">
        <v>0.3</v>
      </c>
      <c r="H4" s="6">
        <v>175</v>
      </c>
      <c r="I4" s="7">
        <f t="shared" si="1"/>
        <v>727.5</v>
      </c>
    </row>
    <row r="5" spans="1:9" ht="11.1" customHeight="1" x14ac:dyDescent="0.25">
      <c r="A5" s="13">
        <v>14749</v>
      </c>
      <c r="B5" s="14" t="s">
        <v>13</v>
      </c>
      <c r="C5" s="15">
        <v>1</v>
      </c>
      <c r="D5" s="16" t="s">
        <v>19</v>
      </c>
      <c r="E5" s="11">
        <v>410</v>
      </c>
      <c r="F5" s="4">
        <f t="shared" si="0"/>
        <v>410</v>
      </c>
      <c r="G5" s="5">
        <v>0.3</v>
      </c>
      <c r="H5" s="6">
        <v>175</v>
      </c>
      <c r="I5" s="7">
        <f t="shared" si="1"/>
        <v>708</v>
      </c>
    </row>
    <row r="6" spans="1:9" ht="11.1" customHeight="1" x14ac:dyDescent="0.25">
      <c r="A6" s="13">
        <v>14747</v>
      </c>
      <c r="B6" s="14" t="s">
        <v>14</v>
      </c>
      <c r="C6" s="15">
        <v>1</v>
      </c>
      <c r="D6" s="16" t="s">
        <v>19</v>
      </c>
      <c r="E6" s="11">
        <v>580</v>
      </c>
      <c r="F6" s="4">
        <f t="shared" ref="F6:F16" si="2">C6*E6</f>
        <v>580</v>
      </c>
      <c r="G6" s="5">
        <v>0.3</v>
      </c>
      <c r="H6" s="6">
        <v>175</v>
      </c>
      <c r="I6" s="7">
        <f t="shared" ref="I6:I16" si="3">F6+(F6*G6)+H6</f>
        <v>929</v>
      </c>
    </row>
    <row r="7" spans="1:9" ht="11.1" customHeight="1" x14ac:dyDescent="0.25">
      <c r="A7" s="13">
        <v>50028</v>
      </c>
      <c r="B7" s="14" t="s">
        <v>10</v>
      </c>
      <c r="C7" s="15">
        <v>1</v>
      </c>
      <c r="D7" s="16" t="s">
        <v>19</v>
      </c>
      <c r="E7" s="11">
        <v>3000</v>
      </c>
      <c r="F7" s="4">
        <f t="shared" si="2"/>
        <v>3000</v>
      </c>
      <c r="G7" s="5">
        <v>0.3</v>
      </c>
      <c r="H7" s="6">
        <v>175</v>
      </c>
      <c r="I7" s="7">
        <f t="shared" si="3"/>
        <v>4075</v>
      </c>
    </row>
    <row r="8" spans="1:9" ht="11.1" customHeight="1" x14ac:dyDescent="0.25">
      <c r="A8" s="13">
        <v>50031</v>
      </c>
      <c r="B8" s="14" t="s">
        <v>11</v>
      </c>
      <c r="C8" s="15">
        <v>1</v>
      </c>
      <c r="D8" s="16" t="s">
        <v>19</v>
      </c>
      <c r="E8" s="11">
        <v>825</v>
      </c>
      <c r="F8" s="4">
        <f t="shared" si="2"/>
        <v>825</v>
      </c>
      <c r="G8" s="5">
        <v>0.3</v>
      </c>
      <c r="H8" s="6">
        <v>175</v>
      </c>
      <c r="I8" s="7">
        <f t="shared" si="3"/>
        <v>1247.5</v>
      </c>
    </row>
    <row r="9" spans="1:9" ht="11.1" customHeight="1" x14ac:dyDescent="0.25">
      <c r="A9" s="17">
        <v>50038</v>
      </c>
      <c r="B9" s="18" t="s">
        <v>22</v>
      </c>
      <c r="C9" s="19">
        <v>1</v>
      </c>
      <c r="D9" s="20" t="s">
        <v>20</v>
      </c>
      <c r="E9" s="12">
        <v>1258.95</v>
      </c>
      <c r="F9" s="4">
        <f t="shared" si="2"/>
        <v>1258.95</v>
      </c>
      <c r="G9" s="5">
        <v>0.3</v>
      </c>
      <c r="H9" s="6">
        <v>175</v>
      </c>
      <c r="I9" s="7">
        <f t="shared" si="3"/>
        <v>1811.635</v>
      </c>
    </row>
    <row r="10" spans="1:9" ht="11.1" customHeight="1" x14ac:dyDescent="0.25">
      <c r="A10" s="17">
        <v>50039</v>
      </c>
      <c r="B10" s="18" t="s">
        <v>23</v>
      </c>
      <c r="C10" s="19">
        <v>1</v>
      </c>
      <c r="D10" s="20" t="s">
        <v>20</v>
      </c>
      <c r="E10" s="12">
        <v>676.2</v>
      </c>
      <c r="F10" s="4">
        <f t="shared" si="2"/>
        <v>676.2</v>
      </c>
      <c r="G10" s="5">
        <v>0.3</v>
      </c>
      <c r="H10" s="6">
        <v>175</v>
      </c>
      <c r="I10" s="7">
        <f t="shared" si="3"/>
        <v>1054.06</v>
      </c>
    </row>
    <row r="11" spans="1:9" ht="11.1" customHeight="1" x14ac:dyDescent="0.2">
      <c r="A11" s="21"/>
      <c r="B11" s="21"/>
      <c r="C11" s="22"/>
      <c r="D11" s="22"/>
      <c r="E11" s="21"/>
      <c r="F11" s="4"/>
      <c r="G11" s="5"/>
      <c r="H11" s="6"/>
      <c r="I11" s="10"/>
    </row>
    <row r="12" spans="1:9" ht="11.1" customHeight="1" x14ac:dyDescent="0.25">
      <c r="A12" s="25" t="s">
        <v>0</v>
      </c>
      <c r="B12" s="25" t="s">
        <v>15</v>
      </c>
      <c r="C12" s="26" t="s">
        <v>1</v>
      </c>
      <c r="D12" s="26" t="s">
        <v>2</v>
      </c>
      <c r="E12" s="27" t="s">
        <v>3</v>
      </c>
      <c r="F12" s="2" t="s">
        <v>4</v>
      </c>
      <c r="G12" s="2" t="s">
        <v>5</v>
      </c>
      <c r="H12" s="2" t="s">
        <v>6</v>
      </c>
      <c r="I12" s="3" t="s">
        <v>7</v>
      </c>
    </row>
    <row r="13" spans="1:9" ht="11.1" customHeight="1" x14ac:dyDescent="0.25">
      <c r="A13" s="13">
        <v>14744</v>
      </c>
      <c r="B13" s="14" t="s">
        <v>16</v>
      </c>
      <c r="C13" s="24">
        <v>1</v>
      </c>
      <c r="D13" s="16" t="s">
        <v>19</v>
      </c>
      <c r="E13" s="11">
        <v>241.2</v>
      </c>
      <c r="F13" s="4">
        <f>C13*E13</f>
        <v>241.2</v>
      </c>
      <c r="G13" s="5">
        <v>0.3</v>
      </c>
      <c r="H13" s="6">
        <v>175</v>
      </c>
      <c r="I13" s="7">
        <f t="shared" si="3"/>
        <v>488.56</v>
      </c>
    </row>
    <row r="14" spans="1:9" ht="11.1" customHeight="1" x14ac:dyDescent="0.2">
      <c r="A14" s="13">
        <v>14743</v>
      </c>
      <c r="B14" s="14" t="s">
        <v>17</v>
      </c>
      <c r="C14" s="22">
        <v>1</v>
      </c>
      <c r="D14" s="16" t="s">
        <v>19</v>
      </c>
      <c r="E14" s="11">
        <v>240.05</v>
      </c>
      <c r="F14" s="4">
        <f t="shared" si="2"/>
        <v>240.05</v>
      </c>
      <c r="G14" s="5">
        <v>0.3</v>
      </c>
      <c r="H14" s="6">
        <v>175</v>
      </c>
      <c r="I14" s="7">
        <f t="shared" si="3"/>
        <v>487.065</v>
      </c>
    </row>
    <row r="15" spans="1:9" ht="11.1" customHeight="1" x14ac:dyDescent="0.25">
      <c r="A15" s="13">
        <v>16504</v>
      </c>
      <c r="B15" s="14" t="s">
        <v>18</v>
      </c>
      <c r="C15" s="24">
        <v>1</v>
      </c>
      <c r="D15" s="16" t="s">
        <v>19</v>
      </c>
      <c r="E15" s="11">
        <v>163.69999999999999</v>
      </c>
      <c r="F15" s="4">
        <f t="shared" si="2"/>
        <v>163.69999999999999</v>
      </c>
      <c r="G15" s="5">
        <v>0.3</v>
      </c>
      <c r="H15" s="6">
        <v>175</v>
      </c>
      <c r="I15" s="7">
        <f t="shared" si="3"/>
        <v>387.80999999999995</v>
      </c>
    </row>
    <row r="16" spans="1:9" ht="11.1" customHeight="1" x14ac:dyDescent="0.25">
      <c r="A16" s="17">
        <v>14745</v>
      </c>
      <c r="B16" s="18" t="s">
        <v>24</v>
      </c>
      <c r="C16" s="24">
        <v>1</v>
      </c>
      <c r="D16" s="20" t="s">
        <v>20</v>
      </c>
      <c r="E16" s="12">
        <v>224.85</v>
      </c>
      <c r="F16" s="4">
        <f t="shared" si="2"/>
        <v>224.85</v>
      </c>
      <c r="G16" s="5">
        <v>0.3</v>
      </c>
      <c r="H16" s="6">
        <v>175</v>
      </c>
      <c r="I16" s="7">
        <f t="shared" si="3"/>
        <v>467.30500000000001</v>
      </c>
    </row>
    <row r="17" spans="1:9" ht="11.1" customHeight="1" x14ac:dyDescent="0.2">
      <c r="A17" s="21"/>
      <c r="B17" s="21"/>
      <c r="C17" s="22"/>
      <c r="D17" s="22"/>
      <c r="E17" s="21"/>
      <c r="F17" s="4"/>
      <c r="G17" s="5"/>
      <c r="H17" s="6"/>
      <c r="I17" s="10"/>
    </row>
    <row r="18" spans="1:9" ht="11.1" customHeight="1" x14ac:dyDescent="0.25">
      <c r="A18" s="23"/>
      <c r="B18" s="23"/>
      <c r="C18" s="24"/>
      <c r="D18" s="24"/>
      <c r="E18" s="23"/>
      <c r="F18" s="4"/>
      <c r="G18" s="5"/>
      <c r="H18" s="6"/>
      <c r="I18" s="10"/>
    </row>
    <row r="19" spans="1:9" ht="11.1" customHeight="1" x14ac:dyDescent="0.25">
      <c r="A19" s="28" t="s">
        <v>25</v>
      </c>
      <c r="B19" s="28"/>
      <c r="C19" s="28"/>
      <c r="D19" s="28"/>
      <c r="E19" s="28"/>
      <c r="F19" s="4"/>
      <c r="G19" s="5"/>
      <c r="H19" s="6"/>
      <c r="I19" s="10"/>
    </row>
    <row r="20" spans="1:9" ht="11.1" customHeight="1" x14ac:dyDescent="0.25">
      <c r="A20" s="25" t="s">
        <v>0</v>
      </c>
      <c r="B20" s="25" t="s">
        <v>26</v>
      </c>
      <c r="C20" s="26" t="s">
        <v>1</v>
      </c>
      <c r="D20" s="26" t="s">
        <v>2</v>
      </c>
      <c r="E20" s="27" t="s">
        <v>3</v>
      </c>
      <c r="F20" s="2" t="s">
        <v>4</v>
      </c>
      <c r="G20" s="2" t="s">
        <v>5</v>
      </c>
      <c r="H20" s="2" t="s">
        <v>6</v>
      </c>
      <c r="I20" s="3" t="s">
        <v>7</v>
      </c>
    </row>
    <row r="21" spans="1:9" ht="11.1" customHeight="1" x14ac:dyDescent="0.25">
      <c r="A21" s="13">
        <v>12144</v>
      </c>
      <c r="B21" s="14" t="s">
        <v>27</v>
      </c>
      <c r="C21" s="15">
        <v>1</v>
      </c>
      <c r="D21" s="16" t="s">
        <v>19</v>
      </c>
      <c r="E21" s="11">
        <v>904.5</v>
      </c>
      <c r="F21" s="4">
        <f t="shared" ref="F21:F48" si="4">C21*E21</f>
        <v>904.5</v>
      </c>
      <c r="G21" s="5">
        <v>0.3</v>
      </c>
      <c r="H21" s="6">
        <v>175</v>
      </c>
      <c r="I21" s="7">
        <f t="shared" ref="I21:I48" si="5">F21+(F21*G21)+H21</f>
        <v>1350.85</v>
      </c>
    </row>
    <row r="22" spans="1:9" ht="11.1" customHeight="1" x14ac:dyDescent="0.25">
      <c r="A22" s="13">
        <v>12146</v>
      </c>
      <c r="B22" s="14" t="s">
        <v>28</v>
      </c>
      <c r="C22" s="15">
        <v>1</v>
      </c>
      <c r="D22" s="16" t="s">
        <v>19</v>
      </c>
      <c r="E22" s="11">
        <v>315</v>
      </c>
      <c r="F22" s="4">
        <f t="shared" si="4"/>
        <v>315</v>
      </c>
      <c r="G22" s="5">
        <v>0.3</v>
      </c>
      <c r="H22" s="6">
        <v>175</v>
      </c>
      <c r="I22" s="7">
        <f t="shared" si="5"/>
        <v>584.5</v>
      </c>
    </row>
    <row r="23" spans="1:9" ht="11.1" customHeight="1" x14ac:dyDescent="0.25">
      <c r="A23" s="13">
        <v>12140</v>
      </c>
      <c r="B23" s="14" t="s">
        <v>29</v>
      </c>
      <c r="C23" s="15">
        <v>1</v>
      </c>
      <c r="D23" s="16" t="s">
        <v>19</v>
      </c>
      <c r="E23" s="11">
        <v>1271.5</v>
      </c>
      <c r="F23" s="4">
        <f t="shared" si="4"/>
        <v>1271.5</v>
      </c>
      <c r="G23" s="5">
        <v>0.3</v>
      </c>
      <c r="H23" s="6">
        <v>175</v>
      </c>
      <c r="I23" s="7">
        <f t="shared" si="5"/>
        <v>1827.95</v>
      </c>
    </row>
    <row r="24" spans="1:9" ht="11.1" customHeight="1" x14ac:dyDescent="0.25">
      <c r="A24" s="13">
        <v>12155</v>
      </c>
      <c r="B24" s="14" t="s">
        <v>30</v>
      </c>
      <c r="C24" s="15">
        <v>1</v>
      </c>
      <c r="D24" s="16" t="s">
        <v>19</v>
      </c>
      <c r="E24" s="11">
        <v>1089.5</v>
      </c>
      <c r="F24" s="4">
        <f t="shared" si="4"/>
        <v>1089.5</v>
      </c>
      <c r="G24" s="5">
        <v>0.3</v>
      </c>
      <c r="H24" s="6">
        <v>175</v>
      </c>
      <c r="I24" s="7">
        <f t="shared" si="5"/>
        <v>1591.35</v>
      </c>
    </row>
    <row r="25" spans="1:9" ht="11.1" customHeight="1" x14ac:dyDescent="0.25">
      <c r="A25" s="13">
        <v>12148</v>
      </c>
      <c r="B25" s="14" t="s">
        <v>31</v>
      </c>
      <c r="C25" s="15">
        <v>1</v>
      </c>
      <c r="D25" s="16" t="s">
        <v>19</v>
      </c>
      <c r="E25" s="11">
        <v>474.65</v>
      </c>
      <c r="F25" s="4">
        <f t="shared" si="4"/>
        <v>474.65</v>
      </c>
      <c r="G25" s="5">
        <v>0.3</v>
      </c>
      <c r="H25" s="6">
        <v>175</v>
      </c>
      <c r="I25" s="7">
        <f t="shared" si="5"/>
        <v>792.04499999999996</v>
      </c>
    </row>
    <row r="26" spans="1:9" ht="11.1" customHeight="1" x14ac:dyDescent="0.25">
      <c r="A26" s="13">
        <v>12139</v>
      </c>
      <c r="B26" s="14" t="s">
        <v>32</v>
      </c>
      <c r="C26" s="15">
        <v>1</v>
      </c>
      <c r="D26" s="16" t="s">
        <v>19</v>
      </c>
      <c r="E26" s="11">
        <v>358.15</v>
      </c>
      <c r="F26" s="4">
        <f t="shared" si="4"/>
        <v>358.15</v>
      </c>
      <c r="G26" s="5">
        <v>0.3</v>
      </c>
      <c r="H26" s="6">
        <v>175</v>
      </c>
      <c r="I26" s="7">
        <f t="shared" si="5"/>
        <v>640.59500000000003</v>
      </c>
    </row>
    <row r="27" spans="1:9" ht="11.1" customHeight="1" x14ac:dyDescent="0.25">
      <c r="A27" s="13">
        <v>12149</v>
      </c>
      <c r="B27" s="14" t="s">
        <v>33</v>
      </c>
      <c r="C27" s="15">
        <v>1</v>
      </c>
      <c r="D27" s="16" t="s">
        <v>19</v>
      </c>
      <c r="E27" s="11">
        <v>238.6</v>
      </c>
      <c r="F27" s="4">
        <f t="shared" si="4"/>
        <v>238.6</v>
      </c>
      <c r="G27" s="5">
        <v>0.3</v>
      </c>
      <c r="H27" s="6">
        <v>175</v>
      </c>
      <c r="I27" s="7">
        <f t="shared" si="5"/>
        <v>485.18</v>
      </c>
    </row>
    <row r="28" spans="1:9" ht="11.1" customHeight="1" x14ac:dyDescent="0.25">
      <c r="A28" s="13">
        <v>12152</v>
      </c>
      <c r="B28" s="14" t="s">
        <v>34</v>
      </c>
      <c r="C28" s="15">
        <v>1</v>
      </c>
      <c r="D28" s="16" t="s">
        <v>19</v>
      </c>
      <c r="E28" s="11">
        <v>1855.05</v>
      </c>
      <c r="F28" s="4">
        <f t="shared" si="4"/>
        <v>1855.05</v>
      </c>
      <c r="G28" s="5">
        <v>0.3</v>
      </c>
      <c r="H28" s="6">
        <v>175</v>
      </c>
      <c r="I28" s="7">
        <f t="shared" si="5"/>
        <v>2586.5650000000001</v>
      </c>
    </row>
    <row r="29" spans="1:9" ht="11.1" customHeight="1" x14ac:dyDescent="0.25">
      <c r="A29" s="13">
        <v>12154</v>
      </c>
      <c r="B29" s="14" t="s">
        <v>35</v>
      </c>
      <c r="C29" s="15">
        <v>1</v>
      </c>
      <c r="D29" s="16" t="s">
        <v>19</v>
      </c>
      <c r="E29" s="11">
        <v>384.05</v>
      </c>
      <c r="F29" s="4">
        <f t="shared" si="4"/>
        <v>384.05</v>
      </c>
      <c r="G29" s="5">
        <v>0.3</v>
      </c>
      <c r="H29" s="6">
        <v>175</v>
      </c>
      <c r="I29" s="7">
        <f t="shared" si="5"/>
        <v>674.26499999999999</v>
      </c>
    </row>
    <row r="30" spans="1:9" ht="11.1" customHeight="1" x14ac:dyDescent="0.25">
      <c r="A30" s="13">
        <v>12150</v>
      </c>
      <c r="B30" s="14" t="s">
        <v>36</v>
      </c>
      <c r="C30" s="15">
        <v>1</v>
      </c>
      <c r="D30" s="16" t="s">
        <v>19</v>
      </c>
      <c r="E30" s="11">
        <v>164.4</v>
      </c>
      <c r="F30" s="4">
        <f t="shared" si="4"/>
        <v>164.4</v>
      </c>
      <c r="G30" s="5">
        <v>0.3</v>
      </c>
      <c r="H30" s="6">
        <v>175</v>
      </c>
      <c r="I30" s="7">
        <f t="shared" si="5"/>
        <v>388.72</v>
      </c>
    </row>
    <row r="31" spans="1:9" ht="11.1" customHeight="1" x14ac:dyDescent="0.25">
      <c r="A31" s="13">
        <v>12142</v>
      </c>
      <c r="B31" s="14" t="s">
        <v>37</v>
      </c>
      <c r="C31" s="15">
        <v>1</v>
      </c>
      <c r="D31" s="16" t="s">
        <v>19</v>
      </c>
      <c r="E31" s="11">
        <v>3050.35</v>
      </c>
      <c r="F31" s="4">
        <f t="shared" si="4"/>
        <v>3050.35</v>
      </c>
      <c r="G31" s="5">
        <v>0.3</v>
      </c>
      <c r="H31" s="6">
        <v>175</v>
      </c>
      <c r="I31" s="7">
        <f t="shared" si="5"/>
        <v>4140.4549999999999</v>
      </c>
    </row>
    <row r="32" spans="1:9" ht="11.1" customHeight="1" x14ac:dyDescent="0.25">
      <c r="A32" s="13">
        <v>12141</v>
      </c>
      <c r="B32" s="14" t="s">
        <v>38</v>
      </c>
      <c r="C32" s="15">
        <v>1</v>
      </c>
      <c r="D32" s="16" t="s">
        <v>19</v>
      </c>
      <c r="E32" s="11">
        <v>923.5</v>
      </c>
      <c r="F32" s="4">
        <f t="shared" si="4"/>
        <v>923.5</v>
      </c>
      <c r="G32" s="5">
        <v>0.3</v>
      </c>
      <c r="H32" s="6">
        <v>175</v>
      </c>
      <c r="I32" s="7">
        <f t="shared" si="5"/>
        <v>1375.55</v>
      </c>
    </row>
    <row r="33" spans="1:9" ht="11.1" customHeight="1" x14ac:dyDescent="0.25">
      <c r="A33" s="13">
        <v>12143</v>
      </c>
      <c r="B33" s="14" t="s">
        <v>39</v>
      </c>
      <c r="C33" s="15">
        <v>1</v>
      </c>
      <c r="D33" s="16" t="s">
        <v>19</v>
      </c>
      <c r="E33" s="11">
        <v>591.85</v>
      </c>
      <c r="F33" s="4">
        <f t="shared" si="4"/>
        <v>591.85</v>
      </c>
      <c r="G33" s="5">
        <v>0.3</v>
      </c>
      <c r="H33" s="6">
        <v>175</v>
      </c>
      <c r="I33" s="7">
        <f t="shared" si="5"/>
        <v>944.40499999999997</v>
      </c>
    </row>
    <row r="34" spans="1:9" ht="11.1" customHeight="1" x14ac:dyDescent="0.25">
      <c r="A34" s="13">
        <v>12145</v>
      </c>
      <c r="B34" s="14" t="s">
        <v>40</v>
      </c>
      <c r="C34" s="15">
        <v>1</v>
      </c>
      <c r="D34" s="16" t="s">
        <v>19</v>
      </c>
      <c r="E34" s="11">
        <v>212.3</v>
      </c>
      <c r="F34" s="4">
        <f t="shared" si="4"/>
        <v>212.3</v>
      </c>
      <c r="G34" s="5">
        <v>0.3</v>
      </c>
      <c r="H34" s="6">
        <v>175</v>
      </c>
      <c r="I34" s="7">
        <f t="shared" si="5"/>
        <v>450.99</v>
      </c>
    </row>
    <row r="35" spans="1:9" ht="11.1" customHeight="1" x14ac:dyDescent="0.25">
      <c r="A35" s="13">
        <v>12147</v>
      </c>
      <c r="B35" s="14" t="s">
        <v>41</v>
      </c>
      <c r="C35" s="15">
        <v>1</v>
      </c>
      <c r="D35" s="16" t="s">
        <v>19</v>
      </c>
      <c r="E35" s="11">
        <v>348.25</v>
      </c>
      <c r="F35" s="4">
        <f t="shared" si="4"/>
        <v>348.25</v>
      </c>
      <c r="G35" s="5">
        <v>0.3</v>
      </c>
      <c r="H35" s="6">
        <v>175</v>
      </c>
      <c r="I35" s="7">
        <f t="shared" si="5"/>
        <v>627.72500000000002</v>
      </c>
    </row>
    <row r="36" spans="1:9" ht="11.1" customHeight="1" x14ac:dyDescent="0.25">
      <c r="A36" s="13">
        <v>12156</v>
      </c>
      <c r="B36" s="14" t="s">
        <v>42</v>
      </c>
      <c r="C36" s="15">
        <v>1</v>
      </c>
      <c r="D36" s="16" t="s">
        <v>19</v>
      </c>
      <c r="E36" s="11">
        <v>51.35</v>
      </c>
      <c r="F36" s="4">
        <f t="shared" si="4"/>
        <v>51.35</v>
      </c>
      <c r="G36" s="5">
        <v>0.3</v>
      </c>
      <c r="H36" s="6">
        <v>175</v>
      </c>
      <c r="I36" s="7">
        <f t="shared" si="5"/>
        <v>241.755</v>
      </c>
    </row>
    <row r="37" spans="1:9" ht="11.1" customHeight="1" x14ac:dyDescent="0.25">
      <c r="A37" s="23"/>
      <c r="B37" s="23"/>
      <c r="C37" s="24"/>
      <c r="D37" s="24"/>
      <c r="E37" s="23"/>
      <c r="F37" s="4"/>
      <c r="G37" s="5"/>
      <c r="H37" s="6"/>
      <c r="I37" s="10"/>
    </row>
    <row r="38" spans="1:9" ht="11.1" customHeight="1" x14ac:dyDescent="0.25">
      <c r="A38" s="28" t="s">
        <v>43</v>
      </c>
      <c r="B38" s="28"/>
      <c r="C38" s="28"/>
      <c r="D38" s="28"/>
      <c r="E38" s="28"/>
      <c r="F38" s="4"/>
      <c r="G38" s="5"/>
      <c r="H38" s="6"/>
      <c r="I38" s="10"/>
    </row>
    <row r="39" spans="1:9" ht="11.1" customHeight="1" x14ac:dyDescent="0.25">
      <c r="A39" s="25" t="s">
        <v>0</v>
      </c>
      <c r="B39" s="25" t="s">
        <v>44</v>
      </c>
      <c r="C39" s="26" t="s">
        <v>1</v>
      </c>
      <c r="D39" s="26" t="s">
        <v>2</v>
      </c>
      <c r="E39" s="27" t="s">
        <v>3</v>
      </c>
      <c r="F39" s="2" t="s">
        <v>4</v>
      </c>
      <c r="G39" s="2" t="s">
        <v>5</v>
      </c>
      <c r="H39" s="2" t="s">
        <v>6</v>
      </c>
      <c r="I39" s="3" t="s">
        <v>7</v>
      </c>
    </row>
    <row r="40" spans="1:9" ht="11.1" customHeight="1" x14ac:dyDescent="0.25">
      <c r="A40" s="13">
        <v>19600</v>
      </c>
      <c r="B40" s="14" t="s">
        <v>45</v>
      </c>
      <c r="C40" s="15">
        <v>1</v>
      </c>
      <c r="D40" s="16" t="s">
        <v>19</v>
      </c>
      <c r="E40" s="11">
        <v>7434.9</v>
      </c>
      <c r="F40" s="4">
        <f t="shared" si="4"/>
        <v>7434.9</v>
      </c>
      <c r="G40" s="5">
        <v>0.3</v>
      </c>
      <c r="H40" s="6">
        <v>175</v>
      </c>
      <c r="I40" s="7">
        <f t="shared" si="5"/>
        <v>9840.369999999999</v>
      </c>
    </row>
    <row r="41" spans="1:9" ht="11.1" customHeight="1" x14ac:dyDescent="0.25">
      <c r="A41" s="13">
        <v>19604</v>
      </c>
      <c r="B41" s="14" t="s">
        <v>46</v>
      </c>
      <c r="C41" s="15">
        <v>1</v>
      </c>
      <c r="D41" s="16" t="s">
        <v>19</v>
      </c>
      <c r="E41" s="11">
        <v>2858.55</v>
      </c>
      <c r="F41" s="4">
        <f t="shared" si="4"/>
        <v>2858.55</v>
      </c>
      <c r="G41" s="5">
        <v>0.3</v>
      </c>
      <c r="H41" s="6">
        <v>175</v>
      </c>
      <c r="I41" s="7">
        <f t="shared" si="5"/>
        <v>3891.1150000000002</v>
      </c>
    </row>
    <row r="42" spans="1:9" ht="11.1" customHeight="1" x14ac:dyDescent="0.25">
      <c r="A42" s="13">
        <v>19602</v>
      </c>
      <c r="B42" s="14" t="s">
        <v>47</v>
      </c>
      <c r="C42" s="15">
        <v>1</v>
      </c>
      <c r="D42" s="16" t="s">
        <v>19</v>
      </c>
      <c r="E42" s="11">
        <v>9933</v>
      </c>
      <c r="F42" s="4">
        <f t="shared" si="4"/>
        <v>9933</v>
      </c>
      <c r="G42" s="5">
        <v>0.3</v>
      </c>
      <c r="H42" s="6">
        <v>175</v>
      </c>
      <c r="I42" s="7">
        <f t="shared" si="5"/>
        <v>13087.9</v>
      </c>
    </row>
    <row r="43" spans="1:9" ht="11.1" customHeight="1" x14ac:dyDescent="0.25">
      <c r="A43" s="13">
        <v>19601</v>
      </c>
      <c r="B43" s="14" t="s">
        <v>48</v>
      </c>
      <c r="C43" s="15">
        <v>1</v>
      </c>
      <c r="D43" s="16" t="s">
        <v>19</v>
      </c>
      <c r="E43" s="11">
        <v>9365.4</v>
      </c>
      <c r="F43" s="4">
        <f t="shared" si="4"/>
        <v>9365.4</v>
      </c>
      <c r="G43" s="5">
        <v>0.3</v>
      </c>
      <c r="H43" s="6">
        <v>175</v>
      </c>
      <c r="I43" s="7">
        <f t="shared" si="5"/>
        <v>12350.02</v>
      </c>
    </row>
    <row r="44" spans="1:9" ht="11.1" customHeight="1" x14ac:dyDescent="0.25">
      <c r="A44" s="13">
        <v>19607</v>
      </c>
      <c r="B44" s="14" t="s">
        <v>49</v>
      </c>
      <c r="C44" s="15">
        <v>1</v>
      </c>
      <c r="D44" s="16" t="s">
        <v>19</v>
      </c>
      <c r="E44" s="11">
        <v>2143.5500000000002</v>
      </c>
      <c r="F44" s="4">
        <f t="shared" si="4"/>
        <v>2143.5500000000002</v>
      </c>
      <c r="G44" s="5">
        <v>0.3</v>
      </c>
      <c r="H44" s="6">
        <v>175</v>
      </c>
      <c r="I44" s="7">
        <f t="shared" si="5"/>
        <v>2961.6150000000002</v>
      </c>
    </row>
    <row r="45" spans="1:9" ht="11.1" customHeight="1" x14ac:dyDescent="0.25">
      <c r="A45" s="13">
        <v>19606</v>
      </c>
      <c r="B45" s="14" t="s">
        <v>50</v>
      </c>
      <c r="C45" s="15">
        <v>1</v>
      </c>
      <c r="D45" s="16" t="s">
        <v>19</v>
      </c>
      <c r="E45" s="11">
        <v>2143.5500000000002</v>
      </c>
      <c r="F45" s="4">
        <f t="shared" si="4"/>
        <v>2143.5500000000002</v>
      </c>
      <c r="G45" s="5">
        <v>0.3</v>
      </c>
      <c r="H45" s="6">
        <v>175</v>
      </c>
      <c r="I45" s="7">
        <f t="shared" si="5"/>
        <v>2961.6150000000002</v>
      </c>
    </row>
    <row r="46" spans="1:9" ht="11.1" customHeight="1" x14ac:dyDescent="0.25">
      <c r="A46" s="13">
        <v>19608</v>
      </c>
      <c r="B46" s="14" t="s">
        <v>51</v>
      </c>
      <c r="C46" s="15">
        <v>1</v>
      </c>
      <c r="D46" s="16" t="s">
        <v>19</v>
      </c>
      <c r="E46" s="11">
        <v>141.55000000000001</v>
      </c>
      <c r="F46" s="4">
        <f t="shared" si="4"/>
        <v>141.55000000000001</v>
      </c>
      <c r="G46" s="5">
        <v>0.3</v>
      </c>
      <c r="H46" s="6">
        <v>175</v>
      </c>
      <c r="I46" s="7">
        <f t="shared" si="5"/>
        <v>359.01499999999999</v>
      </c>
    </row>
    <row r="47" spans="1:9" ht="11.1" customHeight="1" x14ac:dyDescent="0.25">
      <c r="A47" s="13">
        <v>19605</v>
      </c>
      <c r="B47" s="14" t="s">
        <v>52</v>
      </c>
      <c r="C47" s="15">
        <v>1</v>
      </c>
      <c r="D47" s="16" t="s">
        <v>19</v>
      </c>
      <c r="E47" s="11">
        <v>427.55</v>
      </c>
      <c r="F47" s="4">
        <f t="shared" si="4"/>
        <v>427.55</v>
      </c>
      <c r="G47" s="5">
        <v>0.3</v>
      </c>
      <c r="H47" s="6">
        <v>175</v>
      </c>
      <c r="I47" s="7">
        <f t="shared" si="5"/>
        <v>730.81500000000005</v>
      </c>
    </row>
    <row r="48" spans="1:9" ht="11.1" customHeight="1" x14ac:dyDescent="0.25">
      <c r="A48" s="13">
        <v>19603</v>
      </c>
      <c r="B48" s="14" t="s">
        <v>53</v>
      </c>
      <c r="C48" s="15">
        <v>1</v>
      </c>
      <c r="D48" s="16" t="s">
        <v>19</v>
      </c>
      <c r="E48" s="11">
        <v>2858.55</v>
      </c>
      <c r="F48" s="4">
        <f t="shared" si="4"/>
        <v>2858.55</v>
      </c>
      <c r="G48" s="5">
        <v>0.3</v>
      </c>
      <c r="H48" s="6">
        <v>175</v>
      </c>
      <c r="I48" s="7">
        <f t="shared" si="5"/>
        <v>3891.1150000000002</v>
      </c>
    </row>
  </sheetData>
  <mergeCells count="3">
    <mergeCell ref="A38:E38"/>
    <mergeCell ref="A19:E19"/>
    <mergeCell ref="A1:E1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2025-03-29T20:28:20Z</dcterms:modified>
  <cp:category/>
  <cp:contentStatus/>
</cp:coreProperties>
</file>