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helbe-my.sharepoint.com/personal/sylvain_dewez_student_hel_be/Documents/BAC 3/Stage/Déroulement/fichiers/Github/MICHA/"/>
    </mc:Choice>
  </mc:AlternateContent>
  <xr:revisionPtr revIDLastSave="1201" documentId="11_AD4D9D64A577C15A4A5418E8A0DB70CC5BDEDD83" xr6:coauthVersionLast="46" xr6:coauthVersionMax="46" xr10:uidLastSave="{A094636E-5A11-4E4B-A77D-36CB4DD034A1}"/>
  <bookViews>
    <workbookView xWindow="-120" yWindow="-120" windowWidth="29040" windowHeight="15840" xr2:uid="{00000000-000D-0000-FFFF-FFFF00000000}"/>
  </bookViews>
  <sheets>
    <sheet name="V4.0" sheetId="3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H34" i="3"/>
  <c r="H30" i="3"/>
  <c r="H27" i="3"/>
  <c r="H7" i="3"/>
  <c r="H5" i="3"/>
  <c r="H44" i="3"/>
  <c r="H42" i="3"/>
  <c r="H40" i="3"/>
  <c r="H39" i="3"/>
  <c r="H37" i="3"/>
  <c r="H35" i="3"/>
  <c r="H31" i="3"/>
  <c r="H29" i="3"/>
  <c r="H28" i="3"/>
  <c r="H26" i="3"/>
  <c r="H24" i="3"/>
  <c r="H22" i="3"/>
  <c r="H20" i="3"/>
  <c r="H19" i="3"/>
  <c r="H17" i="3"/>
  <c r="H15" i="3"/>
  <c r="H14" i="3"/>
  <c r="H13" i="3"/>
  <c r="H12" i="3"/>
  <c r="H11" i="3"/>
  <c r="H10" i="3"/>
  <c r="H9" i="3"/>
  <c r="H6" i="3"/>
</calcChain>
</file>

<file path=xl/sharedStrings.xml><?xml version="1.0" encoding="utf-8"?>
<sst xmlns="http://schemas.openxmlformats.org/spreadsheetml/2006/main" count="245" uniqueCount="194">
  <si>
    <t>Item</t>
  </si>
  <si>
    <t>Schematics Ref</t>
  </si>
  <si>
    <t>Qty</t>
  </si>
  <si>
    <t>Value</t>
  </si>
  <si>
    <t>1k</t>
  </si>
  <si>
    <t>Résistance</t>
  </si>
  <si>
    <t>2k</t>
  </si>
  <si>
    <t>TVS</t>
  </si>
  <si>
    <t>Condensateur céramique</t>
  </si>
  <si>
    <t>100nF</t>
  </si>
  <si>
    <t>Packaging</t>
  </si>
  <si>
    <t>1206 (3216 métrique)</t>
  </si>
  <si>
    <t>T1</t>
  </si>
  <si>
    <t>Transistor</t>
  </si>
  <si>
    <t>TBD1-TBD2</t>
  </si>
  <si>
    <t>Transistor Array</t>
  </si>
  <si>
    <t>DIP18</t>
  </si>
  <si>
    <t>Ref</t>
  </si>
  <si>
    <t>IC1</t>
  </si>
  <si>
    <t>Référentiel
de tension</t>
  </si>
  <si>
    <t>2,5V</t>
  </si>
  <si>
    <t>Thermistance</t>
  </si>
  <si>
    <t>GA10K4A1A</t>
  </si>
  <si>
    <t>Traversant</t>
  </si>
  <si>
    <t>TO-92</t>
  </si>
  <si>
    <t>U1</t>
  </si>
  <si>
    <t>µC</t>
  </si>
  <si>
    <t>Arduino MKR Zero</t>
  </si>
  <si>
    <t>K1</t>
  </si>
  <si>
    <t>Connecteur</t>
  </si>
  <si>
    <t>2*20</t>
  </si>
  <si>
    <t>GPIO Header pour Raspberry</t>
  </si>
  <si>
    <t>LM4040AIZ-2.5/NOPB</t>
  </si>
  <si>
    <t>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</t>
  </si>
  <si>
    <t>Raspberry</t>
  </si>
  <si>
    <t>Raspberry Pi 3 B+</t>
  </si>
  <si>
    <t>R-Meter</t>
  </si>
  <si>
    <t>https://www.mikroe.com/r-meter-click</t>
  </si>
  <si>
    <t>embase femelle
14 broches</t>
  </si>
  <si>
    <t>Bouton poussoir</t>
  </si>
  <si>
    <t>https://www.tme.eu/fr/details/vaq-9-10-12-g/commutateurs-standards/highly/</t>
  </si>
  <si>
    <t>Bouton poussoir à Led verte 12V</t>
  </si>
  <si>
    <t>Sur boitier</t>
  </si>
  <si>
    <t>Buzzer</t>
  </si>
  <si>
    <t>Câble</t>
  </si>
  <si>
    <t>Ethernet F/FTP
ou S/FTP</t>
  </si>
  <si>
    <t>Component</t>
  </si>
  <si>
    <t>One-Wire USB</t>
  </si>
  <si>
    <t>USB</t>
  </si>
  <si>
    <t>Support pour les TBD</t>
  </si>
  <si>
    <t>Capteur One-Wire</t>
  </si>
  <si>
    <t>One-Wire</t>
  </si>
  <si>
    <t>RN73H2BTTD1001B25</t>
  </si>
  <si>
    <t>https://www.mouser.be/ProductDetail/KOA-Speer/RN73H2BTTD1001B25/?qs=Zlm1YJ46fsD3WNngRPTY1g%3D%3D</t>
  </si>
  <si>
    <t>Tolérance: 0,1%</t>
  </si>
  <si>
    <t>AR06BTCV2001</t>
  </si>
  <si>
    <t>https://www.tme.eu/fr/details/ar1206-2k-0.1%25/resistances-de-precision-smd-1206/viking/ar06btcv2001/</t>
  </si>
  <si>
    <t xml:space="preserve">TBD62783APG </t>
  </si>
  <si>
    <t>https://www.mouser.be/ProductDetail/Toshiba/TBD62783APG/?qs=%2Fha2pyFaduivzrRkkQ97YUz3Aw9PaoGBuSrRDcz5FqoMAzRU7O2efw%3D%3D</t>
  </si>
  <si>
    <t>T491A104K035AT</t>
  </si>
  <si>
    <t>https://www.tme.eu/fr/katalog/condensateurs-au-tantale-smd_113245/?page=1&amp;products_with_stock=1&amp;visible_params=2%2C115%2C111%2C10%2C118%2C120%2C39%2C35%2C2931%2C2932%2C32%2C124%2C2650%2C2260%2C2390%2C130%2C119%2C245%2C436%2C42%2C328&amp;mapped_params=118%3A1437928%2C1437202%2C1437928%3B2931%3A1620232%3B</t>
  </si>
  <si>
    <t>Joint passe câble</t>
  </si>
  <si>
    <t>Presse-étoupes</t>
  </si>
  <si>
    <t>LS1</t>
  </si>
  <si>
    <t>1µF</t>
  </si>
  <si>
    <t>C6-C7</t>
  </si>
  <si>
    <t>C1206C105M4RACTU</t>
  </si>
  <si>
    <t>https://www.tme.eu/be/fr/details/c1206c105m4ractu/condensateurs-mlcc-smd-1206/kemet/</t>
  </si>
  <si>
    <t>10nF</t>
  </si>
  <si>
    <t>https://befr.rs-online.com/web/p/piezo-buzzer-components/7800743/</t>
  </si>
  <si>
    <t>780-0743</t>
  </si>
  <si>
    <t>Condensateur tantal</t>
  </si>
  <si>
    <t>C1206C103J1RACTU</t>
  </si>
  <si>
    <t>https://www.tme.eu/be/fr/details/c1206c103j1ractu/condensateurs-mlcc-smd-1206/kemet/</t>
  </si>
  <si>
    <t>C8-C13</t>
  </si>
  <si>
    <t>Remarques</t>
  </si>
  <si>
    <t>Canal N</t>
  </si>
  <si>
    <t>+-0,1%</t>
  </si>
  <si>
    <t>Connecteur RJ45 blindé</t>
  </si>
  <si>
    <t>RJ45</t>
  </si>
  <si>
    <t>X7</t>
  </si>
  <si>
    <t>Bornier 4 voies</t>
  </si>
  <si>
    <t>Version femelle de X7, plug à vis</t>
  </si>
  <si>
    <t>https://www.tme.eu/fr/details/mc1.5_4-st-3.5/borniers-de-serrage-deconnectables/phoenix-contact/mc-1-5-4-st-3-5-1840382/</t>
  </si>
  <si>
    <t>12V</t>
  </si>
  <si>
    <t>DS1009-18AT1NX</t>
  </si>
  <si>
    <t>https://www.tme.eu/fr/details/icvt-18p/supports-dip-standard/connfly/ds1009-18at1nx/#</t>
  </si>
  <si>
    <t>NTC</t>
  </si>
  <si>
    <t>Pas de 2,54mm, pour placer l'Arduino MKR</t>
  </si>
  <si>
    <t>12V, vert</t>
  </si>
  <si>
    <t>VAQ-9-10-12-G</t>
  </si>
  <si>
    <t>12V, rouge</t>
  </si>
  <si>
    <t>VAQ-9-10-12-R</t>
  </si>
  <si>
    <t>https://www.tme.eu/fr/details/vaq-9-10-12-r/commutateurs-standards/highly/</t>
  </si>
  <si>
    <t>VAQ-9-10-12-Y</t>
  </si>
  <si>
    <t>https://www.tme.eu/fr/details/vaq-9-10-12-y/commutateurs-standards/highly/</t>
  </si>
  <si>
    <t>traversant</t>
  </si>
  <si>
    <t>https://befr.rs-online.com/web/p/enclosure-accessories/1224301/?relevancy-data=7365617263685F636173636164655F6F726465723D32267365617263685F696E746572666163655F6E616D653D4931384E53656172636847656E65726963267365617263685F6C616E67756167655F757365643D6672267365617263685F6D617463685F6D6F64653D6D61746368616C6C7061727469616C267365617263685F7061747465726E5F6D6174636865643D5E2828282872737C5253295B205D3F293F285C647B337D5B5C2D5C735D3F5C647B332C347D5B705061415D3F29297C283235285C647B387D7C5C647B317D5C2D5C647B377D29292924267365617263685F7061747465726E5F6F726465723D313333267365617263685F73745F6E6F726D616C697365643D59267365617263685F726573706F6E73655F616374696F6E3D267365617263685F747970653D52535F53544F434B5F4E554D424552267365617263685F7370656C6C5F636F72726563745F6170706C6965643D59267365617263685F77696C645F63617264696E675F6D6F64653D4E4F4E45267365617263685F6B6579776F72643D32323032393832267365617263685F6B6579776F72645F6170703D32323032393832267365617263685F636F6E6669673D3026&amp;searchHistory={"enabled"%3Atrue}</t>
  </si>
  <si>
    <t>Pluggable</t>
  </si>
  <si>
    <t>https://www.icotek.com/fr/produits/joints-passe-cable/kt-gy</t>
  </si>
  <si>
    <t>https://www.icotek.com/fr/produits/presse-etoupes/qvt</t>
  </si>
  <si>
    <t>Z1-Z2</t>
  </si>
  <si>
    <t>Diode Zener</t>
  </si>
  <si>
    <t>5,1V</t>
  </si>
  <si>
    <t>SMAZ5V1-13-F</t>
  </si>
  <si>
    <t>SMA</t>
  </si>
  <si>
    <t>5,1V / 1W</t>
  </si>
  <si>
    <t>https://www.tme.eu/be/fr/details/smaz5v1-13-f/diodes-zener-smd/diodes-incorporated/</t>
  </si>
  <si>
    <t>En stock</t>
  </si>
  <si>
    <t>SOT23</t>
  </si>
  <si>
    <t>721-8093</t>
  </si>
  <si>
    <t>https://befr.rs-online.com/web/p/surface-mount-fixed-resistors/7218093/</t>
  </si>
  <si>
    <t>C1-C5, C14-C15</t>
  </si>
  <si>
    <t>U2</t>
  </si>
  <si>
    <t>embase femelle
8 broches</t>
  </si>
  <si>
    <t>Pas de 2,54mm, pour placer le R-Meter</t>
  </si>
  <si>
    <t>3,3V</t>
  </si>
  <si>
    <t>1SMA5913BT3G</t>
  </si>
  <si>
    <t>https://www.tme.eu/be/fr/details/1sma5913bt3g/diodes-zener-smd/on-semiconductor/</t>
  </si>
  <si>
    <t>FDV304P</t>
  </si>
  <si>
    <t>Commutateur d'excitation, canal P</t>
  </si>
  <si>
    <t>https://www.tme.eu/fr/details/fdv304p/transistors-avec-canal-p-smd/on-semiconductor/</t>
  </si>
  <si>
    <t>X1-X6</t>
  </si>
  <si>
    <t>R1-R2, R11</t>
  </si>
  <si>
    <t>TC0625B1000T1E</t>
  </si>
  <si>
    <t>Rx et Tx et la gate du MOSFET</t>
  </si>
  <si>
    <t>https://www.tme.eu/fr/details/tc0625b1000t1e/resistances-de-precision-smd-1206/royal-ohm/</t>
  </si>
  <si>
    <t>R8-R9, R12</t>
  </si>
  <si>
    <t xml:space="preserve">1/2W
La valeur de R8-R9 doit être comprise entre 35 et 174 ohms, en privilégiant le rapprochement à 174 ohms. 
La valeur R12 doit être comprise entre 52 et 231 ohms en privilégiant le rapprochement à 231 ohms
</t>
  </si>
  <si>
    <t>Pas de 3,5mm, vertical, mâle, détrompeur</t>
  </si>
  <si>
    <t>2351886-4</t>
  </si>
  <si>
    <t>https://befr.rs-online.com/web/p/pcb-terminal-blocks/1951950/</t>
  </si>
  <si>
    <t>R17</t>
  </si>
  <si>
    <t>10k</t>
  </si>
  <si>
    <t>AR06BTCV1002</t>
  </si>
  <si>
    <t>https://www.tme.eu/fr/details/ar1206-10k-0.1%25/resistances-de-precision-smd-1206/viking/ar06btcv1002/</t>
  </si>
  <si>
    <t>https://befr.rs-online.com/web/p/zener-diodes/7925338/</t>
  </si>
  <si>
    <t>https://befr.rs-online.com/web/p/zener-diodes/7515054/</t>
  </si>
  <si>
    <t>https://www.tme.eu/be/fr/details/zl262-14sg/barres-et-socles-a-broches/connfly/ds1023-1-14s21/</t>
  </si>
  <si>
    <t>DS1023-1*14S21</t>
  </si>
  <si>
    <t>https://www.tme.eu/be/fr/details/15edgvc-3.5-04p/borniers-de-serrage-deconnectables/degson-electronics/15edgvc-3-5-04p-14-00a-h/</t>
  </si>
  <si>
    <t>15EDGVC-3.5-04P-14-00A(H)</t>
  </si>
  <si>
    <t>AR 18 HZL-TT</t>
  </si>
  <si>
    <t>https://befr.rs-online.com/web/p/dil-sockets/6742441/</t>
  </si>
  <si>
    <t>SSW-114-01-T-S</t>
  </si>
  <si>
    <t>https://befr.rs-online.com/web/p/pcb-sockets/1557926/</t>
  </si>
  <si>
    <t>https://befr.rs-online.com/web/p/mosfets/3544913/</t>
  </si>
  <si>
    <t>CRT1206-BY-1002ELF</t>
  </si>
  <si>
    <t>https://befr.rs-online.com/web/p/surface-mount-fixed-resistors/6934495/</t>
  </si>
  <si>
    <t>ERA8AEB202V</t>
  </si>
  <si>
    <t>https://befr.rs-online.com/web/p/surface-mount-fixed-resistors/8280614/</t>
  </si>
  <si>
    <t>C1206C103JCGACAUTO</t>
  </si>
  <si>
    <t>https://befr.rs-online.com/web/p/mlccs-multilayer-ceramic-capacitors/1610966/</t>
  </si>
  <si>
    <t>Liens</t>
  </si>
  <si>
    <t>12V, jaune</t>
  </si>
  <si>
    <t>À commander</t>
  </si>
  <si>
    <t>Qty in stock</t>
  </si>
  <si>
    <t>O1</t>
  </si>
  <si>
    <t>Optocoupleur</t>
  </si>
  <si>
    <t>HMHA281R2</t>
  </si>
  <si>
    <t>MFP</t>
  </si>
  <si>
    <t>https://fr.rs-online.com/web/p/optocoupleurs/8023256/</t>
  </si>
  <si>
    <t>R6</t>
  </si>
  <si>
    <t>R18</t>
  </si>
  <si>
    <t>https://fr.rs-online.com/web/p/resistances-cms/7219781/</t>
  </si>
  <si>
    <t>ERJP08F3900V</t>
  </si>
  <si>
    <t>R13-R16, R19</t>
  </si>
  <si>
    <t>R3-R5, R7, R10</t>
  </si>
  <si>
    <t>SS7188S-A-NF</t>
  </si>
  <si>
    <t>https://befr.rs-online.com/web/p/ethernet-connectors/0437165/</t>
  </si>
  <si>
    <t>TVS1-TVS2</t>
  </si>
  <si>
    <t>6V</t>
  </si>
  <si>
    <t>https://www.mouser.be/ProductDetail/Comchip-Technology/TV02W6V0B-G?qs=2qJf6qQ4IOK5OBXl05q1Zg%3D%3D</t>
  </si>
  <si>
    <t>SOD-123</t>
  </si>
  <si>
    <t>Vwm=6V, Vc=10,3V, bidirectionnel</t>
  </si>
  <si>
    <t>R20-R25</t>
  </si>
  <si>
    <t>Résistance de limitation de courant en cas
de surtension</t>
  </si>
  <si>
    <t>U3</t>
  </si>
  <si>
    <t>Commutateur analogique</t>
  </si>
  <si>
    <t>https://www.mouser.be/ProductDetail/Maxim-Integrated/MAX4528CSA+?qs=1THa7WoU59HuGBOB0q03Ng==</t>
  </si>
  <si>
    <t xml:space="preserve">MAX4528CSA+ </t>
  </si>
  <si>
    <t>SOIC-8</t>
  </si>
  <si>
    <t>2*SPDT</t>
  </si>
  <si>
    <t xml:space="preserve"> </t>
  </si>
  <si>
    <t>X8</t>
  </si>
  <si>
    <t>Bornier 2 voies</t>
  </si>
  <si>
    <t>Pas de 2,54 mm</t>
  </si>
  <si>
    <t>https://www.mouser.be/ProductDetail/Phoenix-Contact/1725656?qs=%2Fha2pyFaduisMLVvmyA1Rh0mEWT0DKYxlzilMJiDQbY%3D</t>
  </si>
  <si>
    <t>Z3-Z10</t>
  </si>
  <si>
    <t>https://www.mouser.be/ProductDetail/Yageo/RT1206BRD0733RL?qs=sGAEpiMZZMvdGkrng054t%252BSYh%252B1gqt95ZImaTMtcXyM%3D</t>
  </si>
  <si>
    <t xml:space="preserve">RT1206BRD0733RL </t>
  </si>
  <si>
    <t>Pullup optocoupleur</t>
  </si>
  <si>
    <t>https://www.mouser.be/ProductDetail/Vishay-Dale/CRCW1206680RFKEAC?qs=sGAEpiMZZMvdGkrng054t0DrEhLhGh8gwGZ2fq9TNPP81w%2F9v6xgGg%3D%3D</t>
  </si>
  <si>
    <t xml:space="preserve">CRCW1206680RFKEAC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</si>
</sst>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2" fillId="0" borderId="2" xfId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2" fillId="0" borderId="0" xfId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49" fontId="0" fillId="0" borderId="2" xfId="0" applyNumberFormat="1" applyFill="1" applyBorder="1" applyAlignment="1" applyProtection="1">
      <alignment horizontal="left" vertical="center"/>
      <protection locked="0"/>
    </xf>
    <xf numFmtId="0" fontId="2" fillId="0" borderId="2" xfId="1" applyBorder="1" applyAlignment="1" applyProtection="1">
      <alignment horizontal="left" vertical="center"/>
      <protection locked="0"/>
    </xf>
    <xf numFmtId="0" fontId="3" fillId="0" borderId="2" xfId="1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2" fillId="0" borderId="0" xfId="1" applyFill="1" applyBorder="1" applyAlignment="1" applyProtection="1">
      <alignment horizontal="left" vertical="center"/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Protection="1"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0" borderId="1" xfId="1" applyFill="1" applyBorder="1" applyProtection="1"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F2" t="str">
            <v>&gt;20</v>
          </cell>
        </row>
        <row r="3">
          <cell r="F3" t="str">
            <v>&gt;20</v>
          </cell>
        </row>
        <row r="4">
          <cell r="F4" t="str">
            <v>&gt;20</v>
          </cell>
        </row>
        <row r="5">
          <cell r="F5">
            <v>4</v>
          </cell>
        </row>
        <row r="6">
          <cell r="F6" t="str">
            <v>&gt;20</v>
          </cell>
        </row>
        <row r="8">
          <cell r="F8" t="str">
            <v>&gt;20</v>
          </cell>
        </row>
        <row r="9">
          <cell r="F9" t="str">
            <v>&gt;20</v>
          </cell>
        </row>
        <row r="10">
          <cell r="F10" t="str">
            <v>&gt;20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9</v>
          </cell>
        </row>
        <row r="15">
          <cell r="F15">
            <v>0</v>
          </cell>
        </row>
        <row r="16">
          <cell r="F16">
            <v>23</v>
          </cell>
        </row>
        <row r="17">
          <cell r="F17">
            <v>0</v>
          </cell>
        </row>
        <row r="19">
          <cell r="F19">
            <v>0</v>
          </cell>
        </row>
        <row r="20">
          <cell r="F20">
            <v>18</v>
          </cell>
        </row>
        <row r="21">
          <cell r="F21">
            <v>5</v>
          </cell>
        </row>
        <row r="24">
          <cell r="F24">
            <v>6</v>
          </cell>
        </row>
        <row r="25">
          <cell r="F25">
            <v>3</v>
          </cell>
        </row>
        <row r="27">
          <cell r="F27">
            <v>1</v>
          </cell>
        </row>
        <row r="29">
          <cell r="F29">
            <v>6</v>
          </cell>
        </row>
        <row r="31">
          <cell r="F31">
            <v>0</v>
          </cell>
        </row>
        <row r="32">
          <cell r="F32">
            <v>6</v>
          </cell>
        </row>
        <row r="35">
          <cell r="F35">
            <v>18</v>
          </cell>
        </row>
        <row r="36">
          <cell r="F36">
            <v>6</v>
          </cell>
        </row>
        <row r="37">
          <cell r="F37">
            <v>0</v>
          </cell>
        </row>
        <row r="38">
          <cell r="F38">
            <v>1</v>
          </cell>
        </row>
        <row r="39">
          <cell r="F39">
            <v>1</v>
          </cell>
        </row>
        <row r="40">
          <cell r="F4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fr/details/mc1.5_4-st-3.5/borniers-de-serrage-deconnectables/phoenix-contact/mc-1-5-4-st-3-5-1840382/" TargetMode="External"/><Relationship Id="rId13" Type="http://schemas.openxmlformats.org/officeDocument/2006/relationships/hyperlink" Target="https://www.tme.eu/be/fr/details/smaz5v1-13-f/diodes-zener-smd/diodes-incorporated/" TargetMode="External"/><Relationship Id="rId18" Type="http://schemas.openxmlformats.org/officeDocument/2006/relationships/hyperlink" Target="https://www.mouser.be/ProductDetail/KOA-Speer/RN73H2BTTD1001B25/?qs=Zlm1YJ46fsD3WNngRPTY1g%3D%3D" TargetMode="External"/><Relationship Id="rId3" Type="http://schemas.openxmlformats.org/officeDocument/2006/relationships/hyperlink" Target="https://www.tme.eu/be/fr/details/c1206c103j1ractu/condensateurs-mlcc-smd-1206/kemet/" TargetMode="External"/><Relationship Id="rId21" Type="http://schemas.openxmlformats.org/officeDocument/2006/relationships/hyperlink" Target="https://www.tme.eu/be/fr/details/15edgvc-3.5-04p/borniers-de-serrage-deconnectables/degson-electronics/15edgvc-3-5-04p-14-00a-h/" TargetMode="External"/><Relationship Id="rId7" Type="http://schemas.openxmlformats.org/officeDocument/2006/relationships/hyperlink" Target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TargetMode="External"/><Relationship Id="rId12" Type="http://schemas.openxmlformats.org/officeDocument/2006/relationships/hyperlink" Target="https://www.tme.eu/fr/details/vaq-9-10-12-y/commutateurs-standards/highly/" TargetMode="External"/><Relationship Id="rId17" Type="http://schemas.openxmlformats.org/officeDocument/2006/relationships/hyperlink" Target="https://www.tme.eu/fr/details/tc0625b1000t1e/resistances-de-precision-smd-1206/royal-ohm/" TargetMode="External"/><Relationship Id="rId2" Type="http://schemas.openxmlformats.org/officeDocument/2006/relationships/hyperlink" Target="https://www.tme.eu/be/fr/details/c1206c105m4ractu/condensateurs-mlcc-smd-1206/kemet/" TargetMode="External"/><Relationship Id="rId16" Type="http://schemas.openxmlformats.org/officeDocument/2006/relationships/hyperlink" Target="https://www.tme.eu/fr/details/fdv304p/transistors-avec-canal-p-smd/on-semiconductor/" TargetMode="External"/><Relationship Id="rId20" Type="http://schemas.openxmlformats.org/officeDocument/2006/relationships/hyperlink" Target="https://www.tme.eu/be/fr/details/zl262-14sg/barres-et-socles-a-broches/connfly/ds1023-1-14s21/" TargetMode="External"/><Relationship Id="rId1" Type="http://schemas.openxmlformats.org/officeDocument/2006/relationships/hyperlink" Target="https://www.tme.eu/fr/details/t491a104k035at/condensateurs-au-tantale-smd/kemet/" TargetMode="External"/><Relationship Id="rId6" Type="http://schemas.openxmlformats.org/officeDocument/2006/relationships/hyperlink" Target="https://www.mouser.be/ProductDetail/Wurth-Elektronik/824022/?qs=Wn16VcyqZWoE6sTDUBlUiQ%3D%3D" TargetMode="External"/><Relationship Id="rId11" Type="http://schemas.openxmlformats.org/officeDocument/2006/relationships/hyperlink" Target="https://www.tme.eu/fr/details/vaq-9-10-12-g/commutateurs-standards/highly/" TargetMode="External"/><Relationship Id="rId5" Type="http://schemas.openxmlformats.org/officeDocument/2006/relationships/hyperlink" Target="https://www.tme.eu/fr/details/ar1206-2k-0.1%25/resistances-de-precision-smd-1206/viking/ar06btcv2001/" TargetMode="External"/><Relationship Id="rId15" Type="http://schemas.openxmlformats.org/officeDocument/2006/relationships/hyperlink" Target="https://www.tme.eu/be/fr/details/1sma5913bt3g/diodes-zener-smd/on-semiconductor/" TargetMode="External"/><Relationship Id="rId10" Type="http://schemas.openxmlformats.org/officeDocument/2006/relationships/hyperlink" Target="https://www.tme.eu/fr/details/vaq-9-10-12-r/commutateurs-standards/highly/" TargetMode="External"/><Relationship Id="rId19" Type="http://schemas.openxmlformats.org/officeDocument/2006/relationships/hyperlink" Target="https://www.tme.eu/fr/details/ar1206-10k-0.1%25/resistances-de-precision-smd-1206/viking/ar06btcv1002/" TargetMode="External"/><Relationship Id="rId4" Type="http://schemas.openxmlformats.org/officeDocument/2006/relationships/hyperlink" Target="https://www.mouser.be/ProductDetail/KOA-Speer/RN73H2BTTD1001B25/?qs=Zlm1YJ46fsD3WNngRPTY1g%3D%3D" TargetMode="External"/><Relationship Id="rId9" Type="http://schemas.openxmlformats.org/officeDocument/2006/relationships/hyperlink" Target="https://www.tme.eu/fr/details/icvt-18p/supports-dip-standard/connfly/ds1009-18at1nx/" TargetMode="External"/><Relationship Id="rId14" Type="http://schemas.openxmlformats.org/officeDocument/2006/relationships/hyperlink" Target="https://befr.rs-online.com/web/p/surface-mount-fixed-resistors/7218093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BB1E-CDC9-41D8-A56D-50F2079A148E}">
  <dimension ref="A1:T63"/>
  <sheetViews>
    <sheetView tabSelected="1" zoomScaleNormal="100" workbookViewId="0">
      <selection activeCell="E6" sqref="E6"/>
    </sheetView>
  </sheetViews>
  <sheetFormatPr baseColWidth="10" defaultRowHeight="15" x14ac:dyDescent="0.25"/>
  <cols>
    <col min="1" max="1" width="5.140625" style="1" bestFit="1" customWidth="1"/>
    <col min="2" max="2" width="14.28515625" style="1" bestFit="1" customWidth="1"/>
    <col min="3" max="3" width="23.5703125" style="1" bestFit="1" customWidth="1"/>
    <col min="4" max="4" width="14.140625" style="1" bestFit="1" customWidth="1"/>
    <col min="5" max="5" width="4.140625" style="1" bestFit="1" customWidth="1"/>
    <col min="6" max="6" width="25.85546875" style="1" bestFit="1" customWidth="1"/>
    <col min="7" max="7" width="19.7109375" style="1" bestFit="1" customWidth="1"/>
    <col min="8" max="8" width="19.7109375" style="51" customWidth="1"/>
    <col min="9" max="9" width="39.7109375" style="1" bestFit="1" customWidth="1"/>
    <col min="10" max="16384" width="11.42578125" style="1"/>
  </cols>
  <sheetData>
    <row r="1" spans="1:20" x14ac:dyDescent="0.25">
      <c r="G1" s="2" t="s">
        <v>108</v>
      </c>
      <c r="I1" s="3" t="s">
        <v>155</v>
      </c>
    </row>
    <row r="4" spans="1:20" ht="15.75" thickBot="1" x14ac:dyDescent="0.3">
      <c r="A4" s="4" t="s">
        <v>0</v>
      </c>
      <c r="B4" s="5" t="s">
        <v>1</v>
      </c>
      <c r="C4" s="5" t="s">
        <v>46</v>
      </c>
      <c r="D4" s="5" t="s">
        <v>3</v>
      </c>
      <c r="E4" s="5" t="s">
        <v>2</v>
      </c>
      <c r="F4" s="5" t="s">
        <v>17</v>
      </c>
      <c r="G4" s="5" t="s">
        <v>10</v>
      </c>
      <c r="H4" s="52" t="s">
        <v>156</v>
      </c>
      <c r="I4" s="5" t="s">
        <v>75</v>
      </c>
      <c r="J4" s="5" t="s">
        <v>153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6.5" thickTop="1" thickBot="1" x14ac:dyDescent="0.3">
      <c r="A5" s="7">
        <v>1</v>
      </c>
      <c r="B5" s="8" t="s">
        <v>112</v>
      </c>
      <c r="C5" s="8" t="s">
        <v>71</v>
      </c>
      <c r="D5" s="8" t="s">
        <v>9</v>
      </c>
      <c r="E5" s="8">
        <v>7</v>
      </c>
      <c r="F5" s="9" t="s">
        <v>59</v>
      </c>
      <c r="G5" s="8" t="s">
        <v>11</v>
      </c>
      <c r="H5" s="53" t="str">
        <f>[1]Feuil1!$F$2</f>
        <v>&gt;20</v>
      </c>
      <c r="I5" s="8"/>
      <c r="J5" s="10" t="s">
        <v>60</v>
      </c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8.75" customHeight="1" thickTop="1" thickBot="1" x14ac:dyDescent="0.3">
      <c r="A6" s="12">
        <v>2</v>
      </c>
      <c r="B6" s="13" t="s">
        <v>65</v>
      </c>
      <c r="C6" s="14" t="s">
        <v>8</v>
      </c>
      <c r="D6" s="13" t="s">
        <v>64</v>
      </c>
      <c r="E6" s="13">
        <v>2</v>
      </c>
      <c r="F6" s="15" t="s">
        <v>66</v>
      </c>
      <c r="G6" s="13" t="s">
        <v>11</v>
      </c>
      <c r="H6" s="54" t="str">
        <f>[1]Feuil1!$F$3</f>
        <v>&gt;20</v>
      </c>
      <c r="I6" s="13"/>
      <c r="J6" s="16" t="s">
        <v>67</v>
      </c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ht="13.5" customHeight="1" thickTop="1" x14ac:dyDescent="0.25">
      <c r="A7" s="60">
        <v>3</v>
      </c>
      <c r="B7" s="18" t="s">
        <v>74</v>
      </c>
      <c r="C7" s="19" t="s">
        <v>8</v>
      </c>
      <c r="D7" s="18" t="s">
        <v>68</v>
      </c>
      <c r="E7" s="18">
        <v>6</v>
      </c>
      <c r="F7" s="20" t="s">
        <v>72</v>
      </c>
      <c r="G7" s="18" t="s">
        <v>11</v>
      </c>
      <c r="H7" s="55" t="str">
        <f>[1]Feuil1!$F$4</f>
        <v>&gt;20</v>
      </c>
      <c r="I7" s="21"/>
      <c r="J7" s="22" t="s">
        <v>73</v>
      </c>
    </row>
    <row r="8" spans="1:20" ht="13.5" customHeight="1" thickBot="1" x14ac:dyDescent="0.3">
      <c r="A8" s="61"/>
      <c r="B8" s="8"/>
      <c r="C8" s="23"/>
      <c r="D8" s="8"/>
      <c r="E8" s="8"/>
      <c r="F8" s="24" t="s">
        <v>151</v>
      </c>
      <c r="G8" s="8"/>
      <c r="H8" s="53"/>
      <c r="I8" s="25"/>
      <c r="J8" s="10" t="s">
        <v>152</v>
      </c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31.5" thickTop="1" thickBot="1" x14ac:dyDescent="0.3">
      <c r="A9" s="12">
        <v>4</v>
      </c>
      <c r="B9" s="13" t="s">
        <v>18</v>
      </c>
      <c r="C9" s="14" t="s">
        <v>19</v>
      </c>
      <c r="D9" s="13" t="s">
        <v>20</v>
      </c>
      <c r="E9" s="13">
        <v>1</v>
      </c>
      <c r="F9" s="13" t="s">
        <v>32</v>
      </c>
      <c r="G9" s="13" t="s">
        <v>24</v>
      </c>
      <c r="H9" s="54">
        <f>[1]Feuil1!$F$27</f>
        <v>1</v>
      </c>
      <c r="I9" s="28" t="s">
        <v>77</v>
      </c>
      <c r="J9" s="29" t="s">
        <v>33</v>
      </c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6.5" thickTop="1" thickBot="1" x14ac:dyDescent="0.3">
      <c r="A10" s="12">
        <v>5</v>
      </c>
      <c r="B10" s="13" t="s">
        <v>28</v>
      </c>
      <c r="C10" s="13" t="s">
        <v>29</v>
      </c>
      <c r="D10" s="13" t="s">
        <v>30</v>
      </c>
      <c r="E10" s="13">
        <v>1</v>
      </c>
      <c r="F10" s="30">
        <v>2202982</v>
      </c>
      <c r="G10" s="13" t="s">
        <v>96</v>
      </c>
      <c r="H10" s="54">
        <f>[1]Feuil1!$F$37</f>
        <v>0</v>
      </c>
      <c r="I10" s="31" t="s">
        <v>31</v>
      </c>
      <c r="J10" s="16" t="s">
        <v>97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ht="16.5" thickTop="1" thickBot="1" x14ac:dyDescent="0.3">
      <c r="A11" s="12">
        <v>6</v>
      </c>
      <c r="B11" s="13" t="s">
        <v>63</v>
      </c>
      <c r="C11" s="13" t="s">
        <v>43</v>
      </c>
      <c r="D11" s="13" t="s">
        <v>84</v>
      </c>
      <c r="E11" s="13">
        <v>1</v>
      </c>
      <c r="F11" s="13" t="s">
        <v>70</v>
      </c>
      <c r="G11" s="13" t="s">
        <v>23</v>
      </c>
      <c r="H11" s="54">
        <f>[1]Feuil1!$F$5</f>
        <v>4</v>
      </c>
      <c r="I11" s="31"/>
      <c r="J11" s="16" t="s">
        <v>69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6.5" thickTop="1" thickBot="1" x14ac:dyDescent="0.3">
      <c r="A12" s="12">
        <v>7</v>
      </c>
      <c r="B12" s="13" t="s">
        <v>157</v>
      </c>
      <c r="C12" s="13" t="s">
        <v>158</v>
      </c>
      <c r="D12" s="13"/>
      <c r="E12" s="13">
        <v>1</v>
      </c>
      <c r="F12" s="13" t="s">
        <v>159</v>
      </c>
      <c r="G12" s="13" t="s">
        <v>160</v>
      </c>
      <c r="H12" s="54">
        <f>[1]Feuil1!$F$35</f>
        <v>18</v>
      </c>
      <c r="I12" s="31"/>
      <c r="J12" s="16" t="s">
        <v>161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6.5" thickTop="1" thickBot="1" x14ac:dyDescent="0.3">
      <c r="A13" s="12">
        <v>8</v>
      </c>
      <c r="B13" s="13" t="s">
        <v>123</v>
      </c>
      <c r="C13" s="13" t="s">
        <v>5</v>
      </c>
      <c r="D13" s="13">
        <v>100</v>
      </c>
      <c r="E13" s="13">
        <v>3</v>
      </c>
      <c r="F13" s="15" t="s">
        <v>124</v>
      </c>
      <c r="G13" s="13" t="s">
        <v>11</v>
      </c>
      <c r="H13" s="54" t="str">
        <f>[1]Feuil1!$F$6</f>
        <v>&gt;20</v>
      </c>
      <c r="I13" s="31" t="s">
        <v>125</v>
      </c>
      <c r="J13" s="31" t="s">
        <v>126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6.5" thickTop="1" thickBot="1" x14ac:dyDescent="0.3">
      <c r="A14" s="12">
        <v>9</v>
      </c>
      <c r="B14" s="13" t="s">
        <v>167</v>
      </c>
      <c r="C14" s="13" t="s">
        <v>5</v>
      </c>
      <c r="D14" s="13" t="s">
        <v>4</v>
      </c>
      <c r="E14" s="13">
        <v>5</v>
      </c>
      <c r="F14" s="15" t="s">
        <v>52</v>
      </c>
      <c r="G14" s="32" t="s">
        <v>11</v>
      </c>
      <c r="H14" s="56">
        <f>[1]Feuil1!$F$11</f>
        <v>0</v>
      </c>
      <c r="I14" s="31"/>
      <c r="J14" s="29" t="s">
        <v>53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s="26" customFormat="1" ht="15.75" thickTop="1" x14ac:dyDescent="0.25">
      <c r="A15" s="60">
        <v>10</v>
      </c>
      <c r="B15" s="33" t="s">
        <v>162</v>
      </c>
      <c r="C15" s="33" t="s">
        <v>5</v>
      </c>
      <c r="D15" s="33">
        <v>680</v>
      </c>
      <c r="E15" s="33">
        <v>1</v>
      </c>
      <c r="F15" s="34" t="s">
        <v>193</v>
      </c>
      <c r="G15" s="18" t="s">
        <v>11</v>
      </c>
      <c r="H15" s="57">
        <f>[1]Feuil1!$F$12</f>
        <v>0</v>
      </c>
      <c r="I15" s="35" t="s">
        <v>191</v>
      </c>
      <c r="J15" s="36" t="s">
        <v>192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1:20" s="26" customFormat="1" ht="15.75" thickBot="1" x14ac:dyDescent="0.3">
      <c r="A16" s="61"/>
      <c r="B16" s="38"/>
      <c r="C16" s="8"/>
      <c r="D16" s="8"/>
      <c r="E16" s="8"/>
      <c r="F16" s="9"/>
      <c r="G16" s="39"/>
      <c r="H16" s="58"/>
      <c r="I16" s="25"/>
      <c r="J16" s="40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1:20" ht="15.75" thickTop="1" x14ac:dyDescent="0.25">
      <c r="A17" s="60">
        <v>11</v>
      </c>
      <c r="B17" s="18" t="s">
        <v>166</v>
      </c>
      <c r="C17" s="18" t="s">
        <v>5</v>
      </c>
      <c r="D17" s="18" t="s">
        <v>6</v>
      </c>
      <c r="E17" s="18">
        <v>5</v>
      </c>
      <c r="F17" s="20" t="s">
        <v>55</v>
      </c>
      <c r="G17" s="18" t="s">
        <v>11</v>
      </c>
      <c r="H17" s="55" t="str">
        <f>[1]Feuil1!$F$8</f>
        <v>&gt;20</v>
      </c>
      <c r="I17" s="21" t="s">
        <v>54</v>
      </c>
      <c r="J17" s="22" t="s">
        <v>56</v>
      </c>
    </row>
    <row r="18" spans="1:20" ht="15.75" thickBot="1" x14ac:dyDescent="0.3">
      <c r="A18" s="61"/>
      <c r="B18" s="8"/>
      <c r="C18" s="8"/>
      <c r="D18" s="8"/>
      <c r="E18" s="8"/>
      <c r="F18" s="24" t="s">
        <v>149</v>
      </c>
      <c r="G18" s="8"/>
      <c r="H18" s="53"/>
      <c r="I18" s="25"/>
      <c r="J18" s="10" t="s">
        <v>150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21.5" thickTop="1" thickBot="1" x14ac:dyDescent="0.3">
      <c r="A19" s="12">
        <v>12</v>
      </c>
      <c r="B19" s="13" t="s">
        <v>127</v>
      </c>
      <c r="C19" s="13" t="s">
        <v>5</v>
      </c>
      <c r="D19" s="13">
        <v>160</v>
      </c>
      <c r="E19" s="13">
        <v>3</v>
      </c>
      <c r="F19" s="15" t="s">
        <v>110</v>
      </c>
      <c r="G19" s="13" t="s">
        <v>11</v>
      </c>
      <c r="H19" s="54" t="str">
        <f>[1]Feuil1!$F$9</f>
        <v>&gt;20</v>
      </c>
      <c r="I19" s="41" t="s">
        <v>128</v>
      </c>
      <c r="J19" s="16" t="s">
        <v>111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5.75" thickTop="1" x14ac:dyDescent="0.25">
      <c r="A20" s="60">
        <v>13</v>
      </c>
      <c r="B20" s="18" t="s">
        <v>132</v>
      </c>
      <c r="C20" s="18" t="s">
        <v>5</v>
      </c>
      <c r="D20" s="18" t="s">
        <v>133</v>
      </c>
      <c r="E20" s="18">
        <v>1</v>
      </c>
      <c r="F20" s="20" t="s">
        <v>134</v>
      </c>
      <c r="G20" s="18" t="s">
        <v>11</v>
      </c>
      <c r="H20" s="55" t="str">
        <f>[1]Feuil1!$F$10</f>
        <v>&gt;20</v>
      </c>
      <c r="I20" s="21"/>
      <c r="J20" s="22" t="s">
        <v>135</v>
      </c>
    </row>
    <row r="21" spans="1:20" ht="15.75" thickBot="1" x14ac:dyDescent="0.3">
      <c r="A21" s="61"/>
      <c r="B21" s="8"/>
      <c r="C21" s="8"/>
      <c r="D21" s="8"/>
      <c r="E21" s="8"/>
      <c r="F21" s="24" t="s">
        <v>147</v>
      </c>
      <c r="G21" s="8"/>
      <c r="H21" s="53"/>
      <c r="I21" s="25"/>
      <c r="J21" s="10" t="s">
        <v>148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16.5" thickTop="1" thickBot="1" x14ac:dyDescent="0.3">
      <c r="A22" s="12">
        <v>14</v>
      </c>
      <c r="B22" s="13" t="s">
        <v>163</v>
      </c>
      <c r="C22" s="13" t="s">
        <v>5</v>
      </c>
      <c r="D22" s="13">
        <v>390</v>
      </c>
      <c r="E22" s="13">
        <v>1</v>
      </c>
      <c r="F22" s="30" t="s">
        <v>165</v>
      </c>
      <c r="G22" s="13" t="s">
        <v>11</v>
      </c>
      <c r="H22" s="54">
        <f>[1]Feuil1!$F$13</f>
        <v>9</v>
      </c>
      <c r="I22" s="31"/>
      <c r="J22" s="16" t="s">
        <v>164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31.5" thickTop="1" thickBot="1" x14ac:dyDescent="0.3">
      <c r="A23" s="12">
        <v>15</v>
      </c>
      <c r="B23" s="8" t="s">
        <v>175</v>
      </c>
      <c r="C23" s="8" t="s">
        <v>5</v>
      </c>
      <c r="D23" s="8">
        <v>33</v>
      </c>
      <c r="E23" s="8">
        <v>6</v>
      </c>
      <c r="F23" s="24" t="s">
        <v>190</v>
      </c>
      <c r="G23" s="8" t="s">
        <v>11</v>
      </c>
      <c r="H23" s="53">
        <f>[1]Feuil1!$F$15</f>
        <v>0</v>
      </c>
      <c r="I23" s="63" t="s">
        <v>176</v>
      </c>
      <c r="J23" s="10" t="s">
        <v>189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15.75" thickTop="1" x14ac:dyDescent="0.25">
      <c r="A24" s="62">
        <v>16</v>
      </c>
      <c r="B24" s="18" t="s">
        <v>12</v>
      </c>
      <c r="C24" s="18" t="s">
        <v>13</v>
      </c>
      <c r="D24" s="18"/>
      <c r="E24" s="18">
        <v>1</v>
      </c>
      <c r="F24" s="20" t="s">
        <v>119</v>
      </c>
      <c r="G24" s="18" t="s">
        <v>109</v>
      </c>
      <c r="H24" s="55">
        <f>[1]Feuil1!$F$16</f>
        <v>23</v>
      </c>
      <c r="I24" s="21" t="s">
        <v>120</v>
      </c>
      <c r="J24" s="22" t="s">
        <v>121</v>
      </c>
    </row>
    <row r="25" spans="1:20" ht="15.75" thickBot="1" x14ac:dyDescent="0.3">
      <c r="A25" s="61"/>
      <c r="B25" s="8"/>
      <c r="C25" s="8"/>
      <c r="D25" s="8"/>
      <c r="E25" s="8"/>
      <c r="F25" s="24" t="s">
        <v>119</v>
      </c>
      <c r="G25" s="8"/>
      <c r="H25" s="53"/>
      <c r="I25" s="25"/>
      <c r="J25" s="10" t="s">
        <v>146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s="26" customFormat="1" thickTop="1" thickBot="1" x14ac:dyDescent="0.3">
      <c r="A26" s="12">
        <v>17</v>
      </c>
      <c r="B26" s="13" t="s">
        <v>14</v>
      </c>
      <c r="C26" s="13" t="s">
        <v>15</v>
      </c>
      <c r="D26" s="13"/>
      <c r="E26" s="13">
        <v>2</v>
      </c>
      <c r="F26" s="13" t="s">
        <v>57</v>
      </c>
      <c r="G26" s="13" t="s">
        <v>16</v>
      </c>
      <c r="H26" s="54">
        <f>[1]Feuil1!$F$32</f>
        <v>6</v>
      </c>
      <c r="I26" s="64" t="s">
        <v>76</v>
      </c>
      <c r="J26" s="16" t="s">
        <v>58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ht="16.5" thickTop="1" thickBot="1" x14ac:dyDescent="0.3">
      <c r="A27" s="12">
        <v>18</v>
      </c>
      <c r="B27" s="13" t="s">
        <v>170</v>
      </c>
      <c r="C27" s="13" t="s">
        <v>7</v>
      </c>
      <c r="D27" s="13" t="s">
        <v>171</v>
      </c>
      <c r="E27" s="13">
        <v>3</v>
      </c>
      <c r="F27" s="15">
        <v>824022</v>
      </c>
      <c r="G27" s="13" t="s">
        <v>173</v>
      </c>
      <c r="H27" s="54">
        <f>[1]Feuil1!$F$31</f>
        <v>0</v>
      </c>
      <c r="I27" s="64" t="s">
        <v>174</v>
      </c>
      <c r="J27" s="16" t="s">
        <v>172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ht="16.5" thickTop="1" thickBot="1" x14ac:dyDescent="0.3">
      <c r="A28" s="12">
        <v>19</v>
      </c>
      <c r="B28" s="13" t="s">
        <v>25</v>
      </c>
      <c r="C28" s="13" t="s">
        <v>26</v>
      </c>
      <c r="D28" s="13"/>
      <c r="E28" s="13">
        <v>1</v>
      </c>
      <c r="F28" s="13" t="s">
        <v>27</v>
      </c>
      <c r="G28" s="13" t="s">
        <v>23</v>
      </c>
      <c r="H28" s="54">
        <f>[1]Feuil1!$F$38</f>
        <v>1</v>
      </c>
      <c r="I28" s="64"/>
      <c r="J28" s="16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6.5" thickTop="1" thickBot="1" x14ac:dyDescent="0.3">
      <c r="A29" s="12">
        <v>20</v>
      </c>
      <c r="B29" s="13" t="s">
        <v>113</v>
      </c>
      <c r="C29" s="13" t="s">
        <v>36</v>
      </c>
      <c r="D29" s="13"/>
      <c r="E29" s="13">
        <v>1</v>
      </c>
      <c r="F29" s="13" t="s">
        <v>36</v>
      </c>
      <c r="G29" s="13" t="s">
        <v>23</v>
      </c>
      <c r="H29" s="54">
        <f>[1]Feuil1!$F$39</f>
        <v>1</v>
      </c>
      <c r="I29" s="64"/>
      <c r="J29" s="31" t="s">
        <v>37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6.5" thickTop="1" thickBot="1" x14ac:dyDescent="0.3">
      <c r="A30" s="12">
        <v>21</v>
      </c>
      <c r="B30" s="13" t="s">
        <v>177</v>
      </c>
      <c r="C30" s="13" t="s">
        <v>178</v>
      </c>
      <c r="D30" s="13" t="s">
        <v>182</v>
      </c>
      <c r="E30" s="13">
        <v>1</v>
      </c>
      <c r="F30" s="13" t="s">
        <v>180</v>
      </c>
      <c r="G30" s="13" t="s">
        <v>181</v>
      </c>
      <c r="H30" s="54">
        <f>[1]Feuil1!$F$40</f>
        <v>0</v>
      </c>
      <c r="I30" s="64"/>
      <c r="J30" s="31" t="s">
        <v>179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6.5" thickTop="1" thickBot="1" x14ac:dyDescent="0.3">
      <c r="A31" s="12">
        <v>22</v>
      </c>
      <c r="B31" s="13" t="s">
        <v>122</v>
      </c>
      <c r="C31" s="13" t="s">
        <v>29</v>
      </c>
      <c r="D31" s="14" t="s">
        <v>79</v>
      </c>
      <c r="E31" s="13">
        <v>6</v>
      </c>
      <c r="F31" s="30" t="s">
        <v>168</v>
      </c>
      <c r="G31" s="13" t="s">
        <v>23</v>
      </c>
      <c r="H31" s="54">
        <f>[1]Feuil1!$F$36</f>
        <v>6</v>
      </c>
      <c r="I31" s="64" t="s">
        <v>78</v>
      </c>
      <c r="J31" s="16" t="s">
        <v>169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ht="15.75" thickTop="1" x14ac:dyDescent="0.25">
      <c r="A32" s="60">
        <v>23</v>
      </c>
      <c r="B32" s="18" t="s">
        <v>80</v>
      </c>
      <c r="C32" s="18" t="s">
        <v>29</v>
      </c>
      <c r="D32" s="18" t="s">
        <v>81</v>
      </c>
      <c r="E32" s="18">
        <v>1</v>
      </c>
      <c r="F32" s="43" t="s">
        <v>130</v>
      </c>
      <c r="G32" s="18" t="s">
        <v>23</v>
      </c>
      <c r="H32" s="55">
        <v>18</v>
      </c>
      <c r="I32" s="21" t="s">
        <v>129</v>
      </c>
      <c r="J32" s="22" t="s">
        <v>131</v>
      </c>
    </row>
    <row r="33" spans="1:20" ht="15.75" thickBot="1" x14ac:dyDescent="0.3">
      <c r="A33" s="61"/>
      <c r="B33" s="8"/>
      <c r="C33" s="8"/>
      <c r="D33" s="8" t="s">
        <v>183</v>
      </c>
      <c r="E33" s="8"/>
      <c r="F33" s="44" t="s">
        <v>141</v>
      </c>
      <c r="G33" s="8"/>
      <c r="H33" s="53"/>
      <c r="I33" s="25"/>
      <c r="J33" s="10" t="s">
        <v>140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6.5" thickTop="1" thickBot="1" x14ac:dyDescent="0.3">
      <c r="A34" s="45">
        <v>24</v>
      </c>
      <c r="B34" s="65" t="s">
        <v>184</v>
      </c>
      <c r="C34" s="13" t="s">
        <v>29</v>
      </c>
      <c r="D34" s="13" t="s">
        <v>185</v>
      </c>
      <c r="E34" s="13">
        <v>1</v>
      </c>
      <c r="F34" s="15">
        <v>1725656</v>
      </c>
      <c r="G34" s="13" t="s">
        <v>23</v>
      </c>
      <c r="H34" s="54">
        <f>[1]Feuil1!$F$17</f>
        <v>0</v>
      </c>
      <c r="I34" s="31" t="s">
        <v>186</v>
      </c>
      <c r="J34" s="16" t="s">
        <v>187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5.75" thickTop="1" x14ac:dyDescent="0.25">
      <c r="A35" s="60">
        <v>25</v>
      </c>
      <c r="B35" s="18" t="s">
        <v>101</v>
      </c>
      <c r="C35" s="18" t="s">
        <v>102</v>
      </c>
      <c r="D35" s="18" t="s">
        <v>103</v>
      </c>
      <c r="E35" s="18">
        <v>2</v>
      </c>
      <c r="F35" s="20" t="s">
        <v>104</v>
      </c>
      <c r="G35" s="18" t="s">
        <v>105</v>
      </c>
      <c r="H35" s="55">
        <f>[1]Feuil1!$F$29</f>
        <v>6</v>
      </c>
      <c r="I35" s="21" t="s">
        <v>106</v>
      </c>
      <c r="J35" s="22" t="s">
        <v>107</v>
      </c>
    </row>
    <row r="36" spans="1:20" ht="15.75" thickBot="1" x14ac:dyDescent="0.3">
      <c r="A36" s="61"/>
      <c r="B36" s="8"/>
      <c r="C36" s="8"/>
      <c r="D36" s="8"/>
      <c r="E36" s="8"/>
      <c r="F36" s="24" t="s">
        <v>104</v>
      </c>
      <c r="G36" s="8"/>
      <c r="H36" s="53"/>
      <c r="I36" s="25"/>
      <c r="J36" s="10" t="s">
        <v>137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15.75" thickTop="1" x14ac:dyDescent="0.25">
      <c r="A37" s="60">
        <v>26</v>
      </c>
      <c r="B37" s="18" t="s">
        <v>188</v>
      </c>
      <c r="C37" s="18" t="s">
        <v>102</v>
      </c>
      <c r="D37" s="18" t="s">
        <v>116</v>
      </c>
      <c r="E37" s="18">
        <v>8</v>
      </c>
      <c r="F37" s="20" t="s">
        <v>117</v>
      </c>
      <c r="G37" s="18" t="s">
        <v>105</v>
      </c>
      <c r="H37" s="55">
        <f>[1]Feuil1!$F$20</f>
        <v>18</v>
      </c>
      <c r="I37" s="21" t="s">
        <v>116</v>
      </c>
      <c r="J37" s="22" t="s">
        <v>118</v>
      </c>
    </row>
    <row r="38" spans="1:20" ht="15.75" thickBot="1" x14ac:dyDescent="0.3">
      <c r="A38" s="61"/>
      <c r="B38" s="8"/>
      <c r="C38" s="8"/>
      <c r="D38" s="8"/>
      <c r="E38" s="8"/>
      <c r="F38" s="24" t="s">
        <v>117</v>
      </c>
      <c r="G38" s="8"/>
      <c r="H38" s="53"/>
      <c r="I38" s="25"/>
      <c r="J38" s="10" t="s">
        <v>136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ht="16.5" thickTop="1" thickBot="1" x14ac:dyDescent="0.3">
      <c r="A39" s="12">
        <v>27</v>
      </c>
      <c r="B39" s="13"/>
      <c r="C39" s="13" t="s">
        <v>29</v>
      </c>
      <c r="D39" s="13" t="s">
        <v>81</v>
      </c>
      <c r="E39" s="13">
        <v>1</v>
      </c>
      <c r="F39" s="15">
        <v>1840382</v>
      </c>
      <c r="G39" s="13" t="s">
        <v>98</v>
      </c>
      <c r="H39" s="54">
        <f>[1]Feuil1!$F$19</f>
        <v>0</v>
      </c>
      <c r="I39" s="31" t="s">
        <v>82</v>
      </c>
      <c r="J39" s="16" t="s">
        <v>83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5.75" thickTop="1" x14ac:dyDescent="0.25">
      <c r="A40" s="60">
        <v>28</v>
      </c>
      <c r="B40" s="18"/>
      <c r="C40" s="18" t="s">
        <v>29</v>
      </c>
      <c r="D40" s="18" t="s">
        <v>16</v>
      </c>
      <c r="E40" s="18">
        <v>2</v>
      </c>
      <c r="F40" s="20" t="s">
        <v>85</v>
      </c>
      <c r="G40" s="18" t="s">
        <v>16</v>
      </c>
      <c r="H40" s="55">
        <f>[1]Feuil1!$F$21</f>
        <v>5</v>
      </c>
      <c r="I40" s="21" t="s">
        <v>49</v>
      </c>
      <c r="J40" s="22" t="s">
        <v>86</v>
      </c>
    </row>
    <row r="41" spans="1:20" ht="15.75" thickBot="1" x14ac:dyDescent="0.3">
      <c r="A41" s="61"/>
      <c r="B41" s="8"/>
      <c r="C41" s="8"/>
      <c r="D41" s="8"/>
      <c r="E41" s="8"/>
      <c r="F41" s="24" t="s">
        <v>142</v>
      </c>
      <c r="G41" s="8"/>
      <c r="H41" s="53"/>
      <c r="I41" s="25"/>
      <c r="J41" s="10" t="s">
        <v>143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ht="45.75" thickTop="1" x14ac:dyDescent="0.25">
      <c r="A42" s="60">
        <v>29</v>
      </c>
      <c r="B42" s="18"/>
      <c r="C42" s="18" t="s">
        <v>29</v>
      </c>
      <c r="D42" s="19" t="s">
        <v>38</v>
      </c>
      <c r="E42" s="18">
        <v>2</v>
      </c>
      <c r="F42" s="20" t="s">
        <v>139</v>
      </c>
      <c r="G42" s="18" t="s">
        <v>23</v>
      </c>
      <c r="H42" s="55">
        <f>[1]Feuil1!$F$24</f>
        <v>6</v>
      </c>
      <c r="I42" s="21" t="s">
        <v>88</v>
      </c>
      <c r="J42" s="22" t="s">
        <v>138</v>
      </c>
    </row>
    <row r="43" spans="1:20" ht="15.75" thickBot="1" x14ac:dyDescent="0.3">
      <c r="A43" s="61"/>
      <c r="B43" s="8"/>
      <c r="C43" s="8"/>
      <c r="D43" s="23"/>
      <c r="E43" s="8"/>
      <c r="F43" s="24" t="s">
        <v>144</v>
      </c>
      <c r="G43" s="8"/>
      <c r="H43" s="53"/>
      <c r="I43" s="25"/>
      <c r="J43" s="10" t="s">
        <v>145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0" ht="46.5" thickTop="1" thickBot="1" x14ac:dyDescent="0.3">
      <c r="A44" s="12">
        <v>30</v>
      </c>
      <c r="B44" s="13"/>
      <c r="C44" s="13" t="s">
        <v>29</v>
      </c>
      <c r="D44" s="14" t="s">
        <v>114</v>
      </c>
      <c r="E44" s="13">
        <v>2</v>
      </c>
      <c r="F44" s="15"/>
      <c r="G44" s="13" t="s">
        <v>23</v>
      </c>
      <c r="H44" s="54">
        <f>[1]Feuil1!$F$25</f>
        <v>3</v>
      </c>
      <c r="I44" s="31" t="s">
        <v>115</v>
      </c>
      <c r="J44" s="16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20" ht="15.75" thickTop="1" x14ac:dyDescent="0.25">
      <c r="A45" s="45">
        <v>31</v>
      </c>
      <c r="B45" s="18"/>
      <c r="C45" s="18" t="s">
        <v>39</v>
      </c>
      <c r="D45" s="18" t="s">
        <v>89</v>
      </c>
      <c r="E45" s="18">
        <v>1</v>
      </c>
      <c r="F45" s="20" t="s">
        <v>90</v>
      </c>
      <c r="G45" s="18" t="s">
        <v>42</v>
      </c>
      <c r="H45" s="55"/>
      <c r="I45" s="21" t="s">
        <v>41</v>
      </c>
      <c r="J45" s="22" t="s">
        <v>40</v>
      </c>
    </row>
    <row r="46" spans="1:20" x14ac:dyDescent="0.25">
      <c r="A46" s="45">
        <v>32</v>
      </c>
      <c r="B46" s="18"/>
      <c r="C46" s="18" t="s">
        <v>39</v>
      </c>
      <c r="D46" s="18" t="s">
        <v>91</v>
      </c>
      <c r="E46" s="18">
        <v>1</v>
      </c>
      <c r="F46" s="20" t="s">
        <v>92</v>
      </c>
      <c r="G46" s="18" t="s">
        <v>42</v>
      </c>
      <c r="H46" s="55"/>
      <c r="I46" s="21" t="s">
        <v>41</v>
      </c>
      <c r="J46" s="22" t="s">
        <v>93</v>
      </c>
    </row>
    <row r="47" spans="1:20" x14ac:dyDescent="0.25">
      <c r="A47" s="45">
        <v>33</v>
      </c>
      <c r="B47" s="18"/>
      <c r="C47" s="18" t="s">
        <v>39</v>
      </c>
      <c r="D47" s="18" t="s">
        <v>154</v>
      </c>
      <c r="E47" s="18">
        <v>1</v>
      </c>
      <c r="F47" s="20" t="s">
        <v>94</v>
      </c>
      <c r="G47" s="18" t="s">
        <v>42</v>
      </c>
      <c r="H47" s="55"/>
      <c r="I47" s="21" t="s">
        <v>41</v>
      </c>
      <c r="J47" s="22" t="s">
        <v>95</v>
      </c>
    </row>
    <row r="48" spans="1:20" x14ac:dyDescent="0.25">
      <c r="A48" s="45">
        <v>34</v>
      </c>
      <c r="B48" s="18"/>
      <c r="C48" s="18" t="s">
        <v>34</v>
      </c>
      <c r="D48" s="18"/>
      <c r="E48" s="18">
        <v>1</v>
      </c>
      <c r="F48" s="18" t="s">
        <v>35</v>
      </c>
      <c r="G48" s="18"/>
      <c r="H48" s="55"/>
      <c r="I48" s="18"/>
      <c r="J48" s="22"/>
    </row>
    <row r="49" spans="1:10" x14ac:dyDescent="0.25">
      <c r="A49" s="45">
        <v>35</v>
      </c>
      <c r="B49" s="18"/>
      <c r="C49" s="18" t="s">
        <v>21</v>
      </c>
      <c r="D49" s="18" t="s">
        <v>87</v>
      </c>
      <c r="E49" s="18">
        <v>4</v>
      </c>
      <c r="F49" s="18" t="s">
        <v>22</v>
      </c>
      <c r="G49" s="18" t="s">
        <v>23</v>
      </c>
      <c r="H49" s="55"/>
      <c r="I49" s="18"/>
      <c r="J49" s="22"/>
    </row>
    <row r="50" spans="1:10" ht="30" x14ac:dyDescent="0.25">
      <c r="A50" s="45">
        <v>36</v>
      </c>
      <c r="B50" s="18"/>
      <c r="C50" s="18" t="s">
        <v>44</v>
      </c>
      <c r="D50" s="19" t="s">
        <v>45</v>
      </c>
      <c r="E50" s="18">
        <v>5</v>
      </c>
      <c r="F50" s="20"/>
      <c r="G50" s="18"/>
      <c r="H50" s="55"/>
      <c r="I50" s="18"/>
      <c r="J50" s="22"/>
    </row>
    <row r="51" spans="1:10" x14ac:dyDescent="0.25">
      <c r="A51" s="46">
        <v>37</v>
      </c>
      <c r="B51" s="47"/>
      <c r="C51" s="47" t="s">
        <v>47</v>
      </c>
      <c r="D51" s="47"/>
      <c r="E51" s="47">
        <v>1</v>
      </c>
      <c r="F51" s="48"/>
      <c r="G51" s="47" t="s">
        <v>48</v>
      </c>
      <c r="H51" s="59"/>
      <c r="I51" s="47"/>
      <c r="J51" s="22"/>
    </row>
    <row r="52" spans="1:10" x14ac:dyDescent="0.25">
      <c r="A52" s="46">
        <v>38</v>
      </c>
      <c r="B52" s="47"/>
      <c r="C52" s="47" t="s">
        <v>50</v>
      </c>
      <c r="D52" s="47"/>
      <c r="E52" s="47">
        <v>3</v>
      </c>
      <c r="F52" s="48"/>
      <c r="G52" s="47" t="s">
        <v>51</v>
      </c>
      <c r="H52" s="59"/>
      <c r="I52" s="47"/>
      <c r="J52" s="22"/>
    </row>
    <row r="53" spans="1:10" x14ac:dyDescent="0.25">
      <c r="A53" s="46">
        <v>39</v>
      </c>
      <c r="B53" s="47"/>
      <c r="C53" s="47" t="s">
        <v>61</v>
      </c>
      <c r="D53" s="47"/>
      <c r="E53" s="47">
        <v>7</v>
      </c>
      <c r="F53" s="48"/>
      <c r="G53" s="47" t="s">
        <v>42</v>
      </c>
      <c r="H53" s="59"/>
      <c r="I53" s="47"/>
      <c r="J53" s="22" t="s">
        <v>99</v>
      </c>
    </row>
    <row r="54" spans="1:10" x14ac:dyDescent="0.25">
      <c r="A54" s="46">
        <v>40</v>
      </c>
      <c r="B54" s="47"/>
      <c r="C54" s="47" t="s">
        <v>62</v>
      </c>
      <c r="D54" s="47"/>
      <c r="E54" s="47">
        <v>7</v>
      </c>
      <c r="F54" s="48"/>
      <c r="G54" s="47" t="s">
        <v>42</v>
      </c>
      <c r="H54" s="59"/>
      <c r="I54" s="47"/>
      <c r="J54" s="22" t="s">
        <v>100</v>
      </c>
    </row>
    <row r="55" spans="1:10" x14ac:dyDescent="0.25">
      <c r="A55" s="49"/>
      <c r="B55" s="47"/>
      <c r="C55" s="47"/>
      <c r="D55" s="47"/>
      <c r="E55" s="47"/>
      <c r="F55" s="47"/>
      <c r="G55" s="47"/>
      <c r="H55" s="59"/>
      <c r="I55" s="47"/>
      <c r="J55" s="22"/>
    </row>
    <row r="56" spans="1:10" x14ac:dyDescent="0.25">
      <c r="A56" s="49"/>
      <c r="B56" s="47"/>
      <c r="C56" s="47"/>
      <c r="D56" s="47"/>
      <c r="E56" s="47"/>
      <c r="F56" s="47"/>
      <c r="G56" s="47"/>
      <c r="H56" s="59"/>
      <c r="I56" s="47"/>
      <c r="J56" s="22"/>
    </row>
    <row r="57" spans="1:10" x14ac:dyDescent="0.25">
      <c r="A57" s="49"/>
      <c r="B57" s="47"/>
      <c r="C57" s="47"/>
      <c r="D57" s="47"/>
      <c r="E57" s="47"/>
      <c r="F57" s="47"/>
      <c r="G57" s="47"/>
      <c r="H57" s="59"/>
      <c r="I57" s="47"/>
      <c r="J57" s="22"/>
    </row>
    <row r="58" spans="1:10" x14ac:dyDescent="0.25">
      <c r="A58" s="49"/>
      <c r="B58" s="47"/>
      <c r="C58" s="47"/>
      <c r="D58" s="47"/>
      <c r="E58" s="47"/>
      <c r="F58" s="47"/>
      <c r="G58" s="47"/>
      <c r="H58" s="59"/>
      <c r="I58" s="47"/>
      <c r="J58" s="22"/>
    </row>
    <row r="59" spans="1:10" x14ac:dyDescent="0.25">
      <c r="A59" s="49"/>
      <c r="B59" s="47"/>
      <c r="C59" s="47"/>
      <c r="D59" s="47"/>
      <c r="E59" s="47"/>
      <c r="F59" s="47"/>
      <c r="G59" s="47"/>
      <c r="H59" s="59"/>
      <c r="I59" s="47"/>
      <c r="J59" s="22"/>
    </row>
    <row r="63" spans="1:10" x14ac:dyDescent="0.25">
      <c r="F63" s="50"/>
    </row>
  </sheetData>
  <sortState xmlns:xlrd2="http://schemas.microsoft.com/office/spreadsheetml/2017/richdata2" ref="A5:J59">
    <sortCondition ref="B11:B59"/>
  </sortState>
  <mergeCells count="10">
    <mergeCell ref="A20:A21"/>
    <mergeCell ref="A17:A18"/>
    <mergeCell ref="A7:A8"/>
    <mergeCell ref="A42:A43"/>
    <mergeCell ref="A40:A41"/>
    <mergeCell ref="A37:A38"/>
    <mergeCell ref="A35:A36"/>
    <mergeCell ref="A32:A33"/>
    <mergeCell ref="A24:A25"/>
    <mergeCell ref="A15:A16"/>
  </mergeCells>
  <conditionalFormatting sqref="A5:T44">
    <cfRule type="expression" dxfId="1" priority="1">
      <formula>$H5&lt;$E5</formula>
    </cfRule>
    <cfRule type="expression" dxfId="0" priority="2">
      <formula>$H5&gt;=$E5</formula>
    </cfRule>
  </conditionalFormatting>
  <hyperlinks>
    <hyperlink ref="F5" r:id="rId1" tooltip="T491A104K035AT; Condensateur: tantal; 0,1uF; 35VDC; SMD; Boîtier: A; 1206; ±10%" display="https://www.tme.eu/fr/details/t491a104k035at/condensateurs-au-tantale-smd/kemet/" xr:uid="{835F4600-2F36-46A6-91DE-6466BA46D1C6}"/>
    <hyperlink ref="F6" r:id="rId2" tooltip="C1206C105M4RACTU; Condensateur: céramique; MLCC; 1uF; 16VDC; X7R; ±20%; SMD; 1206" display="https://www.tme.eu/be/fr/details/c1206c105m4ractu/condensateurs-mlcc-smd-1206/kemet/" xr:uid="{CB063ED4-9A8C-438E-A8B8-A4B60DCCB51D}"/>
    <hyperlink ref="F7" r:id="rId3" tooltip="C1206C103J1RACTU; Condensateur: céramique; MLCC; 10nF; 100VDC; X7R; ±5%; SMD; 1206" display="https://www.tme.eu/be/fr/details/c1206c103j1ractu/condensateurs-mlcc-smd-1206/kemet/" xr:uid="{5F2390B3-0D81-409B-A42B-E9EA90065D1C}"/>
    <hyperlink ref="F14" r:id="rId4" display="https://www.mouser.be/ProductDetail/KOA-Speer/RN73H2BTTD1001B25/?qs=Zlm1YJ46fsD3WNngRPTY1g%3D%3D" xr:uid="{0660DEBA-A9C4-4F98-98EF-A884AAFFD700}"/>
    <hyperlink ref="F17" r:id="rId5" tooltip="AR06BTCV2001; Résistance: thin film; de précision; SMD; 1206; 2kΩ; 0,25W; ±0,1%" display="https://www.tme.eu/fr/details/ar1206-2k-0.1%25/resistances-de-precision-smd-1206/viking/ar06btcv2001/" xr:uid="{4E3DED89-4485-49C5-92A8-62C8A029ECA6}"/>
    <hyperlink ref="F27" r:id="rId6" display="https://www.mouser.be/ProductDetail/Wurth-Elektronik/824022/?qs=Wn16VcyqZWoE6sTDUBlUiQ%3D%3D" xr:uid="{A71537F9-07AE-4F90-B739-6D16251D122A}"/>
    <hyperlink ref="J9" r:id="rId7" display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xr:uid="{4B66D013-D586-47EE-8D64-26CA00366A1F}"/>
    <hyperlink ref="F39" r:id="rId8" tooltip="MC 1,5/ 4-ST-3,5 1840382; Barrette de pression amovible; 3,5mm; pistes: 4; droit; femelle" display="https://www.tme.eu/fr/details/mc1.5_4-st-3.5/borniers-de-serrage-deconnectables/phoenix-contact/mc-1-5-4-st-3-5-1840382/" xr:uid="{CA613C76-B9F0-4233-86C4-BD3E113E3D81}"/>
    <hyperlink ref="F40" r:id="rId9" tooltip="DS1009-18AT1NX; Support: DIP; PIN: 18; 7,62mm; THT; Trame: 2,54mm" display="https://www.tme.eu/fr/details/icvt-18p/supports-dip-standard/connfly/ds1009-18at1nx/" xr:uid="{95D93535-A405-4289-A585-A00FC5365CAE}"/>
    <hyperlink ref="F46" r:id="rId10" tooltip="VAQ-9-10-12-R; Commutateur: bouton-poussoir; Pos: 2; SPDT; 10A/250VAC; ON-(ON)" display="https://www.tme.eu/fr/details/vaq-9-10-12-r/commutateurs-standards/highly/" xr:uid="{27067EA1-971F-4DC2-992B-9343F6A6CBB2}"/>
    <hyperlink ref="F45" r:id="rId11" tooltip="VAQ-9-10-12-G; Commutateur: bouton-poussoir; Pos: 2; SPDT; 10A/250VAC; ON-(ON)" display="https://www.tme.eu/fr/details/vaq-9-10-12-g/commutateurs-standards/highly/" xr:uid="{3D237C8C-FF33-4FBD-9F47-23A5FBAF27E4}"/>
    <hyperlink ref="F47" r:id="rId12" tooltip="VAQ-9-10-12-Y; Commutateur: bouton-poussoir; Pos: 2; SPDT; 10A/250VAC; ON-(ON)" display="https://www.tme.eu/fr/details/vaq-9-10-12-y/commutateurs-standards/highly/" xr:uid="{CE4B8ED0-965D-4C0E-A322-C5B8602B9323}"/>
    <hyperlink ref="F35" r:id="rId13" tooltip="SMAZ5V1-13-F; Diode: Zener; 1W; 5,1V; 196mA; SMD; rouleau,bande; SMA; diode simple" display="https://www.tme.eu/be/fr/details/smaz5v1-13-f/diodes-zener-smd/diodes-incorporated/" xr:uid="{CA0324DD-67DE-4ECD-AB47-263AE86E8EBD}"/>
    <hyperlink ref="F19" r:id="rId14" display="https://befr.rs-online.com/web/p/surface-mount-fixed-resistors/7218093/" xr:uid="{A69B2073-EAD3-4F64-994A-E2F02F998664}"/>
    <hyperlink ref="F37" r:id="rId15" tooltip="1SMA5913BT3G; Diode: Zener; 1,5W; 3,3V; SMD; rouleau,bande; SMA; diode simple" display="https://www.tme.eu/be/fr/details/1sma5913bt3g/diodes-zener-smd/on-semiconductor/" xr:uid="{971C21CD-F9A6-4515-A379-2101CBC403C6}"/>
    <hyperlink ref="F24" r:id="rId16" tooltip="FDV304P; Transistor: P-MOSFET; unipolaire; -25V; -0,46A; 0,35W; SOT23" display="https://www.tme.eu/fr/details/fdv304p/transistors-avec-canal-p-smd/on-semiconductor/" xr:uid="{03FB83DA-FD42-4597-988E-925E469D5187}"/>
    <hyperlink ref="F13" r:id="rId17" tooltip="TC0625B1000T1E; Résistance: thin film; de précision; SMD; 1206; 100Ω; 125mW; ±0,1%" display="https://www.tme.eu/fr/details/tc0625b1000t1e/resistances-de-precision-smd-1206/royal-ohm/" xr:uid="{CF3335F1-6ACB-48EC-B5C8-DEC07B13CCD6}"/>
    <hyperlink ref="J14" r:id="rId18" xr:uid="{C837ABE1-F5AE-415B-B082-FBED6CAECA1D}"/>
    <hyperlink ref="F20" r:id="rId19" tooltip="AR06BTCV1002; Résistance: thin film; de précision; SMD; 1206; 10kΩ; 0,25W; ±0,1%" display="https://www.tme.eu/fr/details/ar1206-10k-0.1%25/resistances-de-precision-smd-1206/viking/ar06btcv1002/" xr:uid="{B07F7E88-426D-4E0E-8A9F-91BEDFD334CF}"/>
    <hyperlink ref="F42" r:id="rId20" tooltip="DS1023-1*14S21; Socle; broches; femelle; PIN: 14; droit; 2,54mm; THT; 1x14; doré; 3A" display="https://www.tme.eu/be/fr/details/zl262-14sg/barres-et-socles-a-broches/connfly/ds1023-1-14s21/" xr:uid="{70C4D670-60F6-4666-BABA-E926B65677CA}"/>
    <hyperlink ref="F33" r:id="rId21" tooltip="15EDGVC-3.5-04P-14-00A(H); Barrette de pression amovible; 3,5mm; pistes: 4; droit; socle" display="https://www.tme.eu/be/fr/details/15edgvc-3.5-04p/borniers-de-serrage-deconnectables/degson-electronics/15edgvc-3-5-04p-14-00a-h/" xr:uid="{D8491FE7-E59C-4796-BDC8-A9F44C1EF11E}"/>
  </hyperlinks>
  <pageMargins left="0.7" right="0.7" top="0.75" bottom="0.75" header="0.3" footer="0.3"/>
  <pageSetup paperSize="9" orientation="portrait" horizontalDpi="0" verticalDpi="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Florient Dewez</cp:lastModifiedBy>
  <dcterms:created xsi:type="dcterms:W3CDTF">2015-06-05T18:19:34Z</dcterms:created>
  <dcterms:modified xsi:type="dcterms:W3CDTF">2021-04-27T15:31:37Z</dcterms:modified>
</cp:coreProperties>
</file>