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112" documentId="11_AD4D9D64A577C15A4A5418E8A0DB70CC5BDEDD83" xr6:coauthVersionLast="46" xr6:coauthVersionMax="46" xr10:uidLastSave="{3A49DC99-2F7C-4958-8A0D-8B84D6AF8BD5}"/>
  <bookViews>
    <workbookView xWindow="-120" yWindow="-120" windowWidth="29040" windowHeight="15840" xr2:uid="{00000000-000D-0000-FFFF-FFFF00000000}"/>
  </bookViews>
  <sheets>
    <sheet name="V4.0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5" i="3"/>
  <c r="H43" i="3"/>
  <c r="H41" i="3"/>
  <c r="H39" i="3"/>
  <c r="H38" i="3"/>
  <c r="H36" i="3"/>
  <c r="H34" i="3"/>
  <c r="H31" i="3"/>
  <c r="H30" i="3"/>
  <c r="H29" i="3"/>
  <c r="H28" i="3"/>
  <c r="H27" i="3"/>
  <c r="H25" i="3"/>
  <c r="H24" i="3"/>
  <c r="H22" i="3"/>
  <c r="H21" i="3"/>
  <c r="H19" i="3"/>
  <c r="H17" i="3"/>
  <c r="H16" i="3"/>
  <c r="H15" i="3"/>
  <c r="H14" i="3"/>
  <c r="H13" i="3"/>
  <c r="H12" i="3"/>
  <c r="H11" i="3"/>
  <c r="H9" i="3"/>
  <c r="H6" i="3"/>
</calcChain>
</file>

<file path=xl/sharedStrings.xml><?xml version="1.0" encoding="utf-8"?>
<sst xmlns="http://schemas.openxmlformats.org/spreadsheetml/2006/main" count="231" uniqueCount="182">
  <si>
    <t>Item</t>
  </si>
  <si>
    <t>Schematics Ref</t>
  </si>
  <si>
    <t>Qty</t>
  </si>
  <si>
    <t>Value</t>
  </si>
  <si>
    <t>1k</t>
  </si>
  <si>
    <t>Résistance</t>
  </si>
  <si>
    <t>2k</t>
  </si>
  <si>
    <t>TVS1-TVS3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</si>
  <si>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</si>
  <si>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</si>
  <si>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</si>
  <si>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</si>
  <si>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</si>
  <si>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</si>
  <si>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</si>
  <si>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</si>
  <si>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</si>
  <si>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</si>
  <si>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</si>
  <si>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</si>
  <si>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</si>
  <si>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</si>
  <si>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</si>
  <si>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</si>
  <si>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</si>
  <si>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</si>
  <si>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SOT23-3L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</si>
  <si>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</si>
  <si>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</si>
  <si>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</si>
  <si>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</si>
  <si>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</si>
  <si>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</si>
  <si>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</si>
  <si>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</si>
  <si>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</si>
  <si>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</si>
  <si>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</si>
  <si>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</si>
  <si>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</si>
  <si>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</si>
  <si>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</si>
  <si>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</si>
  <si>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</si>
  <si>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</si>
  <si>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</si>
  <si>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</si>
  <si>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</si>
  <si>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</si>
  <si>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</si>
  <si>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</si>
  <si>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</si>
  <si>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</si>
  <si>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</si>
  <si>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</si>
  <si>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</si>
  <si>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</si>
  <si>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</si>
  <si>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</si>
  <si>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</si>
  <si>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</si>
  <si>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</si>
  <si>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</si>
  <si>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https://www.mouser.be/ProductDetail/Wurth-Elektronik/824022/?qs=Wn16VcyqZWoE6sTDUBlUiQ%3D%3D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</si>
  <si>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</si>
  <si>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</si>
  <si>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</si>
  <si>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</si>
  <si>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</si>
  <si>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</si>
  <si>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</si>
  <si>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</si>
  <si>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</si>
  <si>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</si>
  <si>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</si>
  <si>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</si>
  <si>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</si>
  <si>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</si>
  <si>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</si>
  <si>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</si>
  <si>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</si>
  <si>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</si>
  <si>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</si>
  <si>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</si>
  <si>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</si>
  <si>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</si>
  <si>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</si>
  <si>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</si>
  <si>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</si>
  <si>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</si>
  <si>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</si>
  <si>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</si>
  <si>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</si>
  <si>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</si>
  <si>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</si>
  <si>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</si>
  <si>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</si>
  <si>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</si>
  <si>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</si>
  <si>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</si>
  <si>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</si>
  <si>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</si>
  <si>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</si>
  <si>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</si>
  <si>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</si>
  <si>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</si>
  <si>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</si>
  <si>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</si>
  <si>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</si>
  <si>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</si>
  <si>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</si>
  <si>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</si>
  <si>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</si>
  <si>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</si>
  <si>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</si>
  <si>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</si>
  <si>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</si>
  <si>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</si>
  <si>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</si>
  <si>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Diode</t>
  </si>
  <si>
    <t>D1</t>
  </si>
  <si>
    <t>3,3V</t>
  </si>
  <si>
    <t>1SMA5913BT3G</t>
  </si>
  <si>
    <t>https://www.tme.eu/be/fr/details/1sma5913bt3g/diodes-zener-smd/on-semiconductor/</t>
  </si>
  <si>
    <t>5V/12pF</t>
  </si>
  <si>
    <t>Z3-Z5</t>
  </si>
  <si>
    <t>STPS1L30A</t>
  </si>
  <si>
    <t xml:space="preserve">0,26V </t>
  </si>
  <si>
    <t>https://www.tme.eu/be/fr/details/stps1l30a/diodes-schottky-smd/stmicroelectronics/</t>
  </si>
  <si>
    <t>Vs = 0,26V, Shottky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</si>
  <si>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</si>
  <si>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</si>
  <si>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</si>
  <si>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</si>
  <si>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</si>
  <si>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</si>
  <si>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</si>
  <si>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</si>
  <si>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</si>
  <si>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</si>
  <si>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</si>
  <si>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</si>
  <si>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</si>
  <si>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</si>
  <si>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</si>
  <si>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</si>
  <si>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</si>
  <si>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</si>
  <si>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</si>
  <si>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</si>
  <si>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</si>
  <si>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</si>
  <si>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</si>
  <si>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</si>
  <si>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</si>
  <si>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</si>
  <si>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</si>
  <si>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</si>
  <si>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</si>
  <si>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</si>
  <si>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</si>
  <si>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</si>
  <si>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https://befr.rs-online.com/web/p/schottky-diodes-rectifiers/4858061/</t>
  </si>
  <si>
    <t>C1206C103JCGACAUTO</t>
  </si>
  <si>
    <t>https://befr.rs-online.com/web/p/mlccs-multilayer-ceramic-capacitors/1610966/</t>
  </si>
  <si>
    <t>Liens</t>
  </si>
  <si>
    <t>12V, jaune</t>
  </si>
  <si>
    <t>À commander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</si>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</sst>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4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9</v>
          </cell>
        </row>
        <row r="15">
          <cell r="F15">
            <v>23</v>
          </cell>
        </row>
        <row r="17">
          <cell r="F17">
            <v>0</v>
          </cell>
        </row>
        <row r="18">
          <cell r="F18">
            <v>18</v>
          </cell>
        </row>
        <row r="19">
          <cell r="F19">
            <v>5</v>
          </cell>
        </row>
        <row r="21">
          <cell r="F21">
            <v>10</v>
          </cell>
        </row>
        <row r="22">
          <cell r="F22">
            <v>6</v>
          </cell>
        </row>
        <row r="23">
          <cell r="F23">
            <v>3</v>
          </cell>
        </row>
        <row r="25">
          <cell r="F25">
            <v>1</v>
          </cell>
        </row>
        <row r="27">
          <cell r="F27">
            <v>6</v>
          </cell>
        </row>
        <row r="28">
          <cell r="F28" t="str">
            <v>&gt;20</v>
          </cell>
        </row>
        <row r="29">
          <cell r="F29">
            <v>6</v>
          </cell>
        </row>
        <row r="32">
          <cell r="F32">
            <v>18</v>
          </cell>
        </row>
        <row r="33">
          <cell r="F33">
            <v>6</v>
          </cell>
        </row>
        <row r="34">
          <cell r="F34">
            <v>0</v>
          </cell>
        </row>
        <row r="35">
          <cell r="F35">
            <v>1</v>
          </cell>
        </row>
        <row r="36">
          <cell r="F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mc1.5_4-st-3.5/borniers-de-serrage-deconnectables/phoenix-contact/mc-1-5-4-st-3-5-1840382/" TargetMode="External"/><Relationship Id="rId13" Type="http://schemas.openxmlformats.org/officeDocument/2006/relationships/hyperlink" Target="https://www.tme.eu/be/fr/details/smaz5v1-13-f/diodes-zener-smd/diodes-incorporated/" TargetMode="External"/><Relationship Id="rId18" Type="http://schemas.openxmlformats.org/officeDocument/2006/relationships/hyperlink" Target="https://www.tme.eu/fr/details/tc0625b1000t1e/resistances-de-precision-smd-1206/royal-ohm/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hyperlink" Target="https://www.tme.eu/be/fr/details/zl262-14sg/barres-et-socles-a-broches/connfly/ds1023-1-14s21/" TargetMode="External"/><Relationship Id="rId7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2" Type="http://schemas.openxmlformats.org/officeDocument/2006/relationships/hyperlink" Target="https://www.tme.eu/fr/details/vaq-9-10-12-y/commutateurs-standards/highly/" TargetMode="External"/><Relationship Id="rId17" Type="http://schemas.openxmlformats.org/officeDocument/2006/relationships/hyperlink" Target="https://www.tme.eu/fr/details/fdv304p/transistors-avec-canal-p-smd/on-semiconductor/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be/fr/details/stps1l30a/diodes-schottky-smd/stmicroelectronics/" TargetMode="External"/><Relationship Id="rId20" Type="http://schemas.openxmlformats.org/officeDocument/2006/relationships/hyperlink" Target="https://www.tme.eu/fr/details/ar1206-10k-0.1%25/resistances-de-precision-smd-1206/viking/ar06btcv1002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www.mouser.be/ProductDetail/Wurth-Elektronik/824022/?qs=Wn16VcyqZWoE6sTDUBlUiQ%3D%3D" TargetMode="External"/><Relationship Id="rId11" Type="http://schemas.openxmlformats.org/officeDocument/2006/relationships/hyperlink" Target="https://www.tme.eu/fr/details/vaq-9-10-12-g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be/fr/details/1sma5913bt3g/diodes-zener-smd/on-semiconducto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me.eu/fr/details/vaq-9-10-12-r/commutateurs-standards/highly/" TargetMode="External"/><Relationship Id="rId19" Type="http://schemas.openxmlformats.org/officeDocument/2006/relationships/hyperlink" Target="https://www.mouser.be/ProductDetail/KOA-Speer/RN73H2BTTD1001B25/?qs=Zlm1YJ46fsD3WNngRPTY1g%3D%3D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icvt-18p/supports-dip-standard/connfly/ds1009-18at1nx/" TargetMode="External"/><Relationship Id="rId14" Type="http://schemas.openxmlformats.org/officeDocument/2006/relationships/hyperlink" Target="https://befr.rs-online.com/web/p/surface-mount-fixed-resistors/7218093/" TargetMode="External"/><Relationship Id="rId22" Type="http://schemas.openxmlformats.org/officeDocument/2006/relationships/hyperlink" Target="https://www.tme.eu/be/fr/details/15edgvc-3.5-04p/borniers-de-serrage-deconnectables/degson-electronics/15edgvc-3-5-04p-14-00a-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2"/>
  <sheetViews>
    <sheetView tabSelected="1" zoomScaleNormal="100" workbookViewId="0">
      <selection activeCell="J2" sqref="J2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5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111</v>
      </c>
      <c r="I1" s="3" t="s">
        <v>167</v>
      </c>
    </row>
    <row r="4" spans="1:20" ht="15.75" thickBot="1" x14ac:dyDescent="0.3">
      <c r="A4" s="4" t="s">
        <v>0</v>
      </c>
      <c r="B4" s="5" t="s">
        <v>1</v>
      </c>
      <c r="C4" s="5" t="s">
        <v>48</v>
      </c>
      <c r="D4" s="5" t="s">
        <v>3</v>
      </c>
      <c r="E4" s="5" t="s">
        <v>2</v>
      </c>
      <c r="F4" s="5" t="s">
        <v>18</v>
      </c>
      <c r="G4" s="5" t="s">
        <v>11</v>
      </c>
      <c r="H4" s="56" t="s">
        <v>168</v>
      </c>
      <c r="I4" s="5" t="s">
        <v>78</v>
      </c>
      <c r="J4" s="5" t="s">
        <v>165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6.5" thickTop="1" thickBot="1" x14ac:dyDescent="0.3">
      <c r="A5" s="7">
        <v>1</v>
      </c>
      <c r="B5" s="8" t="s">
        <v>115</v>
      </c>
      <c r="C5" s="8" t="s">
        <v>74</v>
      </c>
      <c r="D5" s="8" t="s">
        <v>10</v>
      </c>
      <c r="E5" s="8">
        <v>7</v>
      </c>
      <c r="F5" s="9" t="s">
        <v>61</v>
      </c>
      <c r="G5" s="8" t="s">
        <v>12</v>
      </c>
      <c r="H5" s="57" t="str">
        <f>[1]Feuil1!$F$2</f>
        <v>&gt;20</v>
      </c>
      <c r="I5" s="8"/>
      <c r="J5" s="10" t="s">
        <v>62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.75" customHeight="1" thickTop="1" thickBot="1" x14ac:dyDescent="0.3">
      <c r="A6" s="12">
        <v>2</v>
      </c>
      <c r="B6" s="13" t="s">
        <v>68</v>
      </c>
      <c r="C6" s="14" t="s">
        <v>9</v>
      </c>
      <c r="D6" s="13" t="s">
        <v>67</v>
      </c>
      <c r="E6" s="13">
        <v>2</v>
      </c>
      <c r="F6" s="15" t="s">
        <v>69</v>
      </c>
      <c r="G6" s="13" t="s">
        <v>12</v>
      </c>
      <c r="H6" s="58" t="str">
        <f>[1]Feuil1!$F$3</f>
        <v>&gt;20</v>
      </c>
      <c r="I6" s="13"/>
      <c r="J6" s="16" t="s">
        <v>70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3.5" customHeight="1" thickTop="1" x14ac:dyDescent="0.25">
      <c r="A7" s="18">
        <v>3</v>
      </c>
      <c r="B7" s="19" t="s">
        <v>77</v>
      </c>
      <c r="C7" s="20" t="s">
        <v>9</v>
      </c>
      <c r="D7" s="19" t="s">
        <v>71</v>
      </c>
      <c r="E7" s="19">
        <v>6</v>
      </c>
      <c r="F7" s="21" t="s">
        <v>75</v>
      </c>
      <c r="G7" s="19" t="s">
        <v>12</v>
      </c>
      <c r="H7" s="59" t="str">
        <f>[1]Feuil1!$F$4</f>
        <v>&gt;20</v>
      </c>
      <c r="I7" s="22"/>
      <c r="J7" s="23" t="s">
        <v>76</v>
      </c>
    </row>
    <row r="8" spans="1:20" ht="13.5" customHeight="1" thickBot="1" x14ac:dyDescent="0.3">
      <c r="A8" s="24"/>
      <c r="B8" s="8"/>
      <c r="C8" s="25"/>
      <c r="D8" s="8"/>
      <c r="E8" s="8"/>
      <c r="F8" s="26" t="s">
        <v>163</v>
      </c>
      <c r="G8" s="8"/>
      <c r="H8" s="57"/>
      <c r="I8" s="27"/>
      <c r="J8" s="10" t="s">
        <v>164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s="28" customFormat="1" ht="15.75" thickTop="1" x14ac:dyDescent="0.25">
      <c r="A9" s="18">
        <v>4</v>
      </c>
      <c r="B9" s="19" t="s">
        <v>120</v>
      </c>
      <c r="C9" s="19" t="s">
        <v>119</v>
      </c>
      <c r="D9" s="19" t="s">
        <v>127</v>
      </c>
      <c r="E9" s="19">
        <v>1</v>
      </c>
      <c r="F9" s="21" t="s">
        <v>126</v>
      </c>
      <c r="G9" s="19" t="s">
        <v>108</v>
      </c>
      <c r="H9" s="59">
        <f>[1]Feuil1!$F$21</f>
        <v>10</v>
      </c>
      <c r="I9" s="22" t="s">
        <v>129</v>
      </c>
      <c r="J9" s="1" t="s">
        <v>128</v>
      </c>
    </row>
    <row r="10" spans="1:20" s="28" customFormat="1" ht="15.75" thickBot="1" x14ac:dyDescent="0.3">
      <c r="A10" s="24"/>
      <c r="B10" s="8"/>
      <c r="C10" s="8"/>
      <c r="D10" s="8"/>
      <c r="E10" s="8"/>
      <c r="F10" s="26" t="s">
        <v>126</v>
      </c>
      <c r="G10" s="8"/>
      <c r="H10" s="57"/>
      <c r="I10" s="27"/>
      <c r="J10" s="11" t="s">
        <v>162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1:20" ht="31.5" thickTop="1" thickBot="1" x14ac:dyDescent="0.3">
      <c r="A11" s="12">
        <v>5</v>
      </c>
      <c r="B11" s="13" t="s">
        <v>19</v>
      </c>
      <c r="C11" s="14" t="s">
        <v>20</v>
      </c>
      <c r="D11" s="13" t="s">
        <v>21</v>
      </c>
      <c r="E11" s="13">
        <v>1</v>
      </c>
      <c r="F11" s="13" t="s">
        <v>34</v>
      </c>
      <c r="G11" s="13" t="s">
        <v>25</v>
      </c>
      <c r="H11" s="58">
        <f>[1]Feuil1!$F$25</f>
        <v>1</v>
      </c>
      <c r="I11" s="30" t="s">
        <v>80</v>
      </c>
      <c r="J11" s="31" t="s">
        <v>35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6.5" thickTop="1" thickBot="1" x14ac:dyDescent="0.3">
      <c r="A12" s="12">
        <v>6</v>
      </c>
      <c r="B12" s="13" t="s">
        <v>30</v>
      </c>
      <c r="C12" s="13" t="s">
        <v>31</v>
      </c>
      <c r="D12" s="13" t="s">
        <v>32</v>
      </c>
      <c r="E12" s="13">
        <v>1</v>
      </c>
      <c r="F12" s="32">
        <v>2202982</v>
      </c>
      <c r="G12" s="13" t="s">
        <v>99</v>
      </c>
      <c r="H12" s="58">
        <f>[1]Feuil1!$F$34</f>
        <v>0</v>
      </c>
      <c r="I12" s="33" t="s">
        <v>33</v>
      </c>
      <c r="J12" s="16" t="s">
        <v>100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thickTop="1" thickBot="1" x14ac:dyDescent="0.3">
      <c r="A13" s="12">
        <v>7</v>
      </c>
      <c r="B13" s="13" t="s">
        <v>66</v>
      </c>
      <c r="C13" s="13" t="s">
        <v>45</v>
      </c>
      <c r="D13" s="13" t="s">
        <v>87</v>
      </c>
      <c r="E13" s="13">
        <v>1</v>
      </c>
      <c r="F13" s="13" t="s">
        <v>73</v>
      </c>
      <c r="G13" s="13" t="s">
        <v>24</v>
      </c>
      <c r="H13" s="58">
        <f>[1]Feuil1!$F$5</f>
        <v>4</v>
      </c>
      <c r="I13" s="33"/>
      <c r="J13" s="16" t="s">
        <v>72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thickTop="1" thickBot="1" x14ac:dyDescent="0.3">
      <c r="A14" s="12">
        <v>8</v>
      </c>
      <c r="B14" s="13" t="s">
        <v>169</v>
      </c>
      <c r="C14" s="13" t="s">
        <v>170</v>
      </c>
      <c r="D14" s="13"/>
      <c r="E14" s="13">
        <v>1</v>
      </c>
      <c r="F14" s="13" t="s">
        <v>171</v>
      </c>
      <c r="G14" s="13" t="s">
        <v>172</v>
      </c>
      <c r="H14" s="58">
        <f>[1]Feuil1!$F$32</f>
        <v>18</v>
      </c>
      <c r="I14" s="33"/>
      <c r="J14" s="16" t="s">
        <v>173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6.5" thickTop="1" thickBot="1" x14ac:dyDescent="0.3">
      <c r="A15" s="12">
        <v>9</v>
      </c>
      <c r="B15" s="13" t="s">
        <v>134</v>
      </c>
      <c r="C15" s="13" t="s">
        <v>5</v>
      </c>
      <c r="D15" s="13">
        <v>100</v>
      </c>
      <c r="E15" s="13">
        <v>3</v>
      </c>
      <c r="F15" s="15" t="s">
        <v>135</v>
      </c>
      <c r="G15" s="13" t="s">
        <v>12</v>
      </c>
      <c r="H15" s="58" t="str">
        <f>[1]Feuil1!$F$6</f>
        <v>&gt;20</v>
      </c>
      <c r="I15" s="33" t="s">
        <v>136</v>
      </c>
      <c r="J15" s="33" t="s">
        <v>137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6.5" thickTop="1" thickBot="1" x14ac:dyDescent="0.3">
      <c r="A16" s="12">
        <v>10</v>
      </c>
      <c r="B16" s="13" t="s">
        <v>179</v>
      </c>
      <c r="C16" s="13" t="s">
        <v>5</v>
      </c>
      <c r="D16" s="13" t="s">
        <v>4</v>
      </c>
      <c r="E16" s="13">
        <v>5</v>
      </c>
      <c r="F16" s="15" t="s">
        <v>54</v>
      </c>
      <c r="G16" s="34" t="s">
        <v>12</v>
      </c>
      <c r="H16" s="60">
        <f>[1]Feuil1!$F$11</f>
        <v>0</v>
      </c>
      <c r="I16" s="33"/>
      <c r="J16" s="31" t="s">
        <v>55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s="28" customFormat="1" ht="15.75" thickTop="1" x14ac:dyDescent="0.25">
      <c r="A17" s="18">
        <v>11</v>
      </c>
      <c r="B17" s="35" t="s">
        <v>174</v>
      </c>
      <c r="C17" s="35" t="s">
        <v>5</v>
      </c>
      <c r="D17" s="35">
        <v>680</v>
      </c>
      <c r="E17" s="35">
        <v>1</v>
      </c>
      <c r="F17" s="36"/>
      <c r="G17" s="19" t="s">
        <v>12</v>
      </c>
      <c r="H17" s="61">
        <f>[1]Feuil1!$F$12</f>
        <v>0</v>
      </c>
      <c r="I17" s="37"/>
      <c r="J17" s="38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s="28" customFormat="1" ht="15.75" thickBot="1" x14ac:dyDescent="0.3">
      <c r="A18" s="24"/>
      <c r="B18" s="40"/>
      <c r="C18" s="8"/>
      <c r="D18" s="8"/>
      <c r="E18" s="8"/>
      <c r="F18" s="9"/>
      <c r="G18" s="41"/>
      <c r="H18" s="62"/>
      <c r="I18" s="27"/>
      <c r="J18" s="42"/>
      <c r="K18" s="29"/>
      <c r="L18" s="29"/>
      <c r="M18" s="29"/>
      <c r="N18" s="29"/>
      <c r="O18" s="29"/>
      <c r="P18" s="29"/>
      <c r="Q18" s="29"/>
      <c r="R18" s="29"/>
      <c r="S18" s="39"/>
      <c r="T18" s="39"/>
    </row>
    <row r="19" spans="1:20" ht="15.75" thickTop="1" x14ac:dyDescent="0.25">
      <c r="A19" s="18">
        <v>12</v>
      </c>
      <c r="B19" s="19" t="s">
        <v>178</v>
      </c>
      <c r="C19" s="19" t="s">
        <v>5</v>
      </c>
      <c r="D19" s="19" t="s">
        <v>6</v>
      </c>
      <c r="E19" s="19">
        <v>5</v>
      </c>
      <c r="F19" s="21" t="s">
        <v>57</v>
      </c>
      <c r="G19" s="19" t="s">
        <v>12</v>
      </c>
      <c r="H19" s="59" t="str">
        <f>[1]Feuil1!$F$8</f>
        <v>&gt;20</v>
      </c>
      <c r="I19" s="22" t="s">
        <v>56</v>
      </c>
      <c r="J19" s="23" t="s">
        <v>58</v>
      </c>
    </row>
    <row r="20" spans="1:20" ht="15.75" thickBot="1" x14ac:dyDescent="0.3">
      <c r="A20" s="24"/>
      <c r="B20" s="8"/>
      <c r="C20" s="8"/>
      <c r="D20" s="8"/>
      <c r="E20" s="8"/>
      <c r="F20" s="26" t="s">
        <v>160</v>
      </c>
      <c r="G20" s="8"/>
      <c r="H20" s="57"/>
      <c r="I20" s="27"/>
      <c r="J20" s="10" t="s">
        <v>161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21.5" thickTop="1" thickBot="1" x14ac:dyDescent="0.3">
      <c r="A21" s="12">
        <v>13</v>
      </c>
      <c r="B21" s="13" t="s">
        <v>138</v>
      </c>
      <c r="C21" s="13" t="s">
        <v>5</v>
      </c>
      <c r="D21" s="13">
        <v>160</v>
      </c>
      <c r="E21" s="13">
        <v>3</v>
      </c>
      <c r="F21" s="15" t="s">
        <v>113</v>
      </c>
      <c r="G21" s="13" t="s">
        <v>12</v>
      </c>
      <c r="H21" s="58" t="str">
        <f>[1]Feuil1!$F$9</f>
        <v>&gt;20</v>
      </c>
      <c r="I21" s="43" t="s">
        <v>139</v>
      </c>
      <c r="J21" s="16" t="s">
        <v>114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.75" thickTop="1" x14ac:dyDescent="0.25">
      <c r="A22" s="18">
        <v>14</v>
      </c>
      <c r="B22" s="19" t="s">
        <v>143</v>
      </c>
      <c r="C22" s="19" t="s">
        <v>5</v>
      </c>
      <c r="D22" s="19" t="s">
        <v>144</v>
      </c>
      <c r="E22" s="19">
        <v>1</v>
      </c>
      <c r="F22" s="21" t="s">
        <v>145</v>
      </c>
      <c r="G22" s="19" t="s">
        <v>12</v>
      </c>
      <c r="H22" s="59" t="str">
        <f>[1]Feuil1!$F$10</f>
        <v>&gt;20</v>
      </c>
      <c r="I22" s="22"/>
      <c r="J22" s="23" t="s">
        <v>146</v>
      </c>
    </row>
    <row r="23" spans="1:20" ht="15.75" thickBot="1" x14ac:dyDescent="0.3">
      <c r="A23" s="24"/>
      <c r="B23" s="8"/>
      <c r="C23" s="8"/>
      <c r="D23" s="8"/>
      <c r="E23" s="8"/>
      <c r="F23" s="26" t="s">
        <v>158</v>
      </c>
      <c r="G23" s="8"/>
      <c r="H23" s="57"/>
      <c r="I23" s="27"/>
      <c r="J23" s="10" t="s">
        <v>159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6.5" thickTop="1" thickBot="1" x14ac:dyDescent="0.3">
      <c r="A24" s="12">
        <v>15</v>
      </c>
      <c r="B24" s="13" t="s">
        <v>175</v>
      </c>
      <c r="C24" s="13" t="s">
        <v>5</v>
      </c>
      <c r="D24" s="13">
        <v>390</v>
      </c>
      <c r="E24" s="13">
        <v>1</v>
      </c>
      <c r="F24" s="32" t="s">
        <v>177</v>
      </c>
      <c r="G24" s="13" t="s">
        <v>12</v>
      </c>
      <c r="H24" s="58">
        <f>[1]Feuil1!$F$13</f>
        <v>9</v>
      </c>
      <c r="I24" s="33"/>
      <c r="J24" s="16" t="s">
        <v>176</v>
      </c>
      <c r="K24" s="17"/>
      <c r="L24" s="17"/>
      <c r="M24" s="17"/>
      <c r="N24" s="17"/>
      <c r="O24" s="17"/>
      <c r="P24" s="17"/>
      <c r="Q24" s="17"/>
      <c r="R24" s="17"/>
      <c r="S24" s="44"/>
      <c r="T24" s="44"/>
    </row>
    <row r="25" spans="1:20" ht="15.75" thickTop="1" x14ac:dyDescent="0.25">
      <c r="A25" s="45">
        <v>16</v>
      </c>
      <c r="B25" s="19" t="s">
        <v>13</v>
      </c>
      <c r="C25" s="19" t="s">
        <v>14</v>
      </c>
      <c r="D25" s="19"/>
      <c r="E25" s="19">
        <v>1</v>
      </c>
      <c r="F25" s="21" t="s">
        <v>130</v>
      </c>
      <c r="G25" s="19" t="s">
        <v>112</v>
      </c>
      <c r="H25" s="59">
        <f>[1]Feuil1!$F$15</f>
        <v>23</v>
      </c>
      <c r="I25" s="22" t="s">
        <v>131</v>
      </c>
      <c r="J25" s="23" t="s">
        <v>132</v>
      </c>
    </row>
    <row r="26" spans="1:20" ht="15.75" thickBot="1" x14ac:dyDescent="0.3">
      <c r="A26" s="24"/>
      <c r="B26" s="8"/>
      <c r="C26" s="8"/>
      <c r="D26" s="8"/>
      <c r="E26" s="8"/>
      <c r="F26" s="26" t="s">
        <v>130</v>
      </c>
      <c r="G26" s="8"/>
      <c r="H26" s="57"/>
      <c r="I26" s="27"/>
      <c r="J26" s="10" t="s">
        <v>157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s="28" customFormat="1" ht="16.5" thickTop="1" thickBot="1" x14ac:dyDescent="0.3">
      <c r="A27" s="12">
        <v>17</v>
      </c>
      <c r="B27" s="13" t="s">
        <v>15</v>
      </c>
      <c r="C27" s="13" t="s">
        <v>16</v>
      </c>
      <c r="D27" s="13"/>
      <c r="E27" s="13">
        <v>2</v>
      </c>
      <c r="F27" s="13" t="s">
        <v>59</v>
      </c>
      <c r="G27" s="13" t="s">
        <v>17</v>
      </c>
      <c r="H27" s="58">
        <f>[1]Feuil1!$F$29</f>
        <v>6</v>
      </c>
      <c r="I27" s="33" t="s">
        <v>79</v>
      </c>
      <c r="J27" s="16" t="s">
        <v>60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ht="16.5" thickTop="1" thickBot="1" x14ac:dyDescent="0.3">
      <c r="A28" s="12">
        <v>18</v>
      </c>
      <c r="B28" s="13" t="s">
        <v>7</v>
      </c>
      <c r="C28" s="13" t="s">
        <v>8</v>
      </c>
      <c r="D28" s="13" t="s">
        <v>124</v>
      </c>
      <c r="E28" s="13">
        <v>3</v>
      </c>
      <c r="F28" s="15">
        <v>824022</v>
      </c>
      <c r="G28" s="13" t="s">
        <v>26</v>
      </c>
      <c r="H28" s="58" t="str">
        <f>[1]Feuil1!$F$28</f>
        <v>&gt;20</v>
      </c>
      <c r="I28" s="33"/>
      <c r="J28" s="16" t="s">
        <v>63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6.5" thickTop="1" thickBot="1" x14ac:dyDescent="0.3">
      <c r="A29" s="12">
        <v>19</v>
      </c>
      <c r="B29" s="13" t="s">
        <v>27</v>
      </c>
      <c r="C29" s="13" t="s">
        <v>28</v>
      </c>
      <c r="D29" s="13"/>
      <c r="E29" s="13">
        <v>1</v>
      </c>
      <c r="F29" s="13" t="s">
        <v>29</v>
      </c>
      <c r="G29" s="13" t="s">
        <v>24</v>
      </c>
      <c r="H29" s="58">
        <f>[1]Feuil1!$F$35</f>
        <v>1</v>
      </c>
      <c r="I29" s="33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6.5" thickTop="1" thickBot="1" x14ac:dyDescent="0.3">
      <c r="A30" s="12">
        <v>20</v>
      </c>
      <c r="B30" s="13" t="s">
        <v>116</v>
      </c>
      <c r="C30" s="13" t="s">
        <v>38</v>
      </c>
      <c r="D30" s="13"/>
      <c r="E30" s="13">
        <v>1</v>
      </c>
      <c r="F30" s="13" t="s">
        <v>38</v>
      </c>
      <c r="G30" s="13" t="s">
        <v>24</v>
      </c>
      <c r="H30" s="58">
        <f>[1]Feuil1!$F$36</f>
        <v>1</v>
      </c>
      <c r="I30" s="13"/>
      <c r="J30" s="33" t="s">
        <v>39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6.5" thickTop="1" thickBot="1" x14ac:dyDescent="0.3">
      <c r="A31" s="12">
        <v>21</v>
      </c>
      <c r="B31" s="13" t="s">
        <v>133</v>
      </c>
      <c r="C31" s="13" t="s">
        <v>31</v>
      </c>
      <c r="D31" s="14" t="s">
        <v>82</v>
      </c>
      <c r="E31" s="13">
        <v>6</v>
      </c>
      <c r="F31" s="32" t="s">
        <v>180</v>
      </c>
      <c r="G31" s="13" t="s">
        <v>24</v>
      </c>
      <c r="H31" s="58">
        <f>[1]Feuil1!$F$33</f>
        <v>6</v>
      </c>
      <c r="I31" s="33" t="s">
        <v>81</v>
      </c>
      <c r="J31" s="16" t="s">
        <v>181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.75" thickTop="1" x14ac:dyDescent="0.25">
      <c r="A32" s="18">
        <v>22</v>
      </c>
      <c r="B32" s="19" t="s">
        <v>83</v>
      </c>
      <c r="C32" s="19" t="s">
        <v>31</v>
      </c>
      <c r="D32" s="19" t="s">
        <v>84</v>
      </c>
      <c r="E32" s="19">
        <v>1</v>
      </c>
      <c r="F32" s="47" t="s">
        <v>141</v>
      </c>
      <c r="G32" s="19" t="s">
        <v>24</v>
      </c>
      <c r="H32" s="59">
        <v>18</v>
      </c>
      <c r="I32" s="22" t="s">
        <v>140</v>
      </c>
      <c r="J32" s="23" t="s">
        <v>142</v>
      </c>
    </row>
    <row r="33" spans="1:20" ht="15.75" thickBot="1" x14ac:dyDescent="0.3">
      <c r="A33" s="24"/>
      <c r="B33" s="8"/>
      <c r="C33" s="8"/>
      <c r="D33" s="8"/>
      <c r="E33" s="8"/>
      <c r="F33" s="48" t="s">
        <v>152</v>
      </c>
      <c r="G33" s="8"/>
      <c r="H33" s="57"/>
      <c r="I33" s="27"/>
      <c r="J33" s="10" t="s">
        <v>151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.75" thickTop="1" x14ac:dyDescent="0.25">
      <c r="A34" s="18">
        <v>23</v>
      </c>
      <c r="B34" s="19" t="s">
        <v>104</v>
      </c>
      <c r="C34" s="19" t="s">
        <v>105</v>
      </c>
      <c r="D34" s="19" t="s">
        <v>106</v>
      </c>
      <c r="E34" s="19">
        <v>2</v>
      </c>
      <c r="F34" s="21" t="s">
        <v>107</v>
      </c>
      <c r="G34" s="19" t="s">
        <v>108</v>
      </c>
      <c r="H34" s="59">
        <f>[1]Feuil1!$F$27</f>
        <v>6</v>
      </c>
      <c r="I34" s="22" t="s">
        <v>109</v>
      </c>
      <c r="J34" s="23" t="s">
        <v>110</v>
      </c>
    </row>
    <row r="35" spans="1:20" ht="15.75" thickBot="1" x14ac:dyDescent="0.3">
      <c r="A35" s="24"/>
      <c r="B35" s="8"/>
      <c r="C35" s="8"/>
      <c r="D35" s="8"/>
      <c r="E35" s="8"/>
      <c r="F35" s="26" t="s">
        <v>107</v>
      </c>
      <c r="G35" s="8"/>
      <c r="H35" s="57"/>
      <c r="I35" s="27"/>
      <c r="J35" s="10" t="s">
        <v>148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5.75" thickTop="1" x14ac:dyDescent="0.25">
      <c r="A36" s="18">
        <v>24</v>
      </c>
      <c r="B36" s="19" t="s">
        <v>125</v>
      </c>
      <c r="C36" s="19" t="s">
        <v>105</v>
      </c>
      <c r="D36" s="19" t="s">
        <v>121</v>
      </c>
      <c r="E36" s="19">
        <v>3</v>
      </c>
      <c r="F36" s="21" t="s">
        <v>122</v>
      </c>
      <c r="G36" s="19" t="s">
        <v>108</v>
      </c>
      <c r="H36" s="59">
        <f>[1]Feuil1!$F$18</f>
        <v>18</v>
      </c>
      <c r="I36" s="22" t="s">
        <v>121</v>
      </c>
      <c r="J36" s="23" t="s">
        <v>123</v>
      </c>
    </row>
    <row r="37" spans="1:20" ht="15.75" thickBot="1" x14ac:dyDescent="0.3">
      <c r="A37" s="24"/>
      <c r="B37" s="8"/>
      <c r="C37" s="8"/>
      <c r="D37" s="8"/>
      <c r="E37" s="8"/>
      <c r="F37" s="26" t="s">
        <v>122</v>
      </c>
      <c r="G37" s="8"/>
      <c r="H37" s="57"/>
      <c r="I37" s="27"/>
      <c r="J37" s="10" t="s">
        <v>147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6.5" thickTop="1" thickBot="1" x14ac:dyDescent="0.3">
      <c r="A38" s="12">
        <v>25</v>
      </c>
      <c r="B38" s="13"/>
      <c r="C38" s="13" t="s">
        <v>31</v>
      </c>
      <c r="D38" s="13" t="s">
        <v>84</v>
      </c>
      <c r="E38" s="13">
        <v>1</v>
      </c>
      <c r="F38" s="15">
        <v>1840382</v>
      </c>
      <c r="G38" s="13" t="s">
        <v>101</v>
      </c>
      <c r="H38" s="58">
        <f>[1]Feuil1!$F$17</f>
        <v>0</v>
      </c>
      <c r="I38" s="33" t="s">
        <v>85</v>
      </c>
      <c r="J38" s="16" t="s">
        <v>86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.75" thickTop="1" x14ac:dyDescent="0.25">
      <c r="A39" s="18">
        <v>26</v>
      </c>
      <c r="B39" s="19"/>
      <c r="C39" s="19" t="s">
        <v>31</v>
      </c>
      <c r="D39" s="19" t="s">
        <v>17</v>
      </c>
      <c r="E39" s="19">
        <v>2</v>
      </c>
      <c r="F39" s="21" t="s">
        <v>88</v>
      </c>
      <c r="G39" s="19" t="s">
        <v>17</v>
      </c>
      <c r="H39" s="59">
        <f>[1]Feuil1!$F$19</f>
        <v>5</v>
      </c>
      <c r="I39" s="22" t="s">
        <v>51</v>
      </c>
      <c r="J39" s="23" t="s">
        <v>89</v>
      </c>
    </row>
    <row r="40" spans="1:20" ht="15.75" thickBot="1" x14ac:dyDescent="0.3">
      <c r="A40" s="24"/>
      <c r="B40" s="8"/>
      <c r="C40" s="8"/>
      <c r="D40" s="8"/>
      <c r="E40" s="8"/>
      <c r="F40" s="26" t="s">
        <v>153</v>
      </c>
      <c r="G40" s="8"/>
      <c r="H40" s="57"/>
      <c r="I40" s="27"/>
      <c r="J40" s="10" t="s">
        <v>154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ht="45.75" thickTop="1" x14ac:dyDescent="0.25">
      <c r="A41" s="18">
        <v>27</v>
      </c>
      <c r="B41" s="19"/>
      <c r="C41" s="19" t="s">
        <v>31</v>
      </c>
      <c r="D41" s="20" t="s">
        <v>40</v>
      </c>
      <c r="E41" s="19">
        <v>2</v>
      </c>
      <c r="F41" s="21" t="s">
        <v>150</v>
      </c>
      <c r="G41" s="19" t="s">
        <v>24</v>
      </c>
      <c r="H41" s="59">
        <f>[1]Feuil1!$F$22</f>
        <v>6</v>
      </c>
      <c r="I41" s="22" t="s">
        <v>91</v>
      </c>
      <c r="J41" s="23" t="s">
        <v>149</v>
      </c>
    </row>
    <row r="42" spans="1:20" ht="15.75" thickBot="1" x14ac:dyDescent="0.3">
      <c r="A42" s="24"/>
      <c r="B42" s="8"/>
      <c r="C42" s="8"/>
      <c r="D42" s="25"/>
      <c r="E42" s="8"/>
      <c r="F42" s="26" t="s">
        <v>155</v>
      </c>
      <c r="G42" s="8"/>
      <c r="H42" s="57"/>
      <c r="I42" s="27"/>
      <c r="J42" s="10" t="s">
        <v>156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46.5" thickTop="1" thickBot="1" x14ac:dyDescent="0.3">
      <c r="A43" s="12">
        <v>28</v>
      </c>
      <c r="B43" s="13"/>
      <c r="C43" s="13" t="s">
        <v>31</v>
      </c>
      <c r="D43" s="14" t="s">
        <v>117</v>
      </c>
      <c r="E43" s="13">
        <v>2</v>
      </c>
      <c r="F43" s="15"/>
      <c r="G43" s="13" t="s">
        <v>24</v>
      </c>
      <c r="H43" s="58">
        <f>[1]Feuil1!$F$23</f>
        <v>3</v>
      </c>
      <c r="I43" s="33" t="s">
        <v>118</v>
      </c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5.75" thickTop="1" x14ac:dyDescent="0.25">
      <c r="A44" s="49">
        <v>29</v>
      </c>
      <c r="B44" s="19"/>
      <c r="C44" s="19" t="s">
        <v>41</v>
      </c>
      <c r="D44" s="19" t="s">
        <v>92</v>
      </c>
      <c r="E44" s="19">
        <v>1</v>
      </c>
      <c r="F44" s="21" t="s">
        <v>93</v>
      </c>
      <c r="G44" s="19" t="s">
        <v>44</v>
      </c>
      <c r="H44" s="59"/>
      <c r="I44" s="22" t="s">
        <v>43</v>
      </c>
      <c r="J44" s="23" t="s">
        <v>42</v>
      </c>
    </row>
    <row r="45" spans="1:20" x14ac:dyDescent="0.25">
      <c r="A45" s="49">
        <v>30</v>
      </c>
      <c r="B45" s="19"/>
      <c r="C45" s="19" t="s">
        <v>41</v>
      </c>
      <c r="D45" s="19" t="s">
        <v>94</v>
      </c>
      <c r="E45" s="19">
        <v>1</v>
      </c>
      <c r="F45" s="21" t="s">
        <v>95</v>
      </c>
      <c r="G45" s="19" t="s">
        <v>44</v>
      </c>
      <c r="H45" s="59"/>
      <c r="I45" s="22" t="s">
        <v>43</v>
      </c>
      <c r="J45" s="23" t="s">
        <v>96</v>
      </c>
    </row>
    <row r="46" spans="1:20" x14ac:dyDescent="0.25">
      <c r="A46" s="49">
        <v>31</v>
      </c>
      <c r="B46" s="19"/>
      <c r="C46" s="19" t="s">
        <v>41</v>
      </c>
      <c r="D46" s="19" t="s">
        <v>166</v>
      </c>
      <c r="E46" s="19">
        <v>1</v>
      </c>
      <c r="F46" s="21" t="s">
        <v>97</v>
      </c>
      <c r="G46" s="19" t="s">
        <v>44</v>
      </c>
      <c r="H46" s="59"/>
      <c r="I46" s="22" t="s">
        <v>43</v>
      </c>
      <c r="J46" s="23" t="s">
        <v>98</v>
      </c>
    </row>
    <row r="47" spans="1:20" x14ac:dyDescent="0.25">
      <c r="A47" s="49">
        <v>32</v>
      </c>
      <c r="B47" s="19"/>
      <c r="C47" s="19" t="s">
        <v>36</v>
      </c>
      <c r="D47" s="19"/>
      <c r="E47" s="19">
        <v>1</v>
      </c>
      <c r="F47" s="19" t="s">
        <v>37</v>
      </c>
      <c r="G47" s="19"/>
      <c r="H47" s="59"/>
      <c r="I47" s="19"/>
      <c r="J47" s="23"/>
    </row>
    <row r="48" spans="1:20" x14ac:dyDescent="0.25">
      <c r="A48" s="49">
        <v>33</v>
      </c>
      <c r="B48" s="19"/>
      <c r="C48" s="19" t="s">
        <v>22</v>
      </c>
      <c r="D48" s="19" t="s">
        <v>90</v>
      </c>
      <c r="E48" s="19">
        <v>4</v>
      </c>
      <c r="F48" s="19" t="s">
        <v>23</v>
      </c>
      <c r="G48" s="19" t="s">
        <v>24</v>
      </c>
      <c r="H48" s="59"/>
      <c r="I48" s="19"/>
      <c r="J48" s="23"/>
    </row>
    <row r="49" spans="1:10" ht="30" x14ac:dyDescent="0.25">
      <c r="A49" s="49">
        <v>34</v>
      </c>
      <c r="B49" s="19"/>
      <c r="C49" s="19" t="s">
        <v>46</v>
      </c>
      <c r="D49" s="20" t="s">
        <v>47</v>
      </c>
      <c r="E49" s="19">
        <v>5</v>
      </c>
      <c r="F49" s="21"/>
      <c r="G49" s="19"/>
      <c r="H49" s="59"/>
      <c r="I49" s="19"/>
      <c r="J49" s="23"/>
    </row>
    <row r="50" spans="1:10" x14ac:dyDescent="0.25">
      <c r="A50" s="50">
        <v>35</v>
      </c>
      <c r="B50" s="51"/>
      <c r="C50" s="51" t="s">
        <v>49</v>
      </c>
      <c r="D50" s="51"/>
      <c r="E50" s="51">
        <v>1</v>
      </c>
      <c r="F50" s="52"/>
      <c r="G50" s="51" t="s">
        <v>50</v>
      </c>
      <c r="H50" s="63"/>
      <c r="I50" s="51"/>
      <c r="J50" s="23"/>
    </row>
    <row r="51" spans="1:10" x14ac:dyDescent="0.25">
      <c r="A51" s="50">
        <v>36</v>
      </c>
      <c r="B51" s="51"/>
      <c r="C51" s="51" t="s">
        <v>52</v>
      </c>
      <c r="D51" s="51"/>
      <c r="E51" s="51">
        <v>3</v>
      </c>
      <c r="F51" s="52"/>
      <c r="G51" s="51" t="s">
        <v>53</v>
      </c>
      <c r="H51" s="63"/>
      <c r="I51" s="51"/>
      <c r="J51" s="23"/>
    </row>
    <row r="52" spans="1:10" x14ac:dyDescent="0.25">
      <c r="A52" s="50">
        <v>37</v>
      </c>
      <c r="B52" s="51"/>
      <c r="C52" s="51" t="s">
        <v>64</v>
      </c>
      <c r="D52" s="51"/>
      <c r="E52" s="51">
        <v>7</v>
      </c>
      <c r="F52" s="52"/>
      <c r="G52" s="51" t="s">
        <v>44</v>
      </c>
      <c r="H52" s="63"/>
      <c r="I52" s="51"/>
      <c r="J52" s="23" t="s">
        <v>102</v>
      </c>
    </row>
    <row r="53" spans="1:10" x14ac:dyDescent="0.25">
      <c r="A53" s="50">
        <v>38</v>
      </c>
      <c r="B53" s="51"/>
      <c r="C53" s="51" t="s">
        <v>65</v>
      </c>
      <c r="D53" s="51"/>
      <c r="E53" s="51">
        <v>7</v>
      </c>
      <c r="F53" s="52"/>
      <c r="G53" s="51" t="s">
        <v>44</v>
      </c>
      <c r="H53" s="63"/>
      <c r="I53" s="51"/>
      <c r="J53" s="23" t="s">
        <v>103</v>
      </c>
    </row>
    <row r="54" spans="1:10" x14ac:dyDescent="0.25">
      <c r="A54" s="53"/>
      <c r="B54" s="51"/>
      <c r="C54" s="51"/>
      <c r="D54" s="51"/>
      <c r="E54" s="51"/>
      <c r="F54" s="51"/>
      <c r="G54" s="51"/>
      <c r="H54" s="63"/>
      <c r="I54" s="51"/>
      <c r="J54" s="23"/>
    </row>
    <row r="55" spans="1:10" x14ac:dyDescent="0.25">
      <c r="A55" s="53"/>
      <c r="B55" s="51"/>
      <c r="C55" s="51"/>
      <c r="D55" s="51"/>
      <c r="E55" s="51"/>
      <c r="F55" s="51"/>
      <c r="G55" s="51"/>
      <c r="H55" s="63"/>
      <c r="I55" s="51"/>
      <c r="J55" s="23"/>
    </row>
    <row r="56" spans="1:10" x14ac:dyDescent="0.25">
      <c r="A56" s="53"/>
      <c r="B56" s="51"/>
      <c r="C56" s="51"/>
      <c r="D56" s="51"/>
      <c r="E56" s="51"/>
      <c r="F56" s="51"/>
      <c r="G56" s="51"/>
      <c r="H56" s="63"/>
      <c r="I56" s="51"/>
      <c r="J56" s="23"/>
    </row>
    <row r="57" spans="1:10" x14ac:dyDescent="0.25">
      <c r="A57" s="53"/>
      <c r="B57" s="51"/>
      <c r="C57" s="51"/>
      <c r="D57" s="51"/>
      <c r="E57" s="51"/>
      <c r="F57" s="51"/>
      <c r="G57" s="51"/>
      <c r="H57" s="63"/>
      <c r="I57" s="51"/>
      <c r="J57" s="23"/>
    </row>
    <row r="58" spans="1:10" x14ac:dyDescent="0.25">
      <c r="A58" s="53"/>
      <c r="B58" s="51"/>
      <c r="C58" s="51"/>
      <c r="D58" s="51"/>
      <c r="E58" s="51"/>
      <c r="F58" s="51"/>
      <c r="G58" s="51"/>
      <c r="H58" s="63"/>
      <c r="I58" s="51"/>
      <c r="J58" s="23"/>
    </row>
    <row r="62" spans="1:10" x14ac:dyDescent="0.25">
      <c r="F62" s="54"/>
    </row>
  </sheetData>
  <sheetProtection sheet="1" objects="1" scenarios="1"/>
  <sortState xmlns:xlrd2="http://schemas.microsoft.com/office/spreadsheetml/2017/richdata2" ref="A5:J58">
    <sortCondition ref="B13:B58"/>
  </sortState>
  <mergeCells count="11">
    <mergeCell ref="A22:A23"/>
    <mergeCell ref="A19:A20"/>
    <mergeCell ref="A9:A10"/>
    <mergeCell ref="A7:A8"/>
    <mergeCell ref="A41:A42"/>
    <mergeCell ref="A39:A40"/>
    <mergeCell ref="A36:A37"/>
    <mergeCell ref="A34:A35"/>
    <mergeCell ref="A32:A33"/>
    <mergeCell ref="A25:A26"/>
    <mergeCell ref="A17:A18"/>
  </mergeCells>
  <conditionalFormatting sqref="A5:T43">
    <cfRule type="expression" dxfId="1" priority="2">
      <formula>$H5&gt;=$E5</formula>
    </cfRule>
    <cfRule type="expression" dxfId="0" priority="1">
      <formula>$H5&lt;$E5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6" r:id="rId4" display="https://www.mouser.be/ProductDetail/KOA-Speer/RN73H2BTTD1001B25/?qs=Zlm1YJ46fsD3WNngRPTY1g%3D%3D" xr:uid="{0660DEBA-A9C4-4F98-98EF-A884AAFFD700}"/>
    <hyperlink ref="F19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F28" r:id="rId6" display="https://www.mouser.be/ProductDetail/Wurth-Elektronik/824022/?qs=Wn16VcyqZWoE6sTDUBlUiQ%3D%3D" xr:uid="{A71537F9-07AE-4F90-B739-6D16251D122A}"/>
    <hyperlink ref="J11" r:id="rId7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38" r:id="rId8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39" r:id="rId9" tooltip="DS1009-18AT1NX; Support: DIP; PIN: 18; 7,62mm; THT; Trame: 2,54mm" display="https://www.tme.eu/fr/details/icvt-18p/supports-dip-standard/connfly/ds1009-18at1nx/" xr:uid="{95D93535-A405-4289-A585-A00FC5365CAE}"/>
    <hyperlink ref="F45" r:id="rId10" tooltip="VAQ-9-10-12-R; Commutateur: bouton-poussoir; Pos: 2; SPDT; 10A/250VAC; ON-(ON)" display="https://www.tme.eu/fr/details/vaq-9-10-12-r/commutateurs-standards/highly/" xr:uid="{27067EA1-971F-4DC2-992B-9343F6A6CBB2}"/>
    <hyperlink ref="F44" r:id="rId11" tooltip="VAQ-9-10-12-G; Commutateur: bouton-poussoir; Pos: 2; SPDT; 10A/250VAC; ON-(ON)" display="https://www.tme.eu/fr/details/vaq-9-10-12-g/commutateurs-standards/highly/" xr:uid="{3D237C8C-FF33-4FBD-9F47-23A5FBAF27E4}"/>
    <hyperlink ref="F46" r:id="rId12" tooltip="VAQ-9-10-12-Y; Commutateur: bouton-poussoir; Pos: 2; SPDT; 10A/250VAC; ON-(ON)" display="https://www.tme.eu/fr/details/vaq-9-10-12-y/commutateurs-standards/highly/" xr:uid="{CE4B8ED0-965D-4C0E-A322-C5B8602B9323}"/>
    <hyperlink ref="F34" r:id="rId13" tooltip="SMAZ5V1-13-F; Diode: Zener; 1W; 5,1V; 196mA; SMD; rouleau,bande; SMA; diode simple" display="https://www.tme.eu/be/fr/details/smaz5v1-13-f/diodes-zener-smd/diodes-incorporated/" xr:uid="{CA0324DD-67DE-4ECD-AB47-263AE86E8EBD}"/>
    <hyperlink ref="F21" r:id="rId14" display="https://befr.rs-online.com/web/p/surface-mount-fixed-resistors/7218093/" xr:uid="{A69B2073-EAD3-4F64-994A-E2F02F998664}"/>
    <hyperlink ref="F36" r:id="rId15" tooltip="1SMA5913BT3G; Diode: Zener; 1,5W; 3,3V; SMD; rouleau,bande; SMA; diode simple" display="https://www.tme.eu/be/fr/details/1sma5913bt3g/diodes-zener-smd/on-semiconductor/" xr:uid="{971C21CD-F9A6-4515-A379-2101CBC403C6}"/>
    <hyperlink ref="F9" r:id="rId16" tooltip="STPS1L30A; Diode: redressement Schottky; SMD; 30V; 1A; SMA" display="https://www.tme.eu/be/fr/details/stps1l30a/diodes-schottky-smd/stmicroelectronics/" xr:uid="{0E994865-9D5D-477F-B57E-D23C206A31D3}"/>
    <hyperlink ref="F25" r:id="rId17" tooltip="FDV304P; Transistor: P-MOSFET; unipolaire; -25V; -0,46A; 0,35W; SOT23" display="https://www.tme.eu/fr/details/fdv304p/transistors-avec-canal-p-smd/on-semiconductor/" xr:uid="{03FB83DA-FD42-4597-988E-925E469D5187}"/>
    <hyperlink ref="F15" r:id="rId18" tooltip="TC0625B1000T1E; Résistance: thin film; de précision; SMD; 1206; 100Ω; 125mW; ±0,1%" display="https://www.tme.eu/fr/details/tc0625b1000t1e/resistances-de-precision-smd-1206/royal-ohm/" xr:uid="{CF3335F1-6ACB-48EC-B5C8-DEC07B13CCD6}"/>
    <hyperlink ref="J16" r:id="rId19" xr:uid="{C837ABE1-F5AE-415B-B082-FBED6CAECA1D}"/>
    <hyperlink ref="F22" r:id="rId20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1" r:id="rId21" tooltip="DS1023-1*14S21; Socle; broches; femelle; PIN: 14; droit; 2,54mm; THT; 1x14; doré; 3A" display="https://www.tme.eu/be/fr/details/zl262-14sg/barres-et-socles-a-broches/connfly/ds1023-1-14s21/" xr:uid="{70C4D670-60F6-4666-BABA-E926B65677CA}"/>
    <hyperlink ref="F33" r:id="rId22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2021-04-26T11:53:41Z</dcterms:modified>
</cp:coreProperties>
</file>