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<sst xmlns="http://schemas.openxmlformats.org/spreadsheetml/2006/main" count="27" uniqueCount="27">
  <si>
    <t>Dziś</t>
  </si>
  <si>
    <t>Nazwa zadania</t>
  </si>
  <si>
    <t>Szacowany czas wykonania (godziny)</t>
  </si>
  <si>
    <t>Rzeczywisty czas wykonania (godziny)</t>
  </si>
  <si>
    <t>Zysk/strata (godziny)</t>
  </si>
  <si>
    <t>Procent dnia pracy</t>
  </si>
  <si>
    <t>Planowane zakończenie</t>
  </si>
  <si>
    <t>Dopracowanie animacji modelu gracza</t>
  </si>
  <si>
    <t>Przygotowanie menu głównego</t>
  </si>
  <si>
    <t>Ścieżka muzyki – zwykły level</t>
  </si>
  <si>
    <t>Długość dnia pracy (godziny)</t>
  </si>
  <si>
    <t>Dopracowanie sterowania</t>
  </si>
  <si>
    <t>Pozostałe dni pracy</t>
  </si>
  <si>
    <t>Ścieżka muzyki – menu główne</t>
  </si>
  <si>
    <t>Pozostałe godziny pracy</t>
  </si>
  <si>
    <t>Dźwięki uderzeń, strzałów, etc.</t>
  </si>
  <si>
    <t>Oskryptowanie muzyki i dźwięków</t>
  </si>
  <si>
    <t>Dopracowanie pracy kamery</t>
  </si>
  <si>
    <t>Design przykładowego levela</t>
  </si>
  <si>
    <t>Przygotowanie zagadek do przykładowego levela</t>
  </si>
  <si>
    <t>Naprawa colliderów na ścianach</t>
  </si>
  <si>
    <t>Dopracowanie skryptu throwera</t>
  </si>
  <si>
    <t>Naprawa drzwi</t>
  </si>
  <si>
    <t>Dopracowanie GUI</t>
  </si>
  <si>
    <t> </t>
  </si>
  <si>
    <t>TOTAL</t>
  </si>
  <si>
    <t>Procent pozostałych godzin pracy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</si>
</sst>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M/YYYY"/>
    <numFmt numFmtId="166" formatCode="0.00%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Mangal"/>
      <family val="2"/>
      <charset val="238"/>
    </font>
    <font>
      <b val="true"/>
      <sz val="10"/>
      <name val="Arial"/>
      <family val="2"/>
      <charset val="238"/>
    </font>
    <font>
      <b val="true"/>
      <sz val="12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CCFF99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4" fillId="3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zadanie_nie_wykonane" xfId="20" builtinId="54" customBuiltin="true"/>
    <cellStyle name="zadanie_wykonane" xfId="21" builtinId="54" customBuiltin="true"/>
  </cellStyles>
  <dxfs count="2">
    <dxf>
      <fill>
        <patternFill>
          <bgColor rgb="FFFF9999"/>
        </patternFill>
      </fill>
    </dxf>
    <dxf>
      <fill>
        <patternFill>
          <bgColor rgb="FFCC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C11" activeCellId="0" sqref="C11"/>
    </sheetView>
  </sheetViews>
  <sheetFormatPr defaultRowHeight="12.8"/>
  <cols>
    <col collapsed="false" hidden="false" max="1" min="1" style="0" width="11.5204081632653"/>
    <col collapsed="false" hidden="false" max="2" min="2" style="0" width="69.1071428571429"/>
    <col collapsed="false" hidden="false" max="3" min="3" style="0" width="41.3724489795918"/>
    <col collapsed="false" hidden="false" max="4" min="4" style="0" width="42"/>
    <col collapsed="false" hidden="false" max="5" min="5" style="0" width="23.6581632653061"/>
    <col collapsed="false" hidden="false" max="6" min="6" style="0" width="19.7448979591837"/>
    <col collapsed="false" hidden="false" max="7" min="7" style="0" width="24.3979591836735"/>
    <col collapsed="false" hidden="false" max="9" min="8" style="0" width="11.5204081632653"/>
    <col collapsed="false" hidden="false" max="10" min="10" style="0" width="27.2142857142857"/>
    <col collapsed="false" hidden="false" max="12" min="11" style="0" width="11.5204081632653"/>
    <col collapsed="false" hidden="false" max="13" min="13" style="0" width="24.1173469387755"/>
    <col collapsed="false" hidden="false" max="1025" min="14" style="0" width="11.5204081632653"/>
  </cols>
  <sheetData>
    <row r="1" customFormat="false" ht="12.8" hidden="false" customHeight="false" outlineLevel="0" collapsed="false">
      <c r="J1" s="1" t="s">
        <v>0</v>
      </c>
      <c r="K1" s="2" t="n">
        <f aca="true">TODAY()</f>
        <v>42120</v>
      </c>
    </row>
    <row r="2" customFormat="false" ht="15" hidden="false" customHeight="false" outlineLevel="0" collapsed="false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J2" s="1" t="s">
        <v>6</v>
      </c>
      <c r="K2" s="2" t="n">
        <f aca="false">DATE(2015, 6, 15)</f>
        <v>42170</v>
      </c>
    </row>
    <row r="3" customFormat="false" ht="12.8" hidden="false" customHeight="false" outlineLevel="0" collapsed="false">
      <c r="B3" s="4" t="s">
        <v>7</v>
      </c>
      <c r="C3" s="0" t="n">
        <v>2</v>
      </c>
      <c r="E3" s="0" t="str">
        <f aca="false">IF(ISBLANK(D3), "?", C3-D3)</f>
        <v>?</v>
      </c>
      <c r="F3" s="0" t="n">
        <f aca="false">C3/$K$5</f>
        <v>0.5</v>
      </c>
    </row>
    <row r="4" customFormat="false" ht="13.55" hidden="false" customHeight="false" outlineLevel="0" collapsed="false">
      <c r="B4" s="4" t="s">
        <v>8</v>
      </c>
      <c r="C4" s="0" t="n">
        <v>3</v>
      </c>
      <c r="E4" s="0" t="str">
        <f aca="false">IF(ISBLANK(D4), "?", C4-D4)</f>
        <v>?</v>
      </c>
      <c r="F4" s="0" t="n">
        <f aca="false">C4/$K$5</f>
        <v>0.75</v>
      </c>
    </row>
    <row r="5" customFormat="false" ht="12.8" hidden="false" customHeight="false" outlineLevel="0" collapsed="false">
      <c r="B5" s="4" t="s">
        <v>9</v>
      </c>
      <c r="C5" s="0" t="n">
        <v>1</v>
      </c>
      <c r="E5" s="0" t="str">
        <f aca="false">IF(ISBLANK(D5), "?", C5-D5)</f>
        <v>?</v>
      </c>
      <c r="F5" s="0" t="n">
        <f aca="false">C5/$K$5</f>
        <v>0.25</v>
      </c>
      <c r="J5" s="1" t="s">
        <v>10</v>
      </c>
      <c r="K5" s="0" t="n">
        <v>4</v>
      </c>
    </row>
    <row r="6" customFormat="false" ht="12.8" hidden="false" customHeight="false" outlineLevel="0" collapsed="false">
      <c r="B6" s="4" t="s">
        <v>11</v>
      </c>
      <c r="C6" s="0" t="n">
        <v>3</v>
      </c>
      <c r="E6" s="0" t="str">
        <f aca="false">IF(ISBLANK(D6), "?", C6-D6)</f>
        <v>?</v>
      </c>
      <c r="F6" s="0" t="n">
        <f aca="false">C6/$K$5</f>
        <v>0.75</v>
      </c>
      <c r="J6" s="1" t="s">
        <v>12</v>
      </c>
      <c r="K6" s="0" t="n">
        <f aca="false">DATEDIF(K1,K2, "d")</f>
        <v>50</v>
      </c>
    </row>
    <row r="7" customFormat="false" ht="12.8" hidden="false" customHeight="false" outlineLevel="0" collapsed="false">
      <c r="B7" s="4" t="s">
        <v>13</v>
      </c>
      <c r="C7" s="0" t="n">
        <v>1</v>
      </c>
      <c r="E7" s="0" t="str">
        <f aca="false">IF(ISBLANK(D7), "?", C7-D7)</f>
        <v>?</v>
      </c>
      <c r="F7" s="0" t="n">
        <f aca="false">C7/$K$5</f>
        <v>0.25</v>
      </c>
      <c r="J7" s="1" t="s">
        <v>14</v>
      </c>
      <c r="K7" s="0" t="n">
        <f aca="false">K6*K5</f>
        <v>200</v>
      </c>
    </row>
    <row r="8" customFormat="false" ht="13.55" hidden="false" customHeight="false" outlineLevel="0" collapsed="false">
      <c r="B8" s="4" t="s">
        <v>15</v>
      </c>
      <c r="C8" s="0" t="n">
        <v>1</v>
      </c>
      <c r="E8" s="0" t="str">
        <f aca="false">IF(ISBLANK(D8), "?", C8-D8)</f>
        <v>?</v>
      </c>
      <c r="F8" s="0" t="n">
        <f aca="false">C8/$K$5</f>
        <v>0.25</v>
      </c>
    </row>
    <row r="9" customFormat="false" ht="12.8" hidden="false" customHeight="false" outlineLevel="0" collapsed="false">
      <c r="B9" s="4" t="s">
        <v>16</v>
      </c>
      <c r="C9" s="0" t="n">
        <v>2</v>
      </c>
      <c r="E9" s="0" t="str">
        <f aca="false">IF(ISBLANK(D9), "?", C9-D9)</f>
        <v>?</v>
      </c>
      <c r="F9" s="0" t="n">
        <f aca="false">C9/$K$5</f>
        <v>0.5</v>
      </c>
    </row>
    <row r="10" customFormat="false" ht="12.8" hidden="false" customHeight="false" outlineLevel="0" collapsed="false">
      <c r="B10" s="4" t="s">
        <v>17</v>
      </c>
      <c r="C10" s="0" t="n">
        <v>3</v>
      </c>
      <c r="E10" s="0" t="str">
        <f aca="false">IF(ISBLANK(D10), "?", C10-D10)</f>
        <v>?</v>
      </c>
      <c r="F10" s="0" t="n">
        <f aca="false">C10/$K$5</f>
        <v>0.75</v>
      </c>
    </row>
    <row r="11" customFormat="false" ht="12.8" hidden="false" customHeight="false" outlineLevel="0" collapsed="false">
      <c r="B11" s="4" t="s">
        <v>18</v>
      </c>
      <c r="C11" s="0" t="n">
        <v>3</v>
      </c>
      <c r="E11" s="0" t="str">
        <f aca="false">IF(ISBLANK(D11), "?", C11-D11)</f>
        <v>?</v>
      </c>
      <c r="F11" s="0" t="n">
        <f aca="false">C11/$K$5</f>
        <v>0.75</v>
      </c>
    </row>
    <row r="12" customFormat="false" ht="12.8" hidden="false" customHeight="false" outlineLevel="0" collapsed="false">
      <c r="B12" s="4" t="s">
        <v>19</v>
      </c>
      <c r="C12" s="0" t="n">
        <v>5</v>
      </c>
      <c r="E12" s="0" t="str">
        <f aca="false">IF(ISBLANK(D12), "?", C12-D12)</f>
        <v>?</v>
      </c>
      <c r="F12" s="0" t="n">
        <f aca="false">C12/$K$5</f>
        <v>1.25</v>
      </c>
    </row>
    <row r="13" customFormat="false" ht="12.8" hidden="false" customHeight="false" outlineLevel="0" collapsed="false">
      <c r="B13" s="4" t="s">
        <v>20</v>
      </c>
      <c r="C13" s="0" t="n">
        <v>1</v>
      </c>
      <c r="E13" s="0" t="str">
        <f aca="false">IF(ISBLANK(D13), "?", C13-D13)</f>
        <v>?</v>
      </c>
      <c r="F13" s="0" t="n">
        <f aca="false">C13/$K$5</f>
        <v>0.25</v>
      </c>
    </row>
    <row r="14" customFormat="false" ht="12.8" hidden="false" customHeight="false" outlineLevel="0" collapsed="false">
      <c r="B14" s="4" t="s">
        <v>21</v>
      </c>
      <c r="C14" s="0" t="n">
        <v>3</v>
      </c>
      <c r="E14" s="0" t="str">
        <f aca="false">IF(ISBLANK(D14), "?", C14-D14)</f>
        <v>?</v>
      </c>
      <c r="F14" s="0" t="n">
        <f aca="false">C14/$K$5</f>
        <v>0.75</v>
      </c>
    </row>
    <row r="15" customFormat="false" ht="12.8" hidden="false" customHeight="false" outlineLevel="0" collapsed="false">
      <c r="B15" s="4" t="s">
        <v>22</v>
      </c>
      <c r="C15" s="0" t="n">
        <v>2</v>
      </c>
      <c r="E15" s="0" t="str">
        <f aca="false">IF(ISBLANK(D15), "?", C15-D15)</f>
        <v>?</v>
      </c>
      <c r="F15" s="0" t="n">
        <f aca="false">C15/$K$5</f>
        <v>0.5</v>
      </c>
    </row>
    <row r="16" customFormat="false" ht="12.8" hidden="false" customHeight="false" outlineLevel="0" collapsed="false">
      <c r="B16" s="4" t="s">
        <v>23</v>
      </c>
      <c r="C16" s="0" t="n">
        <v>3</v>
      </c>
      <c r="E16" s="0" t="str">
        <f aca="false">IF(ISBLANK(D16), "?", C16-D16)</f>
        <v>?</v>
      </c>
      <c r="F16" s="0" t="n">
        <f aca="false">C16/$K$5</f>
        <v>0.75</v>
      </c>
    </row>
    <row r="17" customFormat="false" ht="12.8" hidden="false" customHeight="false" outlineLevel="0" collapsed="false">
      <c r="B17" s="5"/>
      <c r="E17" s="0" t="str">
        <f aca="false">IF(ISBLANK(D17), "?", C17-D17)</f>
        <v>?</v>
      </c>
      <c r="F17" s="0" t="n">
        <f aca="false">C17/$K$5</f>
        <v>0</v>
      </c>
    </row>
    <row r="18" customFormat="false" ht="12.8" hidden="false" customHeight="false" outlineLevel="0" collapsed="false">
      <c r="B18" s="4"/>
      <c r="E18" s="0" t="str">
        <f aca="false">IF(ISBLANK(D18), "?", C18-D18)</f>
        <v>?</v>
      </c>
      <c r="F18" s="0" t="n">
        <f aca="false">C18/$K$5</f>
        <v>0</v>
      </c>
    </row>
    <row r="19" customFormat="false" ht="12.8" hidden="false" customHeight="false" outlineLevel="0" collapsed="false">
      <c r="B19" s="4"/>
      <c r="E19" s="0" t="str">
        <f aca="false">IF(ISBLANK(D19), "?", C19-D19)</f>
        <v>?</v>
      </c>
      <c r="F19" s="0" t="n">
        <f aca="false">C19/$K$5</f>
        <v>0</v>
      </c>
    </row>
    <row r="20" customFormat="false" ht="12.8" hidden="false" customHeight="false" outlineLevel="0" collapsed="false">
      <c r="B20" s="4"/>
      <c r="E20" s="0" t="str">
        <f aca="false">IF(ISBLANK(D20), "?", C20-D20)</f>
        <v>?</v>
      </c>
      <c r="F20" s="0" t="n">
        <f aca="false">C20/$K$5</f>
        <v>0</v>
      </c>
    </row>
    <row r="21" customFormat="false" ht="12.8" hidden="false" customHeight="false" outlineLevel="0" collapsed="false">
      <c r="B21" s="4"/>
      <c r="E21" s="0" t="str">
        <f aca="false">IF(ISBLANK(D21), "?", C21-D21)</f>
        <v>?</v>
      </c>
      <c r="F21" s="0" t="n">
        <f aca="false">C21/$K$5</f>
        <v>0</v>
      </c>
    </row>
    <row r="22" customFormat="false" ht="12.8" hidden="false" customHeight="false" outlineLevel="0" collapsed="false">
      <c r="E22" s="0" t="str">
        <f aca="false">IF(ISBLANK(D22), "?", C22-D22)</f>
        <v>?</v>
      </c>
      <c r="F22" s="0" t="n">
        <f aca="false">C22/$K$5</f>
        <v>0</v>
      </c>
    </row>
    <row r="23" customFormat="false" ht="12.8" hidden="false" customHeight="false" outlineLevel="0" collapsed="false">
      <c r="E23" s="0" t="str">
        <f aca="false">IF(ISBLANK(D23), "?", C23-D23)</f>
        <v>?</v>
      </c>
      <c r="F23" s="0" t="n">
        <f aca="false">C23/$K$5</f>
        <v>0</v>
      </c>
    </row>
    <row r="24" customFormat="false" ht="12.8" hidden="false" customHeight="false" outlineLevel="0" collapsed="false">
      <c r="E24" s="0" t="str">
        <f aca="false">IF(ISBLANK(D24), "?", C24-D24)</f>
        <v>?</v>
      </c>
      <c r="F24" s="0" t="n">
        <f aca="false">C24/$K$5</f>
        <v>0</v>
      </c>
    </row>
    <row r="25" customFormat="false" ht="12.8" hidden="false" customHeight="false" outlineLevel="0" collapsed="false">
      <c r="E25" s="0" t="str">
        <f aca="false">IF(ISBLANK(D25), "?", C25-D25)</f>
        <v>?</v>
      </c>
    </row>
    <row r="26" customFormat="false" ht="12.8" hidden="false" customHeight="false" outlineLevel="0" collapsed="false">
      <c r="B26" s="0" t="s">
        <v>24</v>
      </c>
    </row>
    <row r="30" customFormat="false" ht="12.8" hidden="false" customHeight="false" outlineLevel="0" collapsed="false">
      <c r="B30" s="1" t="s">
        <v>25</v>
      </c>
      <c r="C30" s="0" t="n">
        <f aca="false">SUM(C3:C25)-SUM(D3:D25)</f>
        <v>33</v>
      </c>
      <c r="D30" s="0" t="n">
        <f aca="false">SUM(D3:D25)</f>
        <v>0</v>
      </c>
      <c r="E30" s="0" t="n">
        <f aca="false">SUM(E3:E24)</f>
        <v>0</v>
      </c>
    </row>
    <row r="31" customFormat="false" ht="12.8" hidden="false" customHeight="false" outlineLevel="0" collapsed="false">
      <c r="B31" s="1" t="s">
        <v>26</v>
      </c>
      <c r="C31" s="6" t="n">
        <f aca="false">C30/K7</f>
        <v>0.165</v>
      </c>
    </row>
  </sheetData>
  <conditionalFormatting sqref="B18:B25;B9:B16;B3:B4;B6:B7">
    <cfRule type="expression" priority="2" aboveAverage="0" equalAverage="0" bottom="0" percent="0" rank="0" text="" dxfId="0">
      <formula>ISBLANK(D3)</formula>
    </cfRule>
    <cfRule type="expression" priority="3" aboveAverage="0" equalAverage="0" bottom="0" percent="0" rank="0" text="" dxfId="1">
      <formula>NOT(ISBLANK(D3))</formula>
    </cfRule>
  </conditionalFormatting>
  <conditionalFormatting sqref="B5">
    <cfRule type="expression" priority="4" aboveAverage="0" equalAverage="0" bottom="0" percent="0" rank="0" text="" dxfId="0">
      <formula>ISBLANK(D5)</formula>
    </cfRule>
    <cfRule type="expression" priority="5" aboveAverage="0" equalAverage="0" bottom="0" percent="0" rank="0" text="" dxfId="1">
      <formula>NOT(ISBLANK(D5))</formula>
    </cfRule>
  </conditionalFormatting>
  <conditionalFormatting sqref="B17">
    <cfRule type="expression" priority="6" aboveAverage="0" equalAverage="0" bottom="0" percent="0" rank="0" text="" dxfId="0">
      <formula>ISBLANK(D17)</formula>
    </cfRule>
    <cfRule type="expression" priority="7" aboveAverage="0" equalAverage="0" bottom="0" percent="0" rank="0" text="" dxfId="1">
      <formula>NOT(ISBLANK(D17))</formula>
    </cfRule>
  </conditionalFormatting>
  <conditionalFormatting sqref="B8">
    <cfRule type="expression" priority="8" aboveAverage="0" equalAverage="0" bottom="0" percent="0" rank="0" text="" dxfId="0">
      <formula>ISBLANK(D20)</formula>
    </cfRule>
    <cfRule type="expression" priority="9" aboveAverage="0" equalAverage="0" bottom="0" percent="0" rank="0" text="" dxfId="1">
      <formula>NOT(ISBLANK(D20))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5856</TotalTime>
  <Application>LibreOffice/4.3.5.2$Windows_x86 LibreOffice_project/3a87456aaa6a95c63eea1c1b3201acedf0751bd5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2014-12-13T19:07:44Z</dcterms:created>
  <dc:language>pl-PL</dc:language>
  <dcterms:modified xsi:type="dcterms:W3CDTF">2015-04-26T21:02:20Z</dcterms:modified>
  <cp:revision>21</cp:revision>
</cp:coreProperties>
</file>