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Zephyrus\Documents\ScholarshipApplication\"/>
    </mc:Choice>
  </mc:AlternateContent>
  <xr:revisionPtr revIDLastSave="0" documentId="13_ncr:1_{3717E342-B80D-48C9-ADEC-E16C31F146A2}" xr6:coauthVersionLast="47" xr6:coauthVersionMax="47" xr10:uidLastSave="{00000000-0000-0000-0000-000000000000}"/>
  <bookViews>
    <workbookView xWindow="-28920" yWindow="30" windowWidth="29040" windowHeight="15720" xr2:uid="{430BAE4E-5B35-4EF9-930D-72DBB0B52E0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</calcChain>
</file>

<file path=xl/sharedStrings.xml><?xml version="1.0" encoding="utf-8"?>
<sst xmlns="http://schemas.openxmlformats.org/spreadsheetml/2006/main" count="264" uniqueCount="125">
  <si>
    <t>Class</t>
  </si>
  <si>
    <t>Product used</t>
  </si>
  <si>
    <t>No Esri product</t>
  </si>
  <si>
    <t>ArcGIS Pro</t>
  </si>
  <si>
    <t>ArcGIS Pro plus an additional esri product or service</t>
  </si>
  <si>
    <t>Description</t>
  </si>
  <si>
    <t>SURV21</t>
  </si>
  <si>
    <t>Assignment 1</t>
  </si>
  <si>
    <t>AutoCAD 1</t>
  </si>
  <si>
    <t>Assignment 2</t>
  </si>
  <si>
    <t>AutoCAD 2</t>
  </si>
  <si>
    <t>Assignment 3</t>
  </si>
  <si>
    <t>AutoCAD 3</t>
  </si>
  <si>
    <t>GEOM67</t>
  </si>
  <si>
    <t>Group Project Final</t>
  </si>
  <si>
    <t>Group Project Implementation</t>
  </si>
  <si>
    <t>Any Esri product (includes ArcPy)</t>
  </si>
  <si>
    <t>Apartment Hunter program</t>
  </si>
  <si>
    <t>Apartment Hunter design</t>
  </si>
  <si>
    <t>Assignment</t>
  </si>
  <si>
    <t>Various programs, multiple in ArcGIS Pro</t>
  </si>
  <si>
    <t>Class Exercise</t>
  </si>
  <si>
    <t>Hurricane program</t>
  </si>
  <si>
    <t>Assignment Name</t>
  </si>
  <si>
    <t>GEOM66</t>
  </si>
  <si>
    <t>Project 1</t>
  </si>
  <si>
    <t>Introduction to Catalyst professional</t>
  </si>
  <si>
    <t>Project 2</t>
  </si>
  <si>
    <t>Spectral Properties Analysis</t>
  </si>
  <si>
    <t>Automated and Semi-Automated Geometric Correction</t>
  </si>
  <si>
    <t>Project 3</t>
  </si>
  <si>
    <t>Project 4</t>
  </si>
  <si>
    <t>Image Filtering Stratgies</t>
  </si>
  <si>
    <t>Project 5</t>
  </si>
  <si>
    <t>Supervised Multi-Spectral Land Cover Classification</t>
  </si>
  <si>
    <t>GEOM65</t>
  </si>
  <si>
    <t>Survey 123</t>
  </si>
  <si>
    <t>In Class Activty Quiz</t>
  </si>
  <si>
    <t>Watch videos. Complete Quiz</t>
  </si>
  <si>
    <t>GEOM104</t>
  </si>
  <si>
    <t>Assignment: Map Distortions - TIssot</t>
  </si>
  <si>
    <t>Exercise B: NTS Map Readings</t>
  </si>
  <si>
    <t>Map reading</t>
  </si>
  <si>
    <t>Cosine</t>
  </si>
  <si>
    <t>Exercise A: Cosine report</t>
  </si>
  <si>
    <t>Exercise C: Basics of Map Projections (ESRI)</t>
  </si>
  <si>
    <t>Esri Tutorial, ArcGIS Pro Maps</t>
  </si>
  <si>
    <t>GEOM103</t>
  </si>
  <si>
    <t>Special Project 2</t>
  </si>
  <si>
    <t>Pipe Risk Assessment</t>
  </si>
  <si>
    <t>Tech Focus 4 - Model Builder analysis</t>
  </si>
  <si>
    <t>Special Project 1</t>
  </si>
  <si>
    <t>Tech Focus 3 - Advanced Geodatabase</t>
  </si>
  <si>
    <t>Tech Focus 2 - Raster Data</t>
  </si>
  <si>
    <t>Tech Focus 1 - Vector Data</t>
  </si>
  <si>
    <t>Lab Practical</t>
  </si>
  <si>
    <t>Assignment 1 - Part A</t>
  </si>
  <si>
    <t>Access Database</t>
  </si>
  <si>
    <t>Assignment 1 - Part B</t>
  </si>
  <si>
    <t>Assignment 1 - Part C</t>
  </si>
  <si>
    <t>Exporting database to AGOL and styling</t>
  </si>
  <si>
    <t>ETL, ArcGIS Pro and AGOL</t>
  </si>
  <si>
    <t>GEOM102</t>
  </si>
  <si>
    <t>Final Project Milestone 3</t>
  </si>
  <si>
    <t xml:space="preserve">Tech Focus 3 </t>
  </si>
  <si>
    <t>Final Project Milestone 2</t>
  </si>
  <si>
    <t xml:space="preserve">Tech Focus 2   </t>
  </si>
  <si>
    <t xml:space="preserve">Tech Focus 1   </t>
  </si>
  <si>
    <t>GEOM101</t>
  </si>
  <si>
    <t>Final Website</t>
  </si>
  <si>
    <t>Leveraged projects exported from or screenshots taken in ArcGIS Pro</t>
  </si>
  <si>
    <t>Website Template</t>
  </si>
  <si>
    <t>GitHub Publishing</t>
  </si>
  <si>
    <t>Website Plan</t>
  </si>
  <si>
    <t>Personal Website</t>
  </si>
  <si>
    <t>GEOM105</t>
  </si>
  <si>
    <t>Assignment 2 - Layouts</t>
  </si>
  <si>
    <t>Assignments 2 - Quiz Questions</t>
  </si>
  <si>
    <t>Assignment 1 Part B</t>
  </si>
  <si>
    <t>Assignment 1 Part A</t>
  </si>
  <si>
    <t>Hydrology modelling</t>
  </si>
  <si>
    <t>Required ArcHydro ArcGIS Pro to complete answers on hyrology modelling results</t>
  </si>
  <si>
    <t>Solar Farm site suitability</t>
  </si>
  <si>
    <t>Spatial Interpolation</t>
  </si>
  <si>
    <t>GEOM99</t>
  </si>
  <si>
    <t>Practical Lab 1</t>
  </si>
  <si>
    <t>Google API</t>
  </si>
  <si>
    <t>Static URL</t>
  </si>
  <si>
    <t>Practical Lab 2</t>
  </si>
  <si>
    <t>ArcGIS Online Web GIS</t>
  </si>
  <si>
    <t>Practical Lab 3</t>
  </si>
  <si>
    <t>ArcGIS Enterprise</t>
  </si>
  <si>
    <t>Cumulative Project</t>
  </si>
  <si>
    <t>Cartography with Aerial Imagery</t>
  </si>
  <si>
    <t>GEOM75</t>
  </si>
  <si>
    <t>Project 3 - LiDAR</t>
  </si>
  <si>
    <t>Lidar and Scoop data</t>
  </si>
  <si>
    <t>Project 2 - eCognition</t>
  </si>
  <si>
    <t>eCongition</t>
  </si>
  <si>
    <t>Project 1 - Image Histograms and Luts</t>
  </si>
  <si>
    <t>Project output for report</t>
  </si>
  <si>
    <t>GEOM73</t>
  </si>
  <si>
    <t>In Class Exercise</t>
  </si>
  <si>
    <t>Take home practical</t>
  </si>
  <si>
    <t>ArcPy Scripts</t>
  </si>
  <si>
    <t>ArcPy Toolbox / Scripts</t>
  </si>
  <si>
    <t>GEOM70</t>
  </si>
  <si>
    <t>GEOM109</t>
  </si>
  <si>
    <t>SAIITF</t>
  </si>
  <si>
    <t>SAIITF2</t>
  </si>
  <si>
    <t>SAIITF3</t>
  </si>
  <si>
    <t>SAIITF4</t>
  </si>
  <si>
    <t>Personal</t>
  </si>
  <si>
    <t>Experiment Story Maps</t>
  </si>
  <si>
    <t>Map Quetico Trip</t>
  </si>
  <si>
    <t>Map Elliot Lake Trip</t>
  </si>
  <si>
    <t>Map Temagami Trip</t>
  </si>
  <si>
    <t>Map Algonquin Trip</t>
  </si>
  <si>
    <t>Fishing and Hiking AGOL Map</t>
  </si>
  <si>
    <t>Total</t>
  </si>
  <si>
    <t>No Esri Product - 29%</t>
  </si>
  <si>
    <t>Any Esri Product - 13%</t>
  </si>
  <si>
    <t>ArcGIS Pro - 41%</t>
  </si>
  <si>
    <t>ArcGIS Pro plus other - 17%</t>
  </si>
  <si>
    <t>Projects and Assignments List for Esri breakdown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</si>
</sst>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flip="none" rotWithShape="1">
                <a:gsLst>
                  <a:gs pos="0">
                    <a:schemeClr val="bg1">
                      <a:lumMod val="75000"/>
                      <a:shade val="30000"/>
                      <a:satMod val="115000"/>
                    </a:schemeClr>
                  </a:gs>
                  <a:gs pos="50000">
                    <a:schemeClr val="bg1">
                      <a:lumMod val="75000"/>
                      <a:shade val="67500"/>
                      <a:satMod val="115000"/>
                    </a:schemeClr>
                  </a:gs>
                  <a:gs pos="100000">
                    <a:schemeClr val="bg1">
                      <a:lumMod val="75000"/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5E-466D-95E9-6FB857C1AA83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45E-466D-95E9-6FB857C1AA83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chemeClr val="accent1">
                      <a:lumMod val="60000"/>
                      <a:lumOff val="40000"/>
                      <a:shade val="30000"/>
                      <a:satMod val="115000"/>
                    </a:schemeClr>
                  </a:gs>
                  <a:gs pos="50000">
                    <a:schemeClr val="accent1">
                      <a:lumMod val="60000"/>
                      <a:lumOff val="40000"/>
                      <a:shade val="67500"/>
                      <a:satMod val="115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5E-466D-95E9-6FB857C1AA83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chemeClr val="accent1">
                      <a:lumMod val="50000"/>
                      <a:shade val="30000"/>
                      <a:satMod val="115000"/>
                    </a:schemeClr>
                  </a:gs>
                  <a:gs pos="50000">
                    <a:schemeClr val="accent1">
                      <a:lumMod val="50000"/>
                      <a:shade val="67500"/>
                      <a:satMod val="115000"/>
                    </a:schemeClr>
                  </a:gs>
                  <a:gs pos="100000">
                    <a:schemeClr val="accent1">
                      <a:lumMod val="50000"/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5E-466D-95E9-6FB857C1AA83}"/>
              </c:ext>
            </c:extLst>
          </c:dPt>
          <c:cat>
            <c:strRef>
              <c:f>Sheet1!$G$9:$G$12</c:f>
              <c:strCache>
                <c:ptCount val="4"/>
                <c:pt idx="0">
                  <c:v>No Esri Product - 29%</c:v>
                </c:pt>
                <c:pt idx="1">
                  <c:v>Any Esri Product - 13%</c:v>
                </c:pt>
                <c:pt idx="2">
                  <c:v>ArcGIS Pro - 41%</c:v>
                </c:pt>
                <c:pt idx="3">
                  <c:v>ArcGIS Pro plus other - 17%</c:v>
                </c:pt>
              </c:strCache>
            </c:strRef>
          </c:cat>
          <c:val>
            <c:numRef>
              <c:f>Sheet1!$H$9:$H$12</c:f>
              <c:numCache>
                <c:formatCode>General</c:formatCode>
                <c:ptCount val="4"/>
                <c:pt idx="0">
                  <c:v>20</c:v>
                </c:pt>
                <c:pt idx="1">
                  <c:v>9</c:v>
                </c:pt>
                <c:pt idx="2">
                  <c:v>29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E-466D-95E9-6FB857C1A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1466850</xdr:colOff>
      <xdr:row>14</xdr:row>
      <xdr:rowOff>171450</xdr:rowOff>
    </xdr:from>
    <xdr:to>
      <xdr:col>8</xdr:col>
      <xdr:colOff>400049</xdr:colOff>
      <xdr:row>28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589966-7679-6897-3723-29A7EF21C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11FE3-B96A-43DA-A314-1CBCF298A8A5}">
  <dimension ref="B1:J74"/>
  <sheetViews>
    <sheetView showGridLines="0" tabSelected="1" topLeftCell="B1" zoomScaleNormal="100" workbookViewId="0">
      <selection activeCell="M22" sqref="M22"/>
    </sheetView>
  </sheetViews>
  <sheetFormatPr defaultRowHeight="15" x14ac:dyDescent="0.25"/>
  <cols>
    <col min="2" max="2" width="24.28515625" customWidth="1"/>
    <col min="3" max="3" width="19.42578125" customWidth="1"/>
    <col min="4" max="4" width="29.140625" customWidth="1"/>
    <col min="5" max="5" width="48.140625" customWidth="1"/>
    <col min="6" max="6" width="6.7109375" customWidth="1"/>
    <col min="7" max="7" width="25.85546875" customWidth="1"/>
    <col min="8" max="8" width="8.85546875" customWidth="1"/>
  </cols>
  <sheetData>
    <row r="1" spans="2:10" ht="20.25" customHeight="1" x14ac:dyDescent="0.25">
      <c r="B1" s="1" t="s">
        <v>124</v>
      </c>
    </row>
    <row r="2" spans="2:10" x14ac:dyDescent="0.25">
      <c r="B2" s="3" t="s">
        <v>0</v>
      </c>
      <c r="C2" s="3" t="s">
        <v>23</v>
      </c>
      <c r="D2" s="3" t="s">
        <v>5</v>
      </c>
      <c r="E2" s="3" t="s">
        <v>1</v>
      </c>
    </row>
    <row r="3" spans="2:10" x14ac:dyDescent="0.25">
      <c r="B3" s="2" t="s">
        <v>6</v>
      </c>
      <c r="C3" s="2" t="s">
        <v>7</v>
      </c>
      <c r="D3" s="2" t="s">
        <v>8</v>
      </c>
      <c r="E3" s="4" t="s">
        <v>2</v>
      </c>
    </row>
    <row r="4" spans="2:10" x14ac:dyDescent="0.25">
      <c r="B4" s="2" t="s">
        <v>6</v>
      </c>
      <c r="C4" s="2" t="s">
        <v>9</v>
      </c>
      <c r="D4" s="2" t="s">
        <v>10</v>
      </c>
      <c r="E4" s="4" t="s">
        <v>2</v>
      </c>
    </row>
    <row r="5" spans="2:10" x14ac:dyDescent="0.25">
      <c r="B5" s="2" t="s">
        <v>6</v>
      </c>
      <c r="C5" s="2" t="s">
        <v>11</v>
      </c>
      <c r="D5" s="2" t="s">
        <v>12</v>
      </c>
      <c r="E5" s="4" t="s">
        <v>2</v>
      </c>
    </row>
    <row r="6" spans="2:10" x14ac:dyDescent="0.25">
      <c r="B6" s="2" t="s">
        <v>13</v>
      </c>
      <c r="C6" s="2" t="s">
        <v>14</v>
      </c>
      <c r="D6" s="2" t="s">
        <v>17</v>
      </c>
      <c r="E6" s="4" t="s">
        <v>4</v>
      </c>
    </row>
    <row r="7" spans="2:10" x14ac:dyDescent="0.25">
      <c r="B7" s="2" t="s">
        <v>13</v>
      </c>
      <c r="C7" s="2" t="s">
        <v>15</v>
      </c>
      <c r="D7" s="2" t="s">
        <v>18</v>
      </c>
      <c r="E7" s="4" t="s">
        <v>3</v>
      </c>
    </row>
    <row r="8" spans="2:10" x14ac:dyDescent="0.25">
      <c r="B8" s="2" t="s">
        <v>13</v>
      </c>
      <c r="C8" s="2" t="s">
        <v>19</v>
      </c>
      <c r="D8" s="2" t="s">
        <v>20</v>
      </c>
      <c r="E8" s="4" t="s">
        <v>4</v>
      </c>
    </row>
    <row r="9" spans="2:10" x14ac:dyDescent="0.25">
      <c r="B9" s="2" t="s">
        <v>13</v>
      </c>
      <c r="C9" s="2" t="s">
        <v>21</v>
      </c>
      <c r="D9" s="2" t="s">
        <v>22</v>
      </c>
      <c r="E9" s="4" t="s">
        <v>2</v>
      </c>
      <c r="G9" t="s">
        <v>120</v>
      </c>
      <c r="H9">
        <f>COUNTIF(E3:E72,"No Esri product")</f>
        <v>20</v>
      </c>
      <c r="J9" s="5"/>
    </row>
    <row r="10" spans="2:10" x14ac:dyDescent="0.25">
      <c r="B10" s="2" t="s">
        <v>24</v>
      </c>
      <c r="C10" s="2" t="s">
        <v>25</v>
      </c>
      <c r="D10" s="2" t="s">
        <v>26</v>
      </c>
      <c r="E10" s="4" t="s">
        <v>2</v>
      </c>
      <c r="G10" t="s">
        <v>121</v>
      </c>
      <c r="H10">
        <f>COUNTIF(E3:E72,"Any Esri product (includes ArcPy)")</f>
        <v>9</v>
      </c>
      <c r="J10" s="5"/>
    </row>
    <row r="11" spans="2:10" x14ac:dyDescent="0.25">
      <c r="B11" s="2" t="s">
        <v>24</v>
      </c>
      <c r="C11" s="2" t="s">
        <v>27</v>
      </c>
      <c r="D11" s="2" t="s">
        <v>28</v>
      </c>
      <c r="E11" s="4" t="s">
        <v>2</v>
      </c>
      <c r="G11" t="s">
        <v>122</v>
      </c>
      <c r="H11">
        <f>COUNTIF(E3:E72,"ArcGIS Pro")</f>
        <v>29</v>
      </c>
      <c r="J11" s="5"/>
    </row>
    <row r="12" spans="2:10" x14ac:dyDescent="0.25">
      <c r="B12" s="2" t="s">
        <v>24</v>
      </c>
      <c r="C12" s="2" t="s">
        <v>30</v>
      </c>
      <c r="D12" s="2" t="s">
        <v>29</v>
      </c>
      <c r="E12" s="4" t="s">
        <v>2</v>
      </c>
      <c r="G12" t="s">
        <v>123</v>
      </c>
      <c r="H12">
        <f>COUNTIF(E3:E72,"ArcGIS Pro plus an additional esri product or service")</f>
        <v>12</v>
      </c>
      <c r="J12" s="5"/>
    </row>
    <row r="13" spans="2:10" x14ac:dyDescent="0.25">
      <c r="B13" s="2" t="s">
        <v>24</v>
      </c>
      <c r="C13" s="2" t="s">
        <v>31</v>
      </c>
      <c r="D13" s="2" t="s">
        <v>32</v>
      </c>
      <c r="E13" s="4" t="s">
        <v>2</v>
      </c>
      <c r="G13" s="4" t="s">
        <v>119</v>
      </c>
      <c r="H13">
        <f>SUM(H9:H12)</f>
        <v>70</v>
      </c>
      <c r="J13" s="5"/>
    </row>
    <row r="14" spans="2:10" x14ac:dyDescent="0.25">
      <c r="B14" s="2" t="s">
        <v>24</v>
      </c>
      <c r="C14" s="2" t="s">
        <v>33</v>
      </c>
      <c r="D14" s="2" t="s">
        <v>34</v>
      </c>
      <c r="E14" s="4" t="s">
        <v>3</v>
      </c>
    </row>
    <row r="15" spans="2:10" x14ac:dyDescent="0.25">
      <c r="B15" s="2" t="s">
        <v>35</v>
      </c>
      <c r="C15" s="2" t="s">
        <v>56</v>
      </c>
      <c r="D15" s="2" t="s">
        <v>57</v>
      </c>
      <c r="E15" s="4" t="s">
        <v>2</v>
      </c>
    </row>
    <row r="16" spans="2:10" x14ac:dyDescent="0.25">
      <c r="B16" s="2" t="s">
        <v>35</v>
      </c>
      <c r="C16" s="2" t="s">
        <v>58</v>
      </c>
      <c r="D16" s="2" t="s">
        <v>57</v>
      </c>
      <c r="E16" s="4" t="s">
        <v>2</v>
      </c>
    </row>
    <row r="17" spans="2:5" x14ac:dyDescent="0.25">
      <c r="B17" s="2" t="s">
        <v>35</v>
      </c>
      <c r="C17" s="2" t="s">
        <v>59</v>
      </c>
      <c r="D17" s="2" t="s">
        <v>60</v>
      </c>
      <c r="E17" s="4" t="s">
        <v>16</v>
      </c>
    </row>
    <row r="18" spans="2:5" x14ac:dyDescent="0.25">
      <c r="B18" s="2" t="s">
        <v>35</v>
      </c>
      <c r="C18" s="2" t="s">
        <v>9</v>
      </c>
      <c r="D18" s="2" t="s">
        <v>36</v>
      </c>
      <c r="E18" s="4" t="s">
        <v>16</v>
      </c>
    </row>
    <row r="19" spans="2:5" x14ac:dyDescent="0.25">
      <c r="B19" s="2" t="s">
        <v>35</v>
      </c>
      <c r="C19" s="2" t="s">
        <v>11</v>
      </c>
      <c r="D19" s="2" t="s">
        <v>61</v>
      </c>
      <c r="E19" s="4" t="s">
        <v>4</v>
      </c>
    </row>
    <row r="20" spans="2:5" x14ac:dyDescent="0.25">
      <c r="B20" s="2" t="s">
        <v>35</v>
      </c>
      <c r="C20" s="2" t="s">
        <v>37</v>
      </c>
      <c r="D20" s="2" t="s">
        <v>38</v>
      </c>
      <c r="E20" s="4" t="s">
        <v>2</v>
      </c>
    </row>
    <row r="21" spans="2:5" x14ac:dyDescent="0.25">
      <c r="B21" s="2" t="s">
        <v>39</v>
      </c>
      <c r="C21" s="2" t="s">
        <v>40</v>
      </c>
      <c r="D21" s="2" t="s">
        <v>3</v>
      </c>
      <c r="E21" s="4" t="s">
        <v>3</v>
      </c>
    </row>
    <row r="22" spans="2:5" x14ac:dyDescent="0.25">
      <c r="B22" s="2" t="s">
        <v>39</v>
      </c>
      <c r="C22" s="2" t="s">
        <v>41</v>
      </c>
      <c r="D22" s="2" t="s">
        <v>42</v>
      </c>
      <c r="E22" s="4" t="s">
        <v>2</v>
      </c>
    </row>
    <row r="23" spans="2:5" x14ac:dyDescent="0.25">
      <c r="B23" s="2" t="s">
        <v>39</v>
      </c>
      <c r="C23" s="2" t="s">
        <v>44</v>
      </c>
      <c r="D23" s="2" t="s">
        <v>43</v>
      </c>
      <c r="E23" s="4" t="s">
        <v>2</v>
      </c>
    </row>
    <row r="24" spans="2:5" x14ac:dyDescent="0.25">
      <c r="B24" s="2" t="s">
        <v>39</v>
      </c>
      <c r="C24" s="2" t="s">
        <v>45</v>
      </c>
      <c r="D24" s="2" t="s">
        <v>46</v>
      </c>
      <c r="E24" s="4" t="s">
        <v>4</v>
      </c>
    </row>
    <row r="25" spans="2:5" x14ac:dyDescent="0.25">
      <c r="B25" s="2" t="s">
        <v>47</v>
      </c>
      <c r="C25" s="2" t="s">
        <v>48</v>
      </c>
      <c r="D25" s="2" t="s">
        <v>49</v>
      </c>
      <c r="E25" s="4" t="s">
        <v>3</v>
      </c>
    </row>
    <row r="26" spans="2:5" x14ac:dyDescent="0.25">
      <c r="B26" s="2" t="s">
        <v>47</v>
      </c>
      <c r="C26" s="2" t="s">
        <v>50</v>
      </c>
      <c r="D26" s="2" t="s">
        <v>3</v>
      </c>
      <c r="E26" s="4" t="s">
        <v>3</v>
      </c>
    </row>
    <row r="27" spans="2:5" x14ac:dyDescent="0.25">
      <c r="B27" s="2" t="s">
        <v>47</v>
      </c>
      <c r="C27" s="2" t="s">
        <v>51</v>
      </c>
      <c r="D27" s="2"/>
      <c r="E27" s="4" t="s">
        <v>3</v>
      </c>
    </row>
    <row r="28" spans="2:5" x14ac:dyDescent="0.25">
      <c r="B28" s="2" t="s">
        <v>47</v>
      </c>
      <c r="C28" s="2" t="s">
        <v>52</v>
      </c>
      <c r="D28" s="2"/>
      <c r="E28" s="4" t="s">
        <v>3</v>
      </c>
    </row>
    <row r="29" spans="2:5" x14ac:dyDescent="0.25">
      <c r="B29" s="2" t="s">
        <v>47</v>
      </c>
      <c r="C29" s="2" t="s">
        <v>53</v>
      </c>
      <c r="D29" s="2"/>
      <c r="E29" s="4" t="s">
        <v>3</v>
      </c>
    </row>
    <row r="30" spans="2:5" x14ac:dyDescent="0.25">
      <c r="B30" s="2" t="s">
        <v>47</v>
      </c>
      <c r="C30" s="2" t="s">
        <v>54</v>
      </c>
      <c r="D30" s="2"/>
      <c r="E30" s="4" t="s">
        <v>3</v>
      </c>
    </row>
    <row r="31" spans="2:5" x14ac:dyDescent="0.25">
      <c r="B31" s="2" t="s">
        <v>47</v>
      </c>
      <c r="C31" s="2" t="s">
        <v>55</v>
      </c>
      <c r="D31" s="2"/>
      <c r="E31" s="4" t="s">
        <v>3</v>
      </c>
    </row>
    <row r="32" spans="2:5" x14ac:dyDescent="0.25">
      <c r="B32" s="2" t="s">
        <v>62</v>
      </c>
      <c r="C32" s="2" t="s">
        <v>50</v>
      </c>
      <c r="D32" s="2"/>
      <c r="E32" s="4" t="s">
        <v>3</v>
      </c>
    </row>
    <row r="33" spans="2:5" x14ac:dyDescent="0.25">
      <c r="B33" s="2" t="s">
        <v>62</v>
      </c>
      <c r="C33" s="2" t="s">
        <v>63</v>
      </c>
      <c r="D33" s="2"/>
      <c r="E33" s="4" t="s">
        <v>3</v>
      </c>
    </row>
    <row r="34" spans="2:5" x14ac:dyDescent="0.25">
      <c r="B34" s="2" t="s">
        <v>62</v>
      </c>
      <c r="C34" s="2" t="s">
        <v>64</v>
      </c>
      <c r="D34" s="2"/>
      <c r="E34" s="4" t="s">
        <v>3</v>
      </c>
    </row>
    <row r="35" spans="2:5" x14ac:dyDescent="0.25">
      <c r="B35" s="2" t="s">
        <v>62</v>
      </c>
      <c r="C35" s="2" t="s">
        <v>65</v>
      </c>
      <c r="D35" s="2"/>
      <c r="E35" s="4" t="s">
        <v>3</v>
      </c>
    </row>
    <row r="36" spans="2:5" x14ac:dyDescent="0.25">
      <c r="B36" s="2" t="s">
        <v>62</v>
      </c>
      <c r="C36" s="2" t="s">
        <v>66</v>
      </c>
      <c r="D36" s="2"/>
      <c r="E36" s="4" t="s">
        <v>3</v>
      </c>
    </row>
    <row r="37" spans="2:5" x14ac:dyDescent="0.25">
      <c r="B37" s="2" t="s">
        <v>62</v>
      </c>
      <c r="C37" s="2" t="s">
        <v>67</v>
      </c>
      <c r="D37" s="2"/>
      <c r="E37" s="4" t="s">
        <v>3</v>
      </c>
    </row>
    <row r="38" spans="2:5" x14ac:dyDescent="0.25">
      <c r="B38" s="2" t="s">
        <v>68</v>
      </c>
      <c r="C38" s="2" t="s">
        <v>69</v>
      </c>
      <c r="D38" s="2" t="s">
        <v>70</v>
      </c>
      <c r="E38" s="4" t="s">
        <v>3</v>
      </c>
    </row>
    <row r="39" spans="2:5" x14ac:dyDescent="0.25">
      <c r="B39" s="2" t="s">
        <v>68</v>
      </c>
      <c r="C39" s="2" t="s">
        <v>71</v>
      </c>
      <c r="D39" s="2"/>
      <c r="E39" s="4" t="s">
        <v>2</v>
      </c>
    </row>
    <row r="40" spans="2:5" x14ac:dyDescent="0.25">
      <c r="B40" s="2" t="s">
        <v>68</v>
      </c>
      <c r="C40" s="2" t="s">
        <v>72</v>
      </c>
      <c r="D40" s="2"/>
      <c r="E40" s="4" t="s">
        <v>2</v>
      </c>
    </row>
    <row r="41" spans="2:5" x14ac:dyDescent="0.25">
      <c r="B41" s="2" t="s">
        <v>68</v>
      </c>
      <c r="C41" s="2" t="s">
        <v>73</v>
      </c>
      <c r="D41" s="2"/>
      <c r="E41" s="4" t="s">
        <v>2</v>
      </c>
    </row>
    <row r="42" spans="2:5" x14ac:dyDescent="0.25">
      <c r="B42" s="2" t="s">
        <v>68</v>
      </c>
      <c r="C42" s="2" t="s">
        <v>74</v>
      </c>
      <c r="D42" s="2"/>
      <c r="E42" s="4" t="s">
        <v>2</v>
      </c>
    </row>
    <row r="43" spans="2:5" x14ac:dyDescent="0.25">
      <c r="B43" s="2" t="s">
        <v>68</v>
      </c>
      <c r="C43" s="2" t="s">
        <v>87</v>
      </c>
      <c r="D43" s="2"/>
      <c r="E43" s="4" t="s">
        <v>2</v>
      </c>
    </row>
    <row r="44" spans="2:5" x14ac:dyDescent="0.25">
      <c r="B44" s="2" t="s">
        <v>75</v>
      </c>
      <c r="C44" s="2" t="s">
        <v>76</v>
      </c>
      <c r="D44" s="2" t="s">
        <v>80</v>
      </c>
      <c r="E44" s="4" t="s">
        <v>4</v>
      </c>
    </row>
    <row r="45" spans="2:5" x14ac:dyDescent="0.25">
      <c r="B45" s="2" t="s">
        <v>75</v>
      </c>
      <c r="C45" s="2" t="s">
        <v>77</v>
      </c>
      <c r="D45" s="2" t="s">
        <v>81</v>
      </c>
      <c r="E45" s="4" t="s">
        <v>4</v>
      </c>
    </row>
    <row r="46" spans="2:5" x14ac:dyDescent="0.25">
      <c r="B46" s="2" t="s">
        <v>75</v>
      </c>
      <c r="C46" s="2" t="s">
        <v>78</v>
      </c>
      <c r="D46" s="2" t="s">
        <v>82</v>
      </c>
      <c r="E46" s="4" t="s">
        <v>3</v>
      </c>
    </row>
    <row r="47" spans="2:5" x14ac:dyDescent="0.25">
      <c r="B47" s="2" t="s">
        <v>75</v>
      </c>
      <c r="C47" s="2" t="s">
        <v>79</v>
      </c>
      <c r="D47" s="2" t="s">
        <v>83</v>
      </c>
      <c r="E47" s="4" t="s">
        <v>3</v>
      </c>
    </row>
    <row r="48" spans="2:5" x14ac:dyDescent="0.25">
      <c r="B48" s="2" t="s">
        <v>84</v>
      </c>
      <c r="C48" s="2" t="s">
        <v>85</v>
      </c>
      <c r="D48" s="2" t="s">
        <v>86</v>
      </c>
      <c r="E48" s="4" t="s">
        <v>2</v>
      </c>
    </row>
    <row r="49" spans="2:5" x14ac:dyDescent="0.25">
      <c r="B49" s="2" t="s">
        <v>84</v>
      </c>
      <c r="C49" s="2" t="s">
        <v>88</v>
      </c>
      <c r="D49" s="2" t="s">
        <v>89</v>
      </c>
      <c r="E49" s="4" t="s">
        <v>16</v>
      </c>
    </row>
    <row r="50" spans="2:5" x14ac:dyDescent="0.25">
      <c r="B50" s="2" t="s">
        <v>84</v>
      </c>
      <c r="C50" s="2" t="s">
        <v>90</v>
      </c>
      <c r="D50" s="2" t="s">
        <v>91</v>
      </c>
      <c r="E50" s="4" t="s">
        <v>4</v>
      </c>
    </row>
    <row r="51" spans="2:5" x14ac:dyDescent="0.25">
      <c r="B51" s="2" t="s">
        <v>94</v>
      </c>
      <c r="C51" s="2" t="s">
        <v>92</v>
      </c>
      <c r="D51" s="2" t="s">
        <v>93</v>
      </c>
      <c r="E51" s="4" t="s">
        <v>3</v>
      </c>
    </row>
    <row r="52" spans="2:5" x14ac:dyDescent="0.25">
      <c r="B52" s="2" t="s">
        <v>94</v>
      </c>
      <c r="C52" s="2" t="s">
        <v>95</v>
      </c>
      <c r="D52" s="2" t="s">
        <v>96</v>
      </c>
      <c r="E52" s="4" t="s">
        <v>3</v>
      </c>
    </row>
    <row r="53" spans="2:5" x14ac:dyDescent="0.25">
      <c r="B53" s="2" t="s">
        <v>94</v>
      </c>
      <c r="C53" s="2" t="s">
        <v>97</v>
      </c>
      <c r="D53" s="2" t="s">
        <v>98</v>
      </c>
      <c r="E53" s="4" t="s">
        <v>2</v>
      </c>
    </row>
    <row r="54" spans="2:5" x14ac:dyDescent="0.25">
      <c r="B54" s="2" t="s">
        <v>94</v>
      </c>
      <c r="C54" s="2" t="s">
        <v>99</v>
      </c>
      <c r="D54" s="2" t="s">
        <v>100</v>
      </c>
      <c r="E54" s="4" t="s">
        <v>3</v>
      </c>
    </row>
    <row r="55" spans="2:5" x14ac:dyDescent="0.25">
      <c r="B55" s="2" t="s">
        <v>101</v>
      </c>
      <c r="C55" s="2" t="s">
        <v>9</v>
      </c>
      <c r="D55" s="2" t="s">
        <v>104</v>
      </c>
      <c r="E55" s="4" t="s">
        <v>4</v>
      </c>
    </row>
    <row r="56" spans="2:5" x14ac:dyDescent="0.25">
      <c r="B56" s="2" t="s">
        <v>101</v>
      </c>
      <c r="C56" s="2" t="s">
        <v>7</v>
      </c>
      <c r="D56" s="2" t="s">
        <v>104</v>
      </c>
      <c r="E56" s="4" t="s">
        <v>4</v>
      </c>
    </row>
    <row r="57" spans="2:5" x14ac:dyDescent="0.25">
      <c r="B57" s="2" t="s">
        <v>101</v>
      </c>
      <c r="C57" s="2" t="s">
        <v>102</v>
      </c>
      <c r="D57" s="2" t="s">
        <v>105</v>
      </c>
      <c r="E57" s="4" t="s">
        <v>4</v>
      </c>
    </row>
    <row r="58" spans="2:5" x14ac:dyDescent="0.25">
      <c r="B58" s="2" t="s">
        <v>101</v>
      </c>
      <c r="C58" s="2" t="s">
        <v>103</v>
      </c>
      <c r="D58" s="2" t="s">
        <v>104</v>
      </c>
      <c r="E58" s="4" t="s">
        <v>4</v>
      </c>
    </row>
    <row r="59" spans="2:5" x14ac:dyDescent="0.25">
      <c r="B59" s="2" t="s">
        <v>106</v>
      </c>
      <c r="C59" s="2" t="s">
        <v>9</v>
      </c>
      <c r="D59" s="2"/>
      <c r="E59" s="4" t="s">
        <v>3</v>
      </c>
    </row>
    <row r="60" spans="2:5" x14ac:dyDescent="0.25">
      <c r="B60" s="2" t="s">
        <v>106</v>
      </c>
      <c r="C60" s="2" t="s">
        <v>7</v>
      </c>
      <c r="D60" s="2"/>
      <c r="E60" s="4" t="s">
        <v>3</v>
      </c>
    </row>
    <row r="61" spans="2:5" x14ac:dyDescent="0.25">
      <c r="B61" s="2" t="s">
        <v>106</v>
      </c>
      <c r="C61" s="2" t="s">
        <v>102</v>
      </c>
      <c r="D61" s="2"/>
      <c r="E61" s="4" t="s">
        <v>3</v>
      </c>
    </row>
    <row r="62" spans="2:5" x14ac:dyDescent="0.25">
      <c r="B62" s="2" t="s">
        <v>106</v>
      </c>
      <c r="C62" s="2" t="s">
        <v>103</v>
      </c>
      <c r="D62" s="2"/>
      <c r="E62" s="4" t="s">
        <v>3</v>
      </c>
    </row>
    <row r="63" spans="2:5" x14ac:dyDescent="0.25">
      <c r="B63" s="2" t="s">
        <v>107</v>
      </c>
      <c r="C63" s="2" t="s">
        <v>108</v>
      </c>
      <c r="D63" s="2"/>
      <c r="E63" s="4" t="s">
        <v>3</v>
      </c>
    </row>
    <row r="64" spans="2:5" x14ac:dyDescent="0.25">
      <c r="B64" s="2" t="s">
        <v>107</v>
      </c>
      <c r="C64" s="2" t="s">
        <v>109</v>
      </c>
      <c r="D64" s="2"/>
      <c r="E64" s="4" t="s">
        <v>4</v>
      </c>
    </row>
    <row r="65" spans="2:5" x14ac:dyDescent="0.25">
      <c r="B65" s="2" t="s">
        <v>107</v>
      </c>
      <c r="C65" s="2" t="s">
        <v>110</v>
      </c>
      <c r="D65" s="2"/>
      <c r="E65" s="4" t="s">
        <v>3</v>
      </c>
    </row>
    <row r="66" spans="2:5" x14ac:dyDescent="0.25">
      <c r="B66" s="2" t="s">
        <v>107</v>
      </c>
      <c r="C66" s="2" t="s">
        <v>111</v>
      </c>
      <c r="D66" s="2"/>
      <c r="E66" s="4" t="s">
        <v>3</v>
      </c>
    </row>
    <row r="67" spans="2:5" x14ac:dyDescent="0.25">
      <c r="B67" s="2" t="s">
        <v>112</v>
      </c>
      <c r="C67" s="2" t="s">
        <v>113</v>
      </c>
      <c r="D67" s="2"/>
      <c r="E67" s="4" t="s">
        <v>16</v>
      </c>
    </row>
    <row r="68" spans="2:5" x14ac:dyDescent="0.25">
      <c r="B68" s="2" t="s">
        <v>112</v>
      </c>
      <c r="C68" s="2" t="s">
        <v>114</v>
      </c>
      <c r="D68" s="2"/>
      <c r="E68" s="4" t="s">
        <v>16</v>
      </c>
    </row>
    <row r="69" spans="2:5" x14ac:dyDescent="0.25">
      <c r="B69" s="2" t="s">
        <v>112</v>
      </c>
      <c r="C69" s="2" t="s">
        <v>115</v>
      </c>
      <c r="D69" s="2"/>
      <c r="E69" s="4" t="s">
        <v>16</v>
      </c>
    </row>
    <row r="70" spans="2:5" x14ac:dyDescent="0.25">
      <c r="B70" s="2" t="s">
        <v>112</v>
      </c>
      <c r="C70" s="2" t="s">
        <v>116</v>
      </c>
      <c r="D70" s="2"/>
      <c r="E70" s="4" t="s">
        <v>16</v>
      </c>
    </row>
    <row r="71" spans="2:5" x14ac:dyDescent="0.25">
      <c r="B71" s="2" t="s">
        <v>112</v>
      </c>
      <c r="C71" s="2" t="s">
        <v>117</v>
      </c>
      <c r="D71" s="2"/>
      <c r="E71" s="4" t="s">
        <v>16</v>
      </c>
    </row>
    <row r="72" spans="2:5" x14ac:dyDescent="0.25">
      <c r="B72" s="2" t="s">
        <v>112</v>
      </c>
      <c r="C72" s="2" t="s">
        <v>118</v>
      </c>
      <c r="D72" s="2"/>
      <c r="E72" s="4" t="s">
        <v>16</v>
      </c>
    </row>
    <row r="73" spans="2:5" x14ac:dyDescent="0.25">
      <c r="B73" s="2"/>
      <c r="C73" s="2"/>
      <c r="D73" s="2"/>
      <c r="E73" s="4"/>
    </row>
    <row r="74" spans="2:5" x14ac:dyDescent="0.25">
      <c r="B74" s="2"/>
      <c r="C74" s="2"/>
      <c r="D74" s="2"/>
      <c r="E74" s="4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09988A-1E73-44F0-8FC6-D1AA7FE5777F}">
          <x14:formula1>
            <xm:f>Sheet2!$B$3:$B$6</xm:f>
          </x14:formula1>
          <xm:sqref>E3:E74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4F7E-5802-46EC-B9F7-BC203C28A862}">
  <dimension ref="B3:B6"/>
  <sheetViews>
    <sheetView workbookViewId="0">
      <selection activeCell="B5" sqref="B5"/>
    </sheetView>
  </sheetViews>
  <sheetFormatPr defaultRowHeight="15" x14ac:dyDescent="0.25"/>
  <sheetData>
    <row r="3" spans="2:2" x14ac:dyDescent="0.25">
      <c r="B3" t="s">
        <v>2</v>
      </c>
    </row>
    <row r="4" spans="2:2" x14ac:dyDescent="0.25">
      <c r="B4" t="s">
        <v>3</v>
      </c>
    </row>
    <row r="5" spans="2:2" x14ac:dyDescent="0.25">
      <c r="B5" t="s">
        <v>16</v>
      </c>
    </row>
    <row r="6" spans="2:2" x14ac:dyDescent="0.25">
      <c r="B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AKZephyrus</dc:creator>
  <cp:lastModifiedBy>AKZephyrus</cp:lastModifiedBy>
  <dcterms:created xsi:type="dcterms:W3CDTF">2023-03-01T17:58:37Z</dcterms:created>
  <dcterms:modified xsi:type="dcterms:W3CDTF">2023-03-01T21:33:33Z</dcterms:modified>
</cp:coreProperties>
</file>