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stasiia\Downloads\"/>
    </mc:Choice>
  </mc:AlternateContent>
  <xr:revisionPtr revIDLastSave="0" documentId="13_ncr:1_{BFE98A39-DC5C-41E9-B6DD-CB1D15FE32E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Лист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4" l="1"/>
  <c r="H33" i="4"/>
  <c r="J33" i="4" s="1"/>
  <c r="I32" i="4"/>
  <c r="L32" i="4" s="1"/>
  <c r="H32" i="4"/>
  <c r="J32" i="4" s="1"/>
  <c r="I31" i="4"/>
  <c r="L31" i="4" s="1"/>
  <c r="H31" i="4"/>
  <c r="J31" i="4" s="1"/>
  <c r="I30" i="4"/>
  <c r="L30" i="4" s="1"/>
  <c r="H30" i="4"/>
  <c r="J30" i="4" s="1"/>
  <c r="I29" i="4"/>
  <c r="H29" i="4"/>
  <c r="J29" i="4" s="1"/>
  <c r="I28" i="4"/>
  <c r="L28" i="4" s="1"/>
  <c r="H28" i="4"/>
  <c r="J28" i="4" s="1"/>
  <c r="L27" i="4"/>
  <c r="I27" i="4"/>
  <c r="H27" i="4"/>
  <c r="J27" i="4" s="1"/>
  <c r="I26" i="4"/>
  <c r="L26" i="4" s="1"/>
  <c r="H26" i="4"/>
  <c r="J26" i="4" s="1"/>
  <c r="I25" i="4"/>
  <c r="H25" i="4"/>
  <c r="J25" i="4" s="1"/>
  <c r="J24" i="4"/>
  <c r="I24" i="4"/>
  <c r="L24" i="4" s="1"/>
  <c r="H24" i="4"/>
  <c r="I23" i="4"/>
  <c r="L23" i="4" s="1"/>
  <c r="H23" i="4"/>
  <c r="J23" i="4" s="1"/>
  <c r="L22" i="4"/>
  <c r="I22" i="4"/>
  <c r="H22" i="4"/>
  <c r="J22" i="4" s="1"/>
  <c r="K22" i="4" s="1"/>
  <c r="I21" i="4"/>
  <c r="H21" i="4"/>
  <c r="J21" i="4" s="1"/>
  <c r="I20" i="4"/>
  <c r="L20" i="4" s="1"/>
  <c r="H20" i="4"/>
  <c r="J20" i="4" s="1"/>
  <c r="L19" i="4"/>
  <c r="I19" i="4"/>
  <c r="H19" i="4"/>
  <c r="J19" i="4" s="1"/>
  <c r="I18" i="4"/>
  <c r="L18" i="4" s="1"/>
  <c r="H18" i="4"/>
  <c r="J18" i="4" s="1"/>
  <c r="I17" i="4"/>
  <c r="H17" i="4"/>
  <c r="J17" i="4" s="1"/>
  <c r="I16" i="4"/>
  <c r="L16" i="4" s="1"/>
  <c r="H16" i="4"/>
  <c r="J16" i="4" s="1"/>
  <c r="I15" i="4"/>
  <c r="H15" i="4"/>
  <c r="J15" i="4" s="1"/>
  <c r="I14" i="4"/>
  <c r="L14" i="4" s="1"/>
  <c r="H14" i="4"/>
  <c r="J14" i="4" s="1"/>
  <c r="I13" i="4"/>
  <c r="K13" i="4" s="1"/>
  <c r="H13" i="4"/>
  <c r="J13" i="4" s="1"/>
  <c r="I12" i="4"/>
  <c r="L12" i="4" s="1"/>
  <c r="H12" i="4"/>
  <c r="J12" i="4" s="1"/>
  <c r="L11" i="4"/>
  <c r="I11" i="4"/>
  <c r="H11" i="4"/>
  <c r="J11" i="4" s="1"/>
  <c r="K11" i="4" s="1"/>
  <c r="I10" i="4"/>
  <c r="L10" i="4" s="1"/>
  <c r="H10" i="4"/>
  <c r="J10" i="4" s="1"/>
  <c r="I9" i="4"/>
  <c r="H9" i="4"/>
  <c r="J9" i="4" s="1"/>
  <c r="I8" i="4"/>
  <c r="L8" i="4" s="1"/>
  <c r="H8" i="4"/>
  <c r="J8" i="4" s="1"/>
  <c r="I7" i="4"/>
  <c r="L7" i="4" s="1"/>
  <c r="H7" i="4"/>
  <c r="J7" i="4" s="1"/>
  <c r="K7" i="4" s="1"/>
  <c r="L6" i="4"/>
  <c r="I6" i="4"/>
  <c r="H6" i="4"/>
  <c r="J6" i="4" s="1"/>
  <c r="I5" i="4"/>
  <c r="H5" i="4"/>
  <c r="J5" i="4" s="1"/>
  <c r="J34" i="4" s="1"/>
  <c r="I4" i="4"/>
  <c r="L4" i="4" s="1"/>
  <c r="H4" i="4"/>
  <c r="J4" i="4" s="1"/>
  <c r="K6" i="4" l="1"/>
  <c r="K9" i="4"/>
  <c r="K25" i="4"/>
  <c r="K26" i="4"/>
  <c r="K23" i="4"/>
  <c r="K33" i="4"/>
  <c r="K31" i="4"/>
  <c r="K30" i="4"/>
  <c r="K29" i="4"/>
  <c r="K27" i="4"/>
  <c r="K17" i="4"/>
  <c r="K14" i="4"/>
  <c r="K19" i="4"/>
  <c r="K18" i="4"/>
  <c r="K15" i="4"/>
  <c r="L15" i="4"/>
  <c r="K10" i="4"/>
  <c r="K5" i="4"/>
  <c r="K21" i="4"/>
  <c r="K4" i="4"/>
  <c r="K8" i="4"/>
  <c r="K12" i="4"/>
  <c r="K16" i="4"/>
  <c r="K20" i="4"/>
  <c r="K24" i="4"/>
  <c r="K28" i="4"/>
  <c r="K32" i="4"/>
  <c r="I34" i="4"/>
  <c r="L33" i="4"/>
  <c r="L5" i="4"/>
  <c r="L9" i="4"/>
  <c r="L13" i="4"/>
  <c r="L17" i="4"/>
  <c r="L21" i="4"/>
  <c r="L25" i="4"/>
  <c r="L29" i="4"/>
</calcChain>
</file>

<file path=xl/sharedStrings.xml><?xml version="1.0" encoding="utf-8"?>
<sst xmlns="http://schemas.openxmlformats.org/spreadsheetml/2006/main" count="75" uniqueCount="52">
  <si>
    <t>Найменування</t>
  </si>
  <si>
    <t>Дата</t>
  </si>
  <si>
    <t>Кількість</t>
  </si>
  <si>
    <t>Ціна</t>
  </si>
  <si>
    <t>Вартість</t>
  </si>
  <si>
    <t>Замовлення</t>
  </si>
  <si>
    <t>Замовник</t>
  </si>
  <si>
    <t>Телефон</t>
  </si>
  <si>
    <t>П/П</t>
  </si>
  <si>
    <t>Знижка -&gt;</t>
  </si>
  <si>
    <t>Ціна після знижки</t>
  </si>
  <si>
    <t>Вартість після знижки</t>
  </si>
  <si>
    <t>Різниця</t>
  </si>
  <si>
    <t>Курс $-&gt;</t>
  </si>
  <si>
    <t>Вартість у $</t>
  </si>
  <si>
    <t>Monday</t>
  </si>
  <si>
    <t>Tuesday</t>
  </si>
  <si>
    <t>Wednesday</t>
  </si>
  <si>
    <t>Thursday</t>
  </si>
  <si>
    <t>Friday</t>
  </si>
  <si>
    <t>Saturday</t>
  </si>
  <si>
    <t>Sunday</t>
  </si>
  <si>
    <t>Person11</t>
  </si>
  <si>
    <t>Person22</t>
  </si>
  <si>
    <t>Person33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</si>
  <si>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</si>
  <si>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</si>
  <si>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</si>
  <si>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</si>
  <si>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</si>
  <si>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</si>
  <si>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</si>
  <si>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</si>
  <si>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</si>
  <si>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</si>
  <si>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</si>
  <si>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</si>
  <si>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</si>
  <si>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</si>
  <si>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</si>
  <si>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</si>
  <si>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</si>
  <si>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</si>
  <si>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</si>
  <si>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</si>
  <si>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Person34</t>
  </si>
  <si>
    <t>Person35</t>
  </si>
  <si>
    <t>Person36</t>
  </si>
  <si>
    <t>Person37</t>
  </si>
  <si>
    <t>Person38</t>
  </si>
  <si>
    <t>Person39</t>
  </si>
  <si>
    <t>Person40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</si>
</sst>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-00\-00"/>
    <numFmt numFmtId="165" formatCode="_-* #,##0.00\ [$UAH]_-;\-* #,##0.00\ [$UAH]_-;_-* &quot;-&quot;??\ [$UAH]_-;_-@_-"/>
    <numFmt numFmtId="167" formatCode="[$-809]dd\ mmmm\ yyyy;@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167" fontId="1" fillId="3" borderId="0" xfId="0" applyNumberFormat="1" applyFont="1" applyFill="1"/>
    <xf numFmtId="165" fontId="1" fillId="3" borderId="0" xfId="0" applyNumberFormat="1" applyFont="1" applyFill="1"/>
    <xf numFmtId="165" fontId="1" fillId="2" borderId="0" xfId="0" applyNumberFormat="1" applyFont="1" applyFill="1"/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tabSelected="1" workbookViewId="0">
      <selection activeCell="M5" sqref="M5"/>
    </sheetView>
  </sheetViews>
  <sheetFormatPr defaultRowHeight="15" x14ac:dyDescent="0.25"/>
  <cols>
    <col min="2" max="2" width="14.7109375" customWidth="1"/>
    <col min="3" max="3" width="16.28515625" customWidth="1"/>
    <col min="4" max="4" width="12.28515625" customWidth="1"/>
    <col min="5" max="5" width="13.42578125" bestFit="1" customWidth="1"/>
    <col min="7" max="7" width="0" hidden="1" customWidth="1"/>
    <col min="8" max="8" width="14.7109375" customWidth="1"/>
    <col min="9" max="9" width="14.5703125" hidden="1" customWidth="1"/>
    <col min="10" max="10" width="18.28515625" customWidth="1"/>
    <col min="11" max="11" width="11.140625" customWidth="1"/>
    <col min="12" max="12" width="12.7109375" customWidth="1"/>
  </cols>
  <sheetData>
    <row r="1" spans="1:12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4"/>
      <c r="C2" s="4"/>
      <c r="D2" s="4"/>
      <c r="E2" s="4"/>
      <c r="F2" s="4"/>
      <c r="G2" s="4" t="s">
        <v>9</v>
      </c>
      <c r="H2" s="4"/>
      <c r="I2" s="5">
        <v>0.15</v>
      </c>
      <c r="J2" s="3"/>
      <c r="K2" s="3" t="s">
        <v>13</v>
      </c>
      <c r="L2" s="3">
        <v>8</v>
      </c>
    </row>
    <row r="3" spans="1:12" x14ac:dyDescent="0.25">
      <c r="A3" s="1" t="s">
        <v>8</v>
      </c>
      <c r="B3" s="1" t="s">
        <v>0</v>
      </c>
      <c r="C3" s="1" t="s">
        <v>6</v>
      </c>
      <c r="D3" s="1" t="s">
        <v>7</v>
      </c>
      <c r="E3" s="1" t="s">
        <v>1</v>
      </c>
      <c r="F3" s="1" t="s">
        <v>2</v>
      </c>
      <c r="G3" s="1" t="s">
        <v>3</v>
      </c>
      <c r="H3" s="1" t="s">
        <v>10</v>
      </c>
      <c r="I3" s="1" t="s">
        <v>4</v>
      </c>
      <c r="J3" s="1" t="s">
        <v>11</v>
      </c>
      <c r="K3" s="1" t="s">
        <v>12</v>
      </c>
      <c r="L3" s="1" t="s">
        <v>14</v>
      </c>
    </row>
    <row r="4" spans="1:12" x14ac:dyDescent="0.25">
      <c r="A4" s="6">
        <v>1</v>
      </c>
      <c r="B4" s="3" t="s">
        <v>15</v>
      </c>
      <c r="C4" s="3" t="s">
        <v>22</v>
      </c>
      <c r="D4" s="7">
        <v>73216</v>
      </c>
      <c r="E4" s="8">
        <v>43546</v>
      </c>
      <c r="F4" s="4">
        <v>3</v>
      </c>
      <c r="G4" s="3">
        <v>12</v>
      </c>
      <c r="H4" s="9">
        <f>G4*(1-$I$2)</f>
        <v>10.199999999999999</v>
      </c>
      <c r="I4" s="9">
        <f t="shared" ref="I4:I23" si="0">F4*G4</f>
        <v>36</v>
      </c>
      <c r="J4" s="9">
        <f>F4*H4</f>
        <v>30.599999999999998</v>
      </c>
      <c r="K4" s="9">
        <f>I4-J4</f>
        <v>5.4000000000000021</v>
      </c>
      <c r="L4" s="9">
        <f>I4*($L$2)</f>
        <v>288</v>
      </c>
    </row>
    <row r="5" spans="1:12" x14ac:dyDescent="0.25">
      <c r="A5" s="6">
        <v>2</v>
      </c>
      <c r="B5" s="3" t="s">
        <v>16</v>
      </c>
      <c r="C5" s="3" t="s">
        <v>25</v>
      </c>
      <c r="D5" s="7">
        <v>58456</v>
      </c>
      <c r="E5" s="8">
        <v>43545</v>
      </c>
      <c r="F5" s="4">
        <v>2</v>
      </c>
      <c r="G5" s="3">
        <v>15</v>
      </c>
      <c r="H5" s="9">
        <f t="shared" ref="H5:H33" si="1">G5*(1-$I$2)</f>
        <v>12.75</v>
      </c>
      <c r="I5" s="9">
        <f t="shared" si="0"/>
        <v>30</v>
      </c>
      <c r="J5" s="9">
        <f t="shared" ref="J5:J33" si="2">F5*H5</f>
        <v>25.5</v>
      </c>
      <c r="K5" s="9">
        <f t="shared" ref="K5:K33" si="3">I5-J5</f>
        <v>4.5</v>
      </c>
      <c r="L5" s="9">
        <f>I5*($L$2)</f>
        <v>240</v>
      </c>
    </row>
    <row r="6" spans="1:12" x14ac:dyDescent="0.25">
      <c r="A6" s="6">
        <v>3</v>
      </c>
      <c r="B6" s="3" t="s">
        <v>17</v>
      </c>
      <c r="C6" s="3" t="s">
        <v>26</v>
      </c>
      <c r="D6" s="7">
        <v>26549</v>
      </c>
      <c r="E6" s="8">
        <v>43547</v>
      </c>
      <c r="F6" s="4">
        <v>3</v>
      </c>
      <c r="G6" s="3">
        <v>16</v>
      </c>
      <c r="H6" s="9">
        <f t="shared" si="1"/>
        <v>13.6</v>
      </c>
      <c r="I6" s="9">
        <f t="shared" si="0"/>
        <v>48</v>
      </c>
      <c r="J6" s="9">
        <f t="shared" si="2"/>
        <v>40.799999999999997</v>
      </c>
      <c r="K6" s="9">
        <f t="shared" si="3"/>
        <v>7.2000000000000028</v>
      </c>
      <c r="L6" s="9">
        <f t="shared" ref="L6:L33" si="4">I6*($L$2)</f>
        <v>384</v>
      </c>
    </row>
    <row r="7" spans="1:12" x14ac:dyDescent="0.25">
      <c r="A7" s="6">
        <v>4</v>
      </c>
      <c r="B7" s="3" t="s">
        <v>18</v>
      </c>
      <c r="C7" s="3" t="s">
        <v>27</v>
      </c>
      <c r="D7" s="7">
        <v>12154</v>
      </c>
      <c r="E7" s="8">
        <v>43541</v>
      </c>
      <c r="F7" s="4">
        <v>4</v>
      </c>
      <c r="G7" s="3">
        <v>17</v>
      </c>
      <c r="H7" s="9">
        <f t="shared" si="1"/>
        <v>14.45</v>
      </c>
      <c r="I7" s="9">
        <f t="shared" si="0"/>
        <v>68</v>
      </c>
      <c r="J7" s="9">
        <f t="shared" si="2"/>
        <v>57.8</v>
      </c>
      <c r="K7" s="9">
        <f t="shared" si="3"/>
        <v>10.200000000000003</v>
      </c>
      <c r="L7" s="9">
        <f t="shared" si="4"/>
        <v>544</v>
      </c>
    </row>
    <row r="8" spans="1:12" x14ac:dyDescent="0.25">
      <c r="A8" s="6">
        <v>5</v>
      </c>
      <c r="B8" s="3" t="s">
        <v>19</v>
      </c>
      <c r="C8" s="3" t="s">
        <v>28</v>
      </c>
      <c r="D8" s="7">
        <v>45698</v>
      </c>
      <c r="E8" s="8">
        <v>43540</v>
      </c>
      <c r="F8" s="4">
        <v>2</v>
      </c>
      <c r="G8" s="3">
        <v>19</v>
      </c>
      <c r="H8" s="9">
        <f t="shared" si="1"/>
        <v>16.149999999999999</v>
      </c>
      <c r="I8" s="9">
        <f t="shared" si="0"/>
        <v>38</v>
      </c>
      <c r="J8" s="9">
        <f t="shared" si="2"/>
        <v>32.299999999999997</v>
      </c>
      <c r="K8" s="9">
        <f t="shared" si="3"/>
        <v>5.7000000000000028</v>
      </c>
      <c r="L8" s="9">
        <f t="shared" si="4"/>
        <v>304</v>
      </c>
    </row>
    <row r="9" spans="1:12" x14ac:dyDescent="0.25">
      <c r="A9" s="6">
        <v>6</v>
      </c>
      <c r="B9" s="3" t="s">
        <v>20</v>
      </c>
      <c r="C9" s="3" t="s">
        <v>29</v>
      </c>
      <c r="D9" s="7">
        <v>65987</v>
      </c>
      <c r="E9" s="8">
        <v>43536</v>
      </c>
      <c r="F9" s="4">
        <v>4</v>
      </c>
      <c r="G9" s="3">
        <v>24</v>
      </c>
      <c r="H9" s="9">
        <f t="shared" si="1"/>
        <v>20.399999999999999</v>
      </c>
      <c r="I9" s="9">
        <f t="shared" si="0"/>
        <v>96</v>
      </c>
      <c r="J9" s="9">
        <f t="shared" si="2"/>
        <v>81.599999999999994</v>
      </c>
      <c r="K9" s="9">
        <f t="shared" si="3"/>
        <v>14.400000000000006</v>
      </c>
      <c r="L9" s="9">
        <f t="shared" si="4"/>
        <v>768</v>
      </c>
    </row>
    <row r="10" spans="1:12" x14ac:dyDescent="0.25">
      <c r="A10" s="6">
        <v>7</v>
      </c>
      <c r="B10" s="3" t="s">
        <v>21</v>
      </c>
      <c r="C10" s="3" t="s">
        <v>30</v>
      </c>
      <c r="D10" s="7">
        <v>12369</v>
      </c>
      <c r="E10" s="8">
        <v>43537</v>
      </c>
      <c r="F10" s="4">
        <v>3</v>
      </c>
      <c r="G10" s="3">
        <v>14</v>
      </c>
      <c r="H10" s="9">
        <f t="shared" si="1"/>
        <v>11.9</v>
      </c>
      <c r="I10" s="9">
        <f t="shared" si="0"/>
        <v>42</v>
      </c>
      <c r="J10" s="9">
        <f t="shared" si="2"/>
        <v>35.700000000000003</v>
      </c>
      <c r="K10" s="9">
        <f t="shared" si="3"/>
        <v>6.2999999999999972</v>
      </c>
      <c r="L10" s="9">
        <f t="shared" si="4"/>
        <v>336</v>
      </c>
    </row>
    <row r="11" spans="1:12" x14ac:dyDescent="0.25">
      <c r="A11" s="6">
        <v>8</v>
      </c>
      <c r="B11" s="3" t="s">
        <v>15</v>
      </c>
      <c r="C11" s="3" t="s">
        <v>31</v>
      </c>
      <c r="D11" s="7">
        <v>21478</v>
      </c>
      <c r="E11" s="8">
        <v>43541</v>
      </c>
      <c r="F11" s="4">
        <v>3</v>
      </c>
      <c r="G11" s="3">
        <v>18</v>
      </c>
      <c r="H11" s="9">
        <f t="shared" si="1"/>
        <v>15.299999999999999</v>
      </c>
      <c r="I11" s="9">
        <f t="shared" si="0"/>
        <v>54</v>
      </c>
      <c r="J11" s="9">
        <f t="shared" si="2"/>
        <v>45.9</v>
      </c>
      <c r="K11" s="9">
        <f t="shared" si="3"/>
        <v>8.1000000000000014</v>
      </c>
      <c r="L11" s="9">
        <f t="shared" si="4"/>
        <v>432</v>
      </c>
    </row>
    <row r="12" spans="1:12" x14ac:dyDescent="0.25">
      <c r="A12" s="6">
        <v>9</v>
      </c>
      <c r="B12" s="3" t="s">
        <v>16</v>
      </c>
      <c r="C12" s="3" t="s">
        <v>32</v>
      </c>
      <c r="D12" s="7">
        <v>36984</v>
      </c>
      <c r="E12" s="8">
        <v>43540</v>
      </c>
      <c r="F12" s="4">
        <v>3</v>
      </c>
      <c r="G12" s="3">
        <v>16</v>
      </c>
      <c r="H12" s="9">
        <f t="shared" si="1"/>
        <v>13.6</v>
      </c>
      <c r="I12" s="9">
        <f t="shared" si="0"/>
        <v>48</v>
      </c>
      <c r="J12" s="9">
        <f t="shared" si="2"/>
        <v>40.799999999999997</v>
      </c>
      <c r="K12" s="9">
        <f t="shared" si="3"/>
        <v>7.2000000000000028</v>
      </c>
      <c r="L12" s="9">
        <f t="shared" si="4"/>
        <v>384</v>
      </c>
    </row>
    <row r="13" spans="1:12" x14ac:dyDescent="0.25">
      <c r="A13" s="6">
        <v>10</v>
      </c>
      <c r="B13" s="3" t="s">
        <v>17</v>
      </c>
      <c r="C13" s="3" t="s">
        <v>33</v>
      </c>
      <c r="D13" s="7">
        <v>25698</v>
      </c>
      <c r="E13" s="8">
        <v>43538</v>
      </c>
      <c r="F13" s="4">
        <v>4</v>
      </c>
      <c r="G13" s="3">
        <v>17</v>
      </c>
      <c r="H13" s="9">
        <f t="shared" si="1"/>
        <v>14.45</v>
      </c>
      <c r="I13" s="9">
        <f t="shared" si="0"/>
        <v>68</v>
      </c>
      <c r="J13" s="9">
        <f t="shared" si="2"/>
        <v>57.8</v>
      </c>
      <c r="K13" s="9">
        <f t="shared" si="3"/>
        <v>10.200000000000003</v>
      </c>
      <c r="L13" s="9">
        <f t="shared" si="4"/>
        <v>544</v>
      </c>
    </row>
    <row r="14" spans="1:12" x14ac:dyDescent="0.25">
      <c r="A14" s="6">
        <v>11</v>
      </c>
      <c r="B14" s="3" t="s">
        <v>18</v>
      </c>
      <c r="C14" s="3" t="s">
        <v>34</v>
      </c>
      <c r="D14" s="7">
        <v>73216</v>
      </c>
      <c r="E14" s="8">
        <v>43546</v>
      </c>
      <c r="F14" s="4">
        <v>3</v>
      </c>
      <c r="G14" s="3">
        <v>12</v>
      </c>
      <c r="H14" s="9">
        <f t="shared" si="1"/>
        <v>10.199999999999999</v>
      </c>
      <c r="I14" s="9">
        <f t="shared" si="0"/>
        <v>36</v>
      </c>
      <c r="J14" s="9">
        <f t="shared" si="2"/>
        <v>30.599999999999998</v>
      </c>
      <c r="K14" s="9">
        <f t="shared" si="3"/>
        <v>5.4000000000000021</v>
      </c>
      <c r="L14" s="9">
        <f t="shared" si="4"/>
        <v>288</v>
      </c>
    </row>
    <row r="15" spans="1:12" x14ac:dyDescent="0.25">
      <c r="A15" s="6">
        <v>12</v>
      </c>
      <c r="B15" s="3" t="s">
        <v>19</v>
      </c>
      <c r="C15" s="3" t="s">
        <v>23</v>
      </c>
      <c r="D15" s="7">
        <v>58456</v>
      </c>
      <c r="E15" s="8">
        <v>43545</v>
      </c>
      <c r="F15" s="4">
        <v>2</v>
      </c>
      <c r="G15" s="3">
        <v>15</v>
      </c>
      <c r="H15" s="9">
        <f t="shared" si="1"/>
        <v>12.75</v>
      </c>
      <c r="I15" s="9">
        <f t="shared" si="0"/>
        <v>30</v>
      </c>
      <c r="J15" s="9">
        <f t="shared" si="2"/>
        <v>25.5</v>
      </c>
      <c r="K15" s="9">
        <f t="shared" si="3"/>
        <v>4.5</v>
      </c>
      <c r="L15" s="9">
        <f t="shared" si="4"/>
        <v>240</v>
      </c>
    </row>
    <row r="16" spans="1:12" x14ac:dyDescent="0.25">
      <c r="A16" s="6">
        <v>13</v>
      </c>
      <c r="B16" s="3" t="s">
        <v>20</v>
      </c>
      <c r="C16" s="3" t="s">
        <v>35</v>
      </c>
      <c r="D16" s="7">
        <v>26549</v>
      </c>
      <c r="E16" s="8">
        <v>43547</v>
      </c>
      <c r="F16" s="4">
        <v>3</v>
      </c>
      <c r="G16" s="3">
        <v>16</v>
      </c>
      <c r="H16" s="9">
        <f t="shared" si="1"/>
        <v>13.6</v>
      </c>
      <c r="I16" s="9">
        <f t="shared" si="0"/>
        <v>48</v>
      </c>
      <c r="J16" s="9">
        <f t="shared" si="2"/>
        <v>40.799999999999997</v>
      </c>
      <c r="K16" s="9">
        <f t="shared" si="3"/>
        <v>7.2000000000000028</v>
      </c>
      <c r="L16" s="9">
        <f t="shared" si="4"/>
        <v>384</v>
      </c>
    </row>
    <row r="17" spans="1:12" x14ac:dyDescent="0.25">
      <c r="A17" s="6">
        <v>14</v>
      </c>
      <c r="B17" s="3" t="s">
        <v>21</v>
      </c>
      <c r="C17" s="3" t="s">
        <v>36</v>
      </c>
      <c r="D17" s="7">
        <v>12154</v>
      </c>
      <c r="E17" s="8">
        <v>43541</v>
      </c>
      <c r="F17" s="4">
        <v>4</v>
      </c>
      <c r="G17" s="3">
        <v>17</v>
      </c>
      <c r="H17" s="9">
        <f t="shared" si="1"/>
        <v>14.45</v>
      </c>
      <c r="I17" s="9">
        <f t="shared" si="0"/>
        <v>68</v>
      </c>
      <c r="J17" s="9">
        <f t="shared" si="2"/>
        <v>57.8</v>
      </c>
      <c r="K17" s="9">
        <f t="shared" si="3"/>
        <v>10.200000000000003</v>
      </c>
      <c r="L17" s="9">
        <f t="shared" si="4"/>
        <v>544</v>
      </c>
    </row>
    <row r="18" spans="1:12" x14ac:dyDescent="0.25">
      <c r="A18" s="6">
        <v>15</v>
      </c>
      <c r="B18" s="3" t="s">
        <v>15</v>
      </c>
      <c r="C18" s="3" t="s">
        <v>37</v>
      </c>
      <c r="D18" s="7">
        <v>45698</v>
      </c>
      <c r="E18" s="8">
        <v>43540</v>
      </c>
      <c r="F18" s="4">
        <v>2</v>
      </c>
      <c r="G18" s="3">
        <v>19</v>
      </c>
      <c r="H18" s="9">
        <f t="shared" si="1"/>
        <v>16.149999999999999</v>
      </c>
      <c r="I18" s="9">
        <f t="shared" si="0"/>
        <v>38</v>
      </c>
      <c r="J18" s="9">
        <f t="shared" si="2"/>
        <v>32.299999999999997</v>
      </c>
      <c r="K18" s="9">
        <f t="shared" si="3"/>
        <v>5.7000000000000028</v>
      </c>
      <c r="L18" s="9">
        <f t="shared" si="4"/>
        <v>304</v>
      </c>
    </row>
    <row r="19" spans="1:12" x14ac:dyDescent="0.25">
      <c r="A19" s="6">
        <v>16</v>
      </c>
      <c r="B19" s="3" t="s">
        <v>16</v>
      </c>
      <c r="C19" s="3" t="s">
        <v>38</v>
      </c>
      <c r="D19" s="7">
        <v>65987</v>
      </c>
      <c r="E19" s="8">
        <v>43536</v>
      </c>
      <c r="F19" s="4">
        <v>4</v>
      </c>
      <c r="G19" s="3">
        <v>24</v>
      </c>
      <c r="H19" s="9">
        <f t="shared" si="1"/>
        <v>20.399999999999999</v>
      </c>
      <c r="I19" s="9">
        <f t="shared" si="0"/>
        <v>96</v>
      </c>
      <c r="J19" s="9">
        <f t="shared" si="2"/>
        <v>81.599999999999994</v>
      </c>
      <c r="K19" s="9">
        <f t="shared" si="3"/>
        <v>14.400000000000006</v>
      </c>
      <c r="L19" s="9">
        <f t="shared" si="4"/>
        <v>768</v>
      </c>
    </row>
    <row r="20" spans="1:12" x14ac:dyDescent="0.25">
      <c r="A20" s="6">
        <v>17</v>
      </c>
      <c r="B20" s="3" t="s">
        <v>17</v>
      </c>
      <c r="C20" s="3" t="s">
        <v>39</v>
      </c>
      <c r="D20" s="7">
        <v>12369</v>
      </c>
      <c r="E20" s="8">
        <v>43537</v>
      </c>
      <c r="F20" s="4">
        <v>3</v>
      </c>
      <c r="G20" s="3">
        <v>14</v>
      </c>
      <c r="H20" s="9">
        <f t="shared" si="1"/>
        <v>11.9</v>
      </c>
      <c r="I20" s="9">
        <f t="shared" si="0"/>
        <v>42</v>
      </c>
      <c r="J20" s="9">
        <f t="shared" si="2"/>
        <v>35.700000000000003</v>
      </c>
      <c r="K20" s="9">
        <f t="shared" si="3"/>
        <v>6.2999999999999972</v>
      </c>
      <c r="L20" s="9">
        <f t="shared" si="4"/>
        <v>336</v>
      </c>
    </row>
    <row r="21" spans="1:12" x14ac:dyDescent="0.25">
      <c r="A21" s="6">
        <v>18</v>
      </c>
      <c r="B21" s="3" t="s">
        <v>18</v>
      </c>
      <c r="C21" s="3" t="s">
        <v>40</v>
      </c>
      <c r="D21" s="7">
        <v>21478</v>
      </c>
      <c r="E21" s="8">
        <v>43541</v>
      </c>
      <c r="F21" s="4">
        <v>3</v>
      </c>
      <c r="G21" s="3">
        <v>18</v>
      </c>
      <c r="H21" s="9">
        <f t="shared" si="1"/>
        <v>15.299999999999999</v>
      </c>
      <c r="I21" s="9">
        <f t="shared" si="0"/>
        <v>54</v>
      </c>
      <c r="J21" s="9">
        <f t="shared" si="2"/>
        <v>45.9</v>
      </c>
      <c r="K21" s="9">
        <f t="shared" si="3"/>
        <v>8.1000000000000014</v>
      </c>
      <c r="L21" s="9">
        <f t="shared" si="4"/>
        <v>432</v>
      </c>
    </row>
    <row r="22" spans="1:12" x14ac:dyDescent="0.25">
      <c r="A22" s="6">
        <v>19</v>
      </c>
      <c r="B22" s="3" t="s">
        <v>19</v>
      </c>
      <c r="C22" s="3" t="s">
        <v>41</v>
      </c>
      <c r="D22" s="7">
        <v>36984</v>
      </c>
      <c r="E22" s="8">
        <v>43540</v>
      </c>
      <c r="F22" s="4">
        <v>3</v>
      </c>
      <c r="G22" s="3">
        <v>16</v>
      </c>
      <c r="H22" s="9">
        <f t="shared" si="1"/>
        <v>13.6</v>
      </c>
      <c r="I22" s="9">
        <f t="shared" si="0"/>
        <v>48</v>
      </c>
      <c r="J22" s="9">
        <f t="shared" si="2"/>
        <v>40.799999999999997</v>
      </c>
      <c r="K22" s="9">
        <f t="shared" si="3"/>
        <v>7.2000000000000028</v>
      </c>
      <c r="L22" s="9">
        <f t="shared" si="4"/>
        <v>384</v>
      </c>
    </row>
    <row r="23" spans="1:12" x14ac:dyDescent="0.25">
      <c r="A23" s="6">
        <v>20</v>
      </c>
      <c r="B23" s="3" t="s">
        <v>20</v>
      </c>
      <c r="C23" s="3" t="s">
        <v>42</v>
      </c>
      <c r="D23" s="7">
        <v>25698</v>
      </c>
      <c r="E23" s="8">
        <v>43538</v>
      </c>
      <c r="F23" s="4">
        <v>4</v>
      </c>
      <c r="G23" s="3">
        <v>17</v>
      </c>
      <c r="H23" s="9">
        <f t="shared" si="1"/>
        <v>14.45</v>
      </c>
      <c r="I23" s="9">
        <f t="shared" si="0"/>
        <v>68</v>
      </c>
      <c r="J23" s="9">
        <f t="shared" si="2"/>
        <v>57.8</v>
      </c>
      <c r="K23" s="9">
        <f t="shared" si="3"/>
        <v>10.200000000000003</v>
      </c>
      <c r="L23" s="9">
        <f t="shared" si="4"/>
        <v>544</v>
      </c>
    </row>
    <row r="24" spans="1:12" x14ac:dyDescent="0.25">
      <c r="A24" s="6">
        <v>21</v>
      </c>
      <c r="B24" s="3" t="s">
        <v>21</v>
      </c>
      <c r="C24" s="3" t="s">
        <v>43</v>
      </c>
      <c r="D24" s="7">
        <v>73216</v>
      </c>
      <c r="E24" s="8">
        <v>43546</v>
      </c>
      <c r="F24" s="4">
        <v>3</v>
      </c>
      <c r="G24" s="3">
        <v>12</v>
      </c>
      <c r="H24" s="9">
        <f t="shared" si="1"/>
        <v>10.199999999999999</v>
      </c>
      <c r="I24" s="9">
        <f>F24*G24</f>
        <v>36</v>
      </c>
      <c r="J24" s="9">
        <f t="shared" si="2"/>
        <v>30.599999999999998</v>
      </c>
      <c r="K24" s="9">
        <f t="shared" si="3"/>
        <v>5.4000000000000021</v>
      </c>
      <c r="L24" s="9">
        <f t="shared" si="4"/>
        <v>288</v>
      </c>
    </row>
    <row r="25" spans="1:12" x14ac:dyDescent="0.25">
      <c r="A25" s="6">
        <v>22</v>
      </c>
      <c r="B25" s="3" t="s">
        <v>15</v>
      </c>
      <c r="C25" s="3" t="s">
        <v>44</v>
      </c>
      <c r="D25" s="7">
        <v>58456</v>
      </c>
      <c r="E25" s="8">
        <v>43545</v>
      </c>
      <c r="F25" s="4">
        <v>2</v>
      </c>
      <c r="G25" s="3">
        <v>15</v>
      </c>
      <c r="H25" s="9">
        <f t="shared" si="1"/>
        <v>12.75</v>
      </c>
      <c r="I25" s="9">
        <f t="shared" ref="I25:I33" si="5">F25*G25</f>
        <v>30</v>
      </c>
      <c r="J25" s="9">
        <f t="shared" si="2"/>
        <v>25.5</v>
      </c>
      <c r="K25" s="9">
        <f t="shared" si="3"/>
        <v>4.5</v>
      </c>
      <c r="L25" s="9">
        <f t="shared" si="4"/>
        <v>240</v>
      </c>
    </row>
    <row r="26" spans="1:12" x14ac:dyDescent="0.25">
      <c r="A26" s="6">
        <v>23</v>
      </c>
      <c r="B26" s="3" t="s">
        <v>16</v>
      </c>
      <c r="C26" s="3" t="s">
        <v>24</v>
      </c>
      <c r="D26" s="7">
        <v>26549</v>
      </c>
      <c r="E26" s="8">
        <v>43547</v>
      </c>
      <c r="F26" s="4">
        <v>3</v>
      </c>
      <c r="G26" s="3">
        <v>16</v>
      </c>
      <c r="H26" s="9">
        <f t="shared" si="1"/>
        <v>13.6</v>
      </c>
      <c r="I26" s="9">
        <f t="shared" si="5"/>
        <v>48</v>
      </c>
      <c r="J26" s="9">
        <f t="shared" si="2"/>
        <v>40.799999999999997</v>
      </c>
      <c r="K26" s="9">
        <f t="shared" si="3"/>
        <v>7.2000000000000028</v>
      </c>
      <c r="L26" s="9">
        <f t="shared" si="4"/>
        <v>384</v>
      </c>
    </row>
    <row r="27" spans="1:12" x14ac:dyDescent="0.25">
      <c r="A27" s="6">
        <v>24</v>
      </c>
      <c r="B27" s="3" t="s">
        <v>17</v>
      </c>
      <c r="C27" s="3" t="s">
        <v>45</v>
      </c>
      <c r="D27" s="7">
        <v>12154</v>
      </c>
      <c r="E27" s="8">
        <v>43541</v>
      </c>
      <c r="F27" s="4">
        <v>4</v>
      </c>
      <c r="G27" s="3">
        <v>17</v>
      </c>
      <c r="H27" s="9">
        <f t="shared" si="1"/>
        <v>14.45</v>
      </c>
      <c r="I27" s="9">
        <f t="shared" si="5"/>
        <v>68</v>
      </c>
      <c r="J27" s="9">
        <f t="shared" si="2"/>
        <v>57.8</v>
      </c>
      <c r="K27" s="9">
        <f t="shared" si="3"/>
        <v>10.200000000000003</v>
      </c>
      <c r="L27" s="9">
        <f t="shared" si="4"/>
        <v>544</v>
      </c>
    </row>
    <row r="28" spans="1:12" x14ac:dyDescent="0.25">
      <c r="A28" s="6">
        <v>25</v>
      </c>
      <c r="B28" s="3" t="s">
        <v>18</v>
      </c>
      <c r="C28" s="3" t="s">
        <v>46</v>
      </c>
      <c r="D28" s="7">
        <v>45698</v>
      </c>
      <c r="E28" s="8">
        <v>43540</v>
      </c>
      <c r="F28" s="4">
        <v>2</v>
      </c>
      <c r="G28" s="3">
        <v>19</v>
      </c>
      <c r="H28" s="9">
        <f t="shared" si="1"/>
        <v>16.149999999999999</v>
      </c>
      <c r="I28" s="9">
        <f t="shared" si="5"/>
        <v>38</v>
      </c>
      <c r="J28" s="9">
        <f t="shared" si="2"/>
        <v>32.299999999999997</v>
      </c>
      <c r="K28" s="9">
        <f t="shared" si="3"/>
        <v>5.7000000000000028</v>
      </c>
      <c r="L28" s="9">
        <f t="shared" si="4"/>
        <v>304</v>
      </c>
    </row>
    <row r="29" spans="1:12" x14ac:dyDescent="0.25">
      <c r="A29" s="6">
        <v>26</v>
      </c>
      <c r="B29" s="3" t="s">
        <v>19</v>
      </c>
      <c r="C29" s="3" t="s">
        <v>47</v>
      </c>
      <c r="D29" s="7">
        <v>65987</v>
      </c>
      <c r="E29" s="8">
        <v>43536</v>
      </c>
      <c r="F29" s="4">
        <v>4</v>
      </c>
      <c r="G29" s="3">
        <v>24</v>
      </c>
      <c r="H29" s="9">
        <f t="shared" si="1"/>
        <v>20.399999999999999</v>
      </c>
      <c r="I29" s="9">
        <f t="shared" si="5"/>
        <v>96</v>
      </c>
      <c r="J29" s="9">
        <f t="shared" si="2"/>
        <v>81.599999999999994</v>
      </c>
      <c r="K29" s="9">
        <f t="shared" si="3"/>
        <v>14.400000000000006</v>
      </c>
      <c r="L29" s="9">
        <f t="shared" si="4"/>
        <v>768</v>
      </c>
    </row>
    <row r="30" spans="1:12" x14ac:dyDescent="0.25">
      <c r="A30" s="6">
        <v>27</v>
      </c>
      <c r="B30" s="3" t="s">
        <v>20</v>
      </c>
      <c r="C30" s="3" t="s">
        <v>48</v>
      </c>
      <c r="D30" s="7">
        <v>12369</v>
      </c>
      <c r="E30" s="8">
        <v>43537</v>
      </c>
      <c r="F30" s="4">
        <v>3</v>
      </c>
      <c r="G30" s="3">
        <v>14</v>
      </c>
      <c r="H30" s="9">
        <f t="shared" si="1"/>
        <v>11.9</v>
      </c>
      <c r="I30" s="9">
        <f t="shared" si="5"/>
        <v>42</v>
      </c>
      <c r="J30" s="9">
        <f t="shared" si="2"/>
        <v>35.700000000000003</v>
      </c>
      <c r="K30" s="9">
        <f t="shared" si="3"/>
        <v>6.2999999999999972</v>
      </c>
      <c r="L30" s="9">
        <f t="shared" si="4"/>
        <v>336</v>
      </c>
    </row>
    <row r="31" spans="1:12" x14ac:dyDescent="0.25">
      <c r="A31" s="6">
        <v>28</v>
      </c>
      <c r="B31" s="3" t="s">
        <v>21</v>
      </c>
      <c r="C31" s="3" t="s">
        <v>49</v>
      </c>
      <c r="D31" s="7">
        <v>21478</v>
      </c>
      <c r="E31" s="8">
        <v>43541</v>
      </c>
      <c r="F31" s="4">
        <v>3</v>
      </c>
      <c r="G31" s="3">
        <v>18</v>
      </c>
      <c r="H31" s="9">
        <f t="shared" si="1"/>
        <v>15.299999999999999</v>
      </c>
      <c r="I31" s="9">
        <f t="shared" si="5"/>
        <v>54</v>
      </c>
      <c r="J31" s="9">
        <f t="shared" si="2"/>
        <v>45.9</v>
      </c>
      <c r="K31" s="9">
        <f t="shared" si="3"/>
        <v>8.1000000000000014</v>
      </c>
      <c r="L31" s="9">
        <f t="shared" si="4"/>
        <v>432</v>
      </c>
    </row>
    <row r="32" spans="1:12" x14ac:dyDescent="0.25">
      <c r="A32" s="6">
        <v>29</v>
      </c>
      <c r="B32" s="3" t="s">
        <v>15</v>
      </c>
      <c r="C32" s="3" t="s">
        <v>50</v>
      </c>
      <c r="D32" s="7">
        <v>36984</v>
      </c>
      <c r="E32" s="8">
        <v>43540</v>
      </c>
      <c r="F32" s="4">
        <v>3</v>
      </c>
      <c r="G32" s="3">
        <v>16</v>
      </c>
      <c r="H32" s="9">
        <f t="shared" si="1"/>
        <v>13.6</v>
      </c>
      <c r="I32" s="9">
        <f t="shared" si="5"/>
        <v>48</v>
      </c>
      <c r="J32" s="9">
        <f t="shared" si="2"/>
        <v>40.799999999999997</v>
      </c>
      <c r="K32" s="9">
        <f t="shared" si="3"/>
        <v>7.2000000000000028</v>
      </c>
      <c r="L32" s="9">
        <f t="shared" si="4"/>
        <v>384</v>
      </c>
    </row>
    <row r="33" spans="1:12" x14ac:dyDescent="0.25">
      <c r="A33" s="6">
        <v>30</v>
      </c>
      <c r="B33" s="3" t="s">
        <v>16</v>
      </c>
      <c r="C33" s="3" t="s">
        <v>51</v>
      </c>
      <c r="D33" s="7">
        <v>25698</v>
      </c>
      <c r="E33" s="8">
        <v>43538</v>
      </c>
      <c r="F33" s="4">
        <v>4</v>
      </c>
      <c r="G33" s="3">
        <v>17</v>
      </c>
      <c r="H33" s="9">
        <f t="shared" si="1"/>
        <v>14.45</v>
      </c>
      <c r="I33" s="9">
        <f t="shared" si="5"/>
        <v>68</v>
      </c>
      <c r="J33" s="9">
        <f t="shared" si="2"/>
        <v>57.8</v>
      </c>
      <c r="K33" s="9">
        <f t="shared" si="3"/>
        <v>10.200000000000003</v>
      </c>
      <c r="L33" s="9">
        <f t="shared" si="4"/>
        <v>544</v>
      </c>
    </row>
    <row r="34" spans="1:12" x14ac:dyDescent="0.25">
      <c r="A34" s="3"/>
      <c r="B34" s="3"/>
      <c r="C34" s="3"/>
      <c r="D34" s="3"/>
      <c r="E34" s="3"/>
      <c r="F34" s="3"/>
      <c r="G34" s="3"/>
      <c r="H34" s="9"/>
      <c r="I34" s="9">
        <f>SUM(I4:I33)</f>
        <v>1584</v>
      </c>
      <c r="J34" s="10">
        <f>SUM(J4:J33)</f>
        <v>1346.3999999999999</v>
      </c>
      <c r="K34" s="3"/>
      <c r="L34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Anastasiia</cp:lastModifiedBy>
  <dcterms:created xsi:type="dcterms:W3CDTF">2019-03-16T17:01:15Z</dcterms:created>
  <dcterms:modified xsi:type="dcterms:W3CDTF">2019-04-21T17:23:42Z</dcterms:modified>
</cp:coreProperties>
</file>