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Documents\NULP\NULP_doc\1_course\term_2\Microeconomics\"/>
    </mc:Choice>
  </mc:AlternateContent>
  <xr:revisionPtr revIDLastSave="0" documentId="13_ncr:1_{58E6A5F5-768C-4A46-B9E8-20C274B721FC}" xr6:coauthVersionLast="43" xr6:coauthVersionMax="43" xr10:uidLastSave="{00000000-0000-0000-0000-000000000000}"/>
  <bookViews>
    <workbookView xWindow="-7500" yWindow="3675" windowWidth="15375" windowHeight="7875" xr2:uid="{1B6ACCC3-E10B-47F0-916B-DB6E216568B6}"/>
  </bookViews>
  <sheets>
    <sheet name="Аркуш1" sheetId="1" r:id="rId1"/>
  </sheets>
  <definedNames>
    <definedName name="N">Аркуш1!$M$2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1" i="1" l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  <c r="A8" i="1"/>
  <c r="A11" i="1"/>
  <c r="A10" i="1"/>
  <c r="A9" i="1"/>
  <c r="A7" i="1"/>
  <c r="A6" i="1"/>
  <c r="A5" i="1"/>
  <c r="A4" i="1"/>
  <c r="A3" i="1"/>
  <c r="A2" i="1"/>
  <c r="M2" i="1"/>
</calcChain>
</file>

<file path=xl/sharedStrings.xml><?xml version="1.0" encoding="utf-8"?>
<sst xmlns="http://schemas.openxmlformats.org/spreadsheetml/2006/main" count="4" uniqueCount="4">
  <si>
    <t>P</t>
  </si>
  <si>
    <t>Qd</t>
  </si>
  <si>
    <t>Qs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</si>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</sst>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66C7-304E-4B93-8116-311F628BF6B8}">
  <dimension ref="A1:M11"/>
  <sheetViews>
    <sheetView tabSelected="1" workbookViewId="0">
      <selection activeCell="D5" sqref="D5"/>
    </sheetView>
  </sheetViews>
  <sheetFormatPr defaultRowHeight="15" x14ac:dyDescent="0.25"/>
  <cols>
    <col min="1" max="1" width="15.42578125" customWidth="1"/>
    <col min="2" max="2" width="15" customWidth="1"/>
    <col min="3" max="3" width="13.28515625" customWidth="1"/>
    <col min="4" max="4" width="19.85546875" customWidth="1"/>
  </cols>
  <sheetData>
    <row r="1" spans="1:13" ht="21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13" ht="21" x14ac:dyDescent="0.35">
      <c r="A2" s="1">
        <f>5000+N-0.01*N^2</f>
        <v>5010.5600000000004</v>
      </c>
      <c r="B2" s="1">
        <f>3+N</f>
        <v>15</v>
      </c>
      <c r="C2" s="1">
        <f>47+N</f>
        <v>59</v>
      </c>
      <c r="D2" s="1">
        <f>A2*B2</f>
        <v>75158.400000000009</v>
      </c>
      <c r="M2">
        <f>12</f>
        <v>12</v>
      </c>
    </row>
    <row r="3" spans="1:13" ht="21" x14ac:dyDescent="0.35">
      <c r="A3" s="1">
        <f>4500+N-0.02*N^2</f>
        <v>4509.12</v>
      </c>
      <c r="B3" s="1">
        <f>6+N</f>
        <v>18</v>
      </c>
      <c r="C3" s="1">
        <f>42+N</f>
        <v>54</v>
      </c>
      <c r="D3" s="1">
        <f t="shared" ref="D3:D11" si="0">A3*B3</f>
        <v>81164.160000000003</v>
      </c>
    </row>
    <row r="4" spans="1:13" ht="21" x14ac:dyDescent="0.35">
      <c r="A4" s="1">
        <f>4000+N-0.03*N^2</f>
        <v>4007.68</v>
      </c>
      <c r="B4" s="1">
        <f>9+N</f>
        <v>21</v>
      </c>
      <c r="C4" s="1">
        <f>37+N</f>
        <v>49</v>
      </c>
      <c r="D4" s="1">
        <f t="shared" si="0"/>
        <v>84161.279999999999</v>
      </c>
    </row>
    <row r="5" spans="1:13" ht="21" x14ac:dyDescent="0.35">
      <c r="A5" s="1">
        <f>3500+N-0.04*N^2</f>
        <v>3506.24</v>
      </c>
      <c r="B5" s="1">
        <f>12+N</f>
        <v>24</v>
      </c>
      <c r="C5" s="1">
        <f>32+N</f>
        <v>44</v>
      </c>
      <c r="D5" s="1">
        <f t="shared" si="0"/>
        <v>84149.759999999995</v>
      </c>
    </row>
    <row r="6" spans="1:13" ht="21" x14ac:dyDescent="0.35">
      <c r="A6" s="1">
        <f>3000+N-0.05*N^2</f>
        <v>3004.8</v>
      </c>
      <c r="B6" s="1">
        <f>15+N</f>
        <v>27</v>
      </c>
      <c r="C6" s="1">
        <f>27+N</f>
        <v>39</v>
      </c>
      <c r="D6" s="1">
        <f t="shared" si="0"/>
        <v>81129.600000000006</v>
      </c>
    </row>
    <row r="7" spans="1:13" ht="21" x14ac:dyDescent="0.35">
      <c r="A7" s="1">
        <f>2500+N-0.06*N^2</f>
        <v>2503.36</v>
      </c>
      <c r="B7" s="1">
        <f>18+N</f>
        <v>30</v>
      </c>
      <c r="C7" s="1">
        <f>22+N</f>
        <v>34</v>
      </c>
      <c r="D7" s="1">
        <f t="shared" si="0"/>
        <v>75100.800000000003</v>
      </c>
    </row>
    <row r="8" spans="1:13" ht="21" x14ac:dyDescent="0.35">
      <c r="A8" s="1">
        <f>2000+N-0.07*N^2</f>
        <v>2001.92</v>
      </c>
      <c r="B8" s="1">
        <f>21+N</f>
        <v>33</v>
      </c>
      <c r="C8" s="1">
        <f>17+N</f>
        <v>29</v>
      </c>
      <c r="D8" s="1">
        <f t="shared" si="0"/>
        <v>66063.360000000001</v>
      </c>
    </row>
    <row r="9" spans="1:13" ht="21" x14ac:dyDescent="0.35">
      <c r="A9" s="1">
        <f>1500+N-0.08*N^2</f>
        <v>1500.48</v>
      </c>
      <c r="B9" s="1">
        <f>24+N</f>
        <v>36</v>
      </c>
      <c r="C9" s="1">
        <f>12+N</f>
        <v>24</v>
      </c>
      <c r="D9" s="1">
        <f t="shared" si="0"/>
        <v>54017.279999999999</v>
      </c>
    </row>
    <row r="10" spans="1:13" ht="21" x14ac:dyDescent="0.35">
      <c r="A10" s="1">
        <f>1000+N-0.09*N^2</f>
        <v>999.04</v>
      </c>
      <c r="B10" s="1">
        <f>27+N</f>
        <v>39</v>
      </c>
      <c r="C10" s="1">
        <f>7+N</f>
        <v>19</v>
      </c>
      <c r="D10" s="1">
        <f t="shared" si="0"/>
        <v>38962.559999999998</v>
      </c>
    </row>
    <row r="11" spans="1:13" ht="21" x14ac:dyDescent="0.35">
      <c r="A11" s="1">
        <f>500+N-0.1*N^2</f>
        <v>497.6</v>
      </c>
      <c r="B11" s="1">
        <f>30+N</f>
        <v>42</v>
      </c>
      <c r="C11" s="1">
        <f>2+N</f>
        <v>14</v>
      </c>
      <c r="D11" s="1">
        <f t="shared" si="0"/>
        <v>20899.2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2019-04-23T18:15:55Z</dcterms:created>
  <dcterms:modified xsi:type="dcterms:W3CDTF">2019-05-09T06:48:16Z</dcterms:modified>
</cp:coreProperties>
</file>