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525" windowHeight="12330" firstSheet="6" activeTab="8"/>
  </bookViews>
  <sheets>
    <sheet name="October 2020" sheetId="1" r:id="rId1"/>
    <sheet name="September 2015" sheetId="7" r:id="rId2"/>
    <sheet name="October 2015" sheetId="8" r:id="rId3"/>
    <sheet name="November 2015" sheetId="9" r:id="rId4"/>
    <sheet name="December 2015" sheetId="10" r:id="rId5"/>
    <sheet name="January 2016" sheetId="11" r:id="rId6"/>
    <sheet name="February 2016" sheetId="14" r:id="rId7"/>
    <sheet name="March 2016" sheetId="15" r:id="rId8"/>
    <sheet name="April 2016" sheetId="16" r:id="rId9"/>
    <sheet name="Companies by industry" sheetId="13" r:id="rId10"/>
    <sheet name="September 2020" sheetId="3" r:id="rId11"/>
    <sheet name="August 2020" sheetId="4" r:id="rId12"/>
    <sheet name="July 2020" sheetId="5" r:id="rId13"/>
    <sheet name="June 2020" sheetId="6" r:id="rId14"/>
    <sheet name="Main Analysis" sheetId="2" r:id="rId15"/>
  </sheets>
  <calcPr calcId="152511"/>
</workbook>
</file>

<file path=xl/calcChain.xml><?xml version="1.0" encoding="utf-8"?>
<calcChain xmlns="http://schemas.openxmlformats.org/spreadsheetml/2006/main">
  <c r="F2" i="8" l="1"/>
  <c r="F3" i="8"/>
  <c r="F4" i="8"/>
  <c r="F5" i="8"/>
  <c r="F6" i="8"/>
  <c r="F7" i="8"/>
  <c r="F8" i="8"/>
  <c r="F9" i="8"/>
  <c r="F10" i="8"/>
  <c r="F11" i="8"/>
  <c r="F18" i="8"/>
  <c r="F12" i="8"/>
  <c r="F13" i="8"/>
  <c r="F14" i="8"/>
  <c r="F15" i="8"/>
  <c r="F16" i="8"/>
  <c r="F17" i="8"/>
  <c r="G3" i="10"/>
  <c r="G4" i="10"/>
  <c r="G5" i="10"/>
  <c r="G6" i="10"/>
  <c r="G7" i="10"/>
  <c r="G8" i="10"/>
  <c r="G9" i="10"/>
  <c r="G10" i="10"/>
  <c r="G11" i="10"/>
  <c r="G12" i="10"/>
  <c r="G13" i="10"/>
  <c r="G14" i="10"/>
  <c r="G15" i="10"/>
  <c r="G16" i="10"/>
  <c r="G17" i="10"/>
  <c r="G18" i="10"/>
  <c r="G19" i="10"/>
  <c r="G3" i="14"/>
  <c r="G4" i="14"/>
  <c r="G5" i="14"/>
  <c r="G6" i="14"/>
  <c r="G7" i="14"/>
  <c r="G8" i="14"/>
  <c r="G9" i="14"/>
  <c r="G10" i="14"/>
  <c r="G11" i="14"/>
  <c r="G12" i="14"/>
  <c r="G13" i="14"/>
  <c r="G14" i="14"/>
  <c r="G15" i="14"/>
  <c r="G16" i="14"/>
  <c r="G17" i="14"/>
  <c r="G18" i="14"/>
  <c r="G19" i="14"/>
  <c r="G3" i="15"/>
  <c r="G4" i="15"/>
  <c r="G5" i="15"/>
  <c r="G6" i="15"/>
  <c r="G7" i="15"/>
  <c r="G8" i="15"/>
  <c r="G9" i="15"/>
  <c r="G10" i="15"/>
  <c r="G11" i="15"/>
  <c r="G12" i="15"/>
  <c r="G13" i="15"/>
  <c r="G14" i="15"/>
  <c r="G15" i="15"/>
  <c r="G16" i="15"/>
  <c r="G17" i="15"/>
  <c r="G18" i="15"/>
  <c r="G19" i="15"/>
  <c r="G3" i="16"/>
  <c r="G4" i="16"/>
  <c r="G5" i="16"/>
  <c r="G6" i="16"/>
  <c r="G7" i="16"/>
  <c r="G8" i="16"/>
  <c r="G9" i="16"/>
  <c r="G10" i="16"/>
  <c r="G11" i="16"/>
  <c r="G12" i="16"/>
  <c r="G13" i="16"/>
  <c r="G14" i="16"/>
  <c r="G15" i="16"/>
  <c r="G16" i="16"/>
  <c r="G17" i="16"/>
  <c r="G18" i="16"/>
  <c r="G19" i="16"/>
  <c r="G2" i="16"/>
  <c r="B87" i="16"/>
  <c r="B88" i="16"/>
  <c r="B89" i="16"/>
  <c r="B90" i="16"/>
  <c r="B91" i="16"/>
  <c r="B92" i="16"/>
  <c r="B93" i="16"/>
  <c r="B94" i="16"/>
  <c r="B95" i="16"/>
  <c r="B96" i="16"/>
  <c r="B97" i="16"/>
  <c r="B98" i="16"/>
  <c r="B86" i="16"/>
  <c r="B75" i="16"/>
  <c r="B76" i="16"/>
  <c r="B77" i="16"/>
  <c r="B78" i="16"/>
  <c r="B79" i="16"/>
  <c r="B80" i="16"/>
  <c r="B81" i="16"/>
  <c r="B82" i="16"/>
  <c r="B83" i="16"/>
  <c r="B74" i="16"/>
  <c r="B57" i="16"/>
  <c r="B58" i="16"/>
  <c r="B59" i="16"/>
  <c r="B60" i="16"/>
  <c r="B61" i="16"/>
  <c r="B62" i="16"/>
  <c r="B63" i="16"/>
  <c r="B64" i="16"/>
  <c r="B65" i="16"/>
  <c r="B66" i="16"/>
  <c r="B67" i="16"/>
  <c r="B68" i="16"/>
  <c r="B69" i="16"/>
  <c r="B70" i="16"/>
  <c r="B71" i="16"/>
  <c r="B56" i="16"/>
  <c r="B38" i="16"/>
  <c r="B39" i="16"/>
  <c r="B40" i="16"/>
  <c r="B41" i="16"/>
  <c r="B42" i="16"/>
  <c r="B43" i="16"/>
  <c r="B44" i="16"/>
  <c r="B45" i="16"/>
  <c r="B46" i="16"/>
  <c r="B47" i="16"/>
  <c r="B48" i="16"/>
  <c r="B49" i="16"/>
  <c r="B50" i="16"/>
  <c r="B51" i="16"/>
  <c r="B52" i="16"/>
  <c r="B53" i="16"/>
  <c r="B37" i="16"/>
  <c r="B20" i="16"/>
  <c r="B21" i="16"/>
  <c r="B22" i="16"/>
  <c r="B23" i="16"/>
  <c r="B24" i="16"/>
  <c r="B25" i="16"/>
  <c r="B26" i="16"/>
  <c r="B27" i="16"/>
  <c r="B28" i="16"/>
  <c r="B29" i="16"/>
  <c r="B30" i="16"/>
  <c r="B31" i="16"/>
  <c r="B32" i="16"/>
  <c r="B33" i="16"/>
  <c r="B34" i="16"/>
  <c r="B19" i="16"/>
  <c r="B3" i="16"/>
  <c r="B4" i="16"/>
  <c r="B5" i="16"/>
  <c r="B6" i="16"/>
  <c r="B7" i="16"/>
  <c r="B8" i="16"/>
  <c r="B9" i="16"/>
  <c r="B10" i="16"/>
  <c r="B11" i="16"/>
  <c r="B12" i="16"/>
  <c r="B13" i="16"/>
  <c r="B14" i="16"/>
  <c r="B15" i="16"/>
  <c r="B16" i="16"/>
  <c r="B2" i="16"/>
  <c r="G2" i="15"/>
  <c r="B85" i="15"/>
  <c r="B86" i="15"/>
  <c r="B87" i="15"/>
  <c r="B88" i="15"/>
  <c r="B89" i="15"/>
  <c r="B90" i="15"/>
  <c r="B91" i="15"/>
  <c r="B92" i="15"/>
  <c r="B93" i="15"/>
  <c r="B94" i="15"/>
  <c r="B95" i="15"/>
  <c r="B96" i="15"/>
  <c r="B97" i="15"/>
  <c r="B98" i="15"/>
  <c r="B99" i="15"/>
  <c r="B84" i="15"/>
  <c r="B73" i="15"/>
  <c r="B74" i="15"/>
  <c r="B75" i="15"/>
  <c r="B76" i="15"/>
  <c r="B77" i="15"/>
  <c r="B78" i="15"/>
  <c r="B79" i="15"/>
  <c r="B80" i="15"/>
  <c r="B81" i="15"/>
  <c r="B72" i="15"/>
  <c r="B56" i="15"/>
  <c r="B57" i="15"/>
  <c r="B58" i="15"/>
  <c r="B59" i="15"/>
  <c r="B60" i="15"/>
  <c r="B61" i="15"/>
  <c r="B62" i="15"/>
  <c r="B63" i="15"/>
  <c r="B64" i="15"/>
  <c r="B65" i="15"/>
  <c r="B66" i="15"/>
  <c r="B67" i="15"/>
  <c r="B68" i="15"/>
  <c r="B69" i="15"/>
  <c r="B55" i="15"/>
  <c r="B40" i="15"/>
  <c r="B41" i="15"/>
  <c r="B42" i="15"/>
  <c r="B43" i="15"/>
  <c r="B44" i="15"/>
  <c r="B45" i="15"/>
  <c r="B46" i="15"/>
  <c r="B47" i="15"/>
  <c r="B48" i="15"/>
  <c r="B49" i="15"/>
  <c r="B50" i="15"/>
  <c r="B51" i="15"/>
  <c r="B52" i="15"/>
  <c r="B39" i="15"/>
  <c r="B22" i="15"/>
  <c r="B23" i="15"/>
  <c r="B24" i="15"/>
  <c r="B25" i="15"/>
  <c r="B26" i="15"/>
  <c r="B27" i="15"/>
  <c r="B28" i="15"/>
  <c r="B29" i="15"/>
  <c r="B30" i="15"/>
  <c r="B31" i="15"/>
  <c r="B32" i="15"/>
  <c r="B33" i="15"/>
  <c r="B34" i="15"/>
  <c r="B35" i="15"/>
  <c r="B36" i="15"/>
  <c r="B21" i="15"/>
  <c r="B3" i="15"/>
  <c r="B4" i="15"/>
  <c r="B5" i="15"/>
  <c r="B6" i="15"/>
  <c r="B7" i="15"/>
  <c r="B8" i="15"/>
  <c r="B9" i="15"/>
  <c r="B10" i="15"/>
  <c r="B11" i="15"/>
  <c r="B12" i="15"/>
  <c r="B13" i="15"/>
  <c r="B14" i="15"/>
  <c r="B15" i="15"/>
  <c r="B16" i="15"/>
  <c r="B17" i="15"/>
  <c r="B18" i="15"/>
  <c r="B2" i="15"/>
  <c r="G2" i="14"/>
  <c r="B85" i="14"/>
  <c r="B86" i="14"/>
  <c r="B87" i="14"/>
  <c r="B88" i="14"/>
  <c r="B89" i="14"/>
  <c r="B90" i="14"/>
  <c r="B91" i="14"/>
  <c r="B92" i="14"/>
  <c r="B93" i="14"/>
  <c r="B94" i="14"/>
  <c r="B95" i="14"/>
  <c r="B96" i="14"/>
  <c r="B97" i="14"/>
  <c r="B98" i="14"/>
  <c r="B84" i="14"/>
  <c r="B72" i="14"/>
  <c r="B73" i="14"/>
  <c r="B74" i="14"/>
  <c r="B75" i="14"/>
  <c r="B76" i="14"/>
  <c r="B77" i="14"/>
  <c r="B78" i="14"/>
  <c r="B79" i="14"/>
  <c r="B80" i="14"/>
  <c r="B81" i="14"/>
  <c r="B71" i="14"/>
  <c r="B56" i="14"/>
  <c r="B57" i="14"/>
  <c r="B58" i="14"/>
  <c r="B59" i="14"/>
  <c r="B60" i="14"/>
  <c r="B61" i="14"/>
  <c r="B62" i="14"/>
  <c r="B63" i="14"/>
  <c r="B64" i="14"/>
  <c r="B65" i="14"/>
  <c r="B66" i="14"/>
  <c r="B67" i="14"/>
  <c r="B68" i="14"/>
  <c r="B55" i="14"/>
  <c r="B39" i="14"/>
  <c r="B40" i="14"/>
  <c r="B41" i="14"/>
  <c r="B42" i="14"/>
  <c r="B43" i="14"/>
  <c r="B44" i="14"/>
  <c r="B45" i="14"/>
  <c r="B46" i="14"/>
  <c r="B47" i="14"/>
  <c r="B48" i="14"/>
  <c r="B49" i="14"/>
  <c r="B50" i="14"/>
  <c r="B51" i="14"/>
  <c r="B52" i="14"/>
  <c r="B38" i="14"/>
  <c r="B21" i="14"/>
  <c r="B22" i="14"/>
  <c r="B23" i="14"/>
  <c r="B24" i="14"/>
  <c r="B25" i="14"/>
  <c r="B26" i="14"/>
  <c r="B27" i="14"/>
  <c r="B28" i="14"/>
  <c r="B29" i="14"/>
  <c r="B30" i="14"/>
  <c r="B31" i="14"/>
  <c r="B32" i="14"/>
  <c r="B33" i="14"/>
  <c r="B34" i="14"/>
  <c r="B35" i="14"/>
  <c r="B20" i="14"/>
  <c r="B3" i="14"/>
  <c r="B4" i="14"/>
  <c r="B5" i="14"/>
  <c r="B6" i="14"/>
  <c r="B7" i="14"/>
  <c r="B8" i="14"/>
  <c r="B9" i="14"/>
  <c r="B10" i="14"/>
  <c r="B11" i="14"/>
  <c r="B12" i="14"/>
  <c r="B13" i="14"/>
  <c r="B14" i="14"/>
  <c r="B15" i="14"/>
  <c r="B16" i="14"/>
  <c r="B17" i="14"/>
  <c r="B2" i="14"/>
  <c r="G26" i="13"/>
  <c r="G25" i="13"/>
  <c r="G24" i="13"/>
  <c r="G23" i="13"/>
  <c r="G22" i="13"/>
  <c r="G21" i="13"/>
  <c r="G20" i="13"/>
  <c r="G19" i="13"/>
  <c r="G18" i="13"/>
  <c r="G17" i="13"/>
  <c r="G16" i="13"/>
  <c r="G15" i="13"/>
  <c r="G14" i="13"/>
  <c r="G13" i="13"/>
  <c r="G12" i="13"/>
  <c r="G11" i="13"/>
  <c r="G10" i="13"/>
  <c r="G9" i="13"/>
  <c r="G8" i="13"/>
  <c r="G7" i="13"/>
  <c r="G6" i="13"/>
  <c r="G5" i="13"/>
  <c r="G4" i="13"/>
  <c r="G6" i="11"/>
  <c r="G9" i="11"/>
  <c r="G10" i="11"/>
  <c r="G13" i="11"/>
  <c r="G14" i="11"/>
  <c r="G17" i="11"/>
  <c r="G18" i="11"/>
  <c r="G3" i="11"/>
  <c r="G4" i="11"/>
  <c r="G5" i="11"/>
  <c r="G7" i="11"/>
  <c r="G8" i="11"/>
  <c r="G11" i="11"/>
  <c r="G12" i="11"/>
  <c r="G15" i="11"/>
  <c r="G16" i="11"/>
  <c r="G19" i="11"/>
  <c r="G2" i="11"/>
  <c r="B86" i="11"/>
  <c r="B87" i="11"/>
  <c r="B88" i="11"/>
  <c r="B89" i="11"/>
  <c r="B90" i="11"/>
  <c r="B91" i="11"/>
  <c r="B92" i="11"/>
  <c r="B93" i="11"/>
  <c r="B94" i="11"/>
  <c r="B95" i="11"/>
  <c r="B96" i="11"/>
  <c r="B97" i="11"/>
  <c r="B85" i="11"/>
  <c r="B72" i="11"/>
  <c r="B73" i="11"/>
  <c r="B74" i="11"/>
  <c r="B75" i="11"/>
  <c r="B76" i="11"/>
  <c r="B77" i="11"/>
  <c r="B78" i="11"/>
  <c r="B79" i="11"/>
  <c r="B80" i="11"/>
  <c r="B81" i="11"/>
  <c r="B82" i="11"/>
  <c r="B71" i="11"/>
  <c r="B56" i="11"/>
  <c r="B57" i="11"/>
  <c r="B58" i="11"/>
  <c r="B59" i="11"/>
  <c r="B60" i="11"/>
  <c r="B61" i="11"/>
  <c r="B62" i="11"/>
  <c r="B63" i="11"/>
  <c r="B64" i="11"/>
  <c r="B65" i="11"/>
  <c r="B66" i="11"/>
  <c r="B67" i="11"/>
  <c r="B68" i="11"/>
  <c r="B55" i="11"/>
  <c r="B40" i="11"/>
  <c r="B41" i="11"/>
  <c r="B42" i="11"/>
  <c r="B43" i="11"/>
  <c r="B44" i="11"/>
  <c r="B45" i="11"/>
  <c r="B46" i="11"/>
  <c r="B47" i="11"/>
  <c r="B48" i="11"/>
  <c r="B49" i="11"/>
  <c r="B50" i="11"/>
  <c r="B51" i="11"/>
  <c r="B52" i="11"/>
  <c r="B39" i="11"/>
  <c r="B23" i="11"/>
  <c r="B24" i="11"/>
  <c r="B25" i="11"/>
  <c r="B26" i="11"/>
  <c r="B27" i="11"/>
  <c r="B28" i="11"/>
  <c r="B29" i="11"/>
  <c r="B30" i="11"/>
  <c r="B31" i="11"/>
  <c r="B32" i="11"/>
  <c r="B33" i="11"/>
  <c r="B34" i="11"/>
  <c r="B35" i="11"/>
  <c r="B36" i="11"/>
  <c r="B22" i="11"/>
  <c r="B3" i="11"/>
  <c r="B4" i="11"/>
  <c r="B5" i="11"/>
  <c r="B6" i="11"/>
  <c r="B7" i="11"/>
  <c r="B8" i="11"/>
  <c r="B9" i="11"/>
  <c r="B10" i="11"/>
  <c r="B11" i="11"/>
  <c r="B12" i="11"/>
  <c r="B13" i="11"/>
  <c r="B14" i="11"/>
  <c r="B15" i="11"/>
  <c r="B16" i="11"/>
  <c r="B17" i="11"/>
  <c r="B18" i="11"/>
  <c r="B19" i="11"/>
  <c r="B2" i="11"/>
  <c r="G2" i="10"/>
  <c r="B87" i="10"/>
  <c r="B88" i="10"/>
  <c r="B89" i="10"/>
  <c r="B90" i="10"/>
  <c r="B91" i="10"/>
  <c r="B92" i="10"/>
  <c r="B93" i="10"/>
  <c r="B94" i="10"/>
  <c r="B95" i="10"/>
  <c r="B96" i="10"/>
  <c r="B97" i="10"/>
  <c r="B98" i="10"/>
  <c r="B86" i="10"/>
  <c r="B77" i="10"/>
  <c r="B78" i="10"/>
  <c r="B79" i="10"/>
  <c r="B80" i="10"/>
  <c r="B81" i="10"/>
  <c r="B82" i="10"/>
  <c r="B83" i="10"/>
  <c r="B76" i="10"/>
  <c r="B59" i="10"/>
  <c r="B60" i="10"/>
  <c r="B61" i="10"/>
  <c r="B62" i="10"/>
  <c r="B63" i="10"/>
  <c r="B64" i="10"/>
  <c r="B65" i="10"/>
  <c r="B66" i="10"/>
  <c r="B67" i="10"/>
  <c r="B68" i="10"/>
  <c r="B69" i="10"/>
  <c r="B70" i="10"/>
  <c r="B71" i="10"/>
  <c r="B72" i="10"/>
  <c r="B73" i="10"/>
  <c r="B58" i="10"/>
  <c r="B41" i="10"/>
  <c r="B42" i="10"/>
  <c r="B43" i="10"/>
  <c r="B44" i="10"/>
  <c r="B45" i="10"/>
  <c r="B46" i="10"/>
  <c r="B47" i="10"/>
  <c r="B48" i="10"/>
  <c r="B49" i="10"/>
  <c r="B50" i="10"/>
  <c r="B51" i="10"/>
  <c r="B52" i="10"/>
  <c r="B53" i="10"/>
  <c r="B54" i="10"/>
  <c r="B55" i="10"/>
  <c r="B40" i="10"/>
  <c r="B21" i="10"/>
  <c r="B22" i="10"/>
  <c r="B23" i="10"/>
  <c r="B24" i="10"/>
  <c r="B25" i="10"/>
  <c r="B26" i="10"/>
  <c r="B27" i="10"/>
  <c r="B28" i="10"/>
  <c r="B29" i="10"/>
  <c r="B30" i="10"/>
  <c r="B31" i="10"/>
  <c r="B32" i="10"/>
  <c r="B33" i="10"/>
  <c r="B34" i="10"/>
  <c r="B35" i="10"/>
  <c r="B36" i="10"/>
  <c r="B37" i="10"/>
  <c r="B20" i="10"/>
  <c r="B3" i="10"/>
  <c r="B4" i="10"/>
  <c r="B5" i="10"/>
  <c r="B6" i="10"/>
  <c r="B7" i="10"/>
  <c r="B8" i="10"/>
  <c r="B9" i="10"/>
  <c r="B10" i="10"/>
  <c r="B11" i="10"/>
  <c r="B12" i="10"/>
  <c r="B13" i="10"/>
  <c r="B14" i="10"/>
  <c r="B15" i="10"/>
  <c r="B16" i="10"/>
  <c r="B17" i="10"/>
  <c r="B2" i="10"/>
  <c r="G4" i="9"/>
  <c r="G5" i="9"/>
  <c r="G6" i="9"/>
  <c r="G9" i="9"/>
  <c r="G10" i="9"/>
  <c r="G11" i="9"/>
  <c r="G13" i="9"/>
  <c r="G14" i="9"/>
  <c r="G15" i="9"/>
  <c r="G16" i="9"/>
  <c r="F3" i="9"/>
  <c r="F4" i="9"/>
  <c r="F5" i="9"/>
  <c r="F6" i="9"/>
  <c r="F7" i="9"/>
  <c r="F8" i="9"/>
  <c r="F9" i="9"/>
  <c r="F10" i="9"/>
  <c r="F11" i="9"/>
  <c r="F12" i="9"/>
  <c r="F13" i="9"/>
  <c r="F14" i="9"/>
  <c r="F15" i="9"/>
  <c r="F16" i="9"/>
  <c r="F2" i="9"/>
  <c r="B78" i="9"/>
  <c r="B79" i="9"/>
  <c r="B80" i="9"/>
  <c r="B81" i="9"/>
  <c r="B82" i="9"/>
  <c r="B83" i="9"/>
  <c r="B84" i="9"/>
  <c r="B85" i="9"/>
  <c r="B86" i="9"/>
  <c r="B87" i="9"/>
  <c r="B88" i="9"/>
  <c r="B89" i="9"/>
  <c r="B90" i="9"/>
  <c r="B77" i="9"/>
  <c r="B65" i="9"/>
  <c r="B66" i="9"/>
  <c r="B67" i="9"/>
  <c r="B68" i="9"/>
  <c r="B69" i="9"/>
  <c r="B70" i="9"/>
  <c r="B71" i="9"/>
  <c r="B72" i="9"/>
  <c r="B73" i="9"/>
  <c r="B74" i="9"/>
  <c r="B64" i="9"/>
  <c r="B49" i="9"/>
  <c r="B50" i="9"/>
  <c r="B51" i="9"/>
  <c r="B52" i="9"/>
  <c r="B53" i="9"/>
  <c r="B54" i="9"/>
  <c r="B55" i="9"/>
  <c r="B56" i="9"/>
  <c r="B57" i="9"/>
  <c r="B58" i="9"/>
  <c r="B59" i="9"/>
  <c r="B60" i="9"/>
  <c r="B61" i="9"/>
  <c r="B48" i="9"/>
  <c r="B35" i="9"/>
  <c r="B36" i="9"/>
  <c r="B37" i="9"/>
  <c r="B38" i="9"/>
  <c r="B39" i="9"/>
  <c r="B40" i="9"/>
  <c r="B41" i="9"/>
  <c r="B42" i="9"/>
  <c r="B43" i="9"/>
  <c r="B44" i="9"/>
  <c r="B45" i="9"/>
  <c r="B34" i="9"/>
  <c r="B20" i="9"/>
  <c r="B21" i="9"/>
  <c r="B22" i="9"/>
  <c r="B23" i="9"/>
  <c r="B24" i="9"/>
  <c r="B25" i="9"/>
  <c r="B26" i="9"/>
  <c r="B27" i="9"/>
  <c r="B28" i="9"/>
  <c r="B29" i="9"/>
  <c r="B30" i="9"/>
  <c r="B31" i="9"/>
  <c r="B19" i="9"/>
  <c r="B3" i="9"/>
  <c r="B4" i="9"/>
  <c r="B5" i="9"/>
  <c r="B6" i="9"/>
  <c r="B7" i="9"/>
  <c r="B8" i="9"/>
  <c r="B9" i="9"/>
  <c r="B10" i="9"/>
  <c r="B11" i="9"/>
  <c r="B12" i="9"/>
  <c r="B13" i="9"/>
  <c r="B14" i="9"/>
  <c r="B15" i="9"/>
  <c r="B16" i="9"/>
  <c r="B2" i="9"/>
  <c r="B77" i="8"/>
  <c r="B78" i="8"/>
  <c r="B79" i="8"/>
  <c r="B80" i="8"/>
  <c r="B81" i="8"/>
  <c r="B82" i="8"/>
  <c r="B83" i="8"/>
  <c r="B84" i="8"/>
  <c r="B76" i="8"/>
  <c r="B66" i="8"/>
  <c r="B67" i="8"/>
  <c r="B68" i="8"/>
  <c r="B69" i="8"/>
  <c r="B70" i="8"/>
  <c r="B71" i="8"/>
  <c r="B72" i="8"/>
  <c r="B73" i="8"/>
  <c r="B65" i="8"/>
  <c r="B52" i="8"/>
  <c r="B53" i="8"/>
  <c r="B54" i="8"/>
  <c r="B55" i="8"/>
  <c r="B56" i="8"/>
  <c r="B57" i="8"/>
  <c r="B58" i="8"/>
  <c r="B59" i="8"/>
  <c r="B60" i="8"/>
  <c r="B61" i="8"/>
  <c r="B62" i="8"/>
  <c r="B51" i="8"/>
  <c r="B37" i="8"/>
  <c r="B38" i="8"/>
  <c r="B39" i="8"/>
  <c r="B40" i="8"/>
  <c r="B41" i="8"/>
  <c r="B42" i="8"/>
  <c r="B43" i="8"/>
  <c r="B44" i="8"/>
  <c r="B45" i="8"/>
  <c r="B46" i="8"/>
  <c r="B47" i="8"/>
  <c r="B48" i="8"/>
  <c r="B36" i="8"/>
  <c r="B21" i="8"/>
  <c r="B22" i="8"/>
  <c r="B23" i="8"/>
  <c r="B24" i="8"/>
  <c r="B25" i="8"/>
  <c r="B26" i="8"/>
  <c r="B27" i="8"/>
  <c r="B28" i="8"/>
  <c r="B29" i="8"/>
  <c r="B30" i="8"/>
  <c r="B31" i="8"/>
  <c r="B32" i="8"/>
  <c r="B33" i="8"/>
  <c r="B20" i="8"/>
  <c r="B3" i="8"/>
  <c r="B4" i="8"/>
  <c r="B5" i="8"/>
  <c r="B6" i="8"/>
  <c r="B7" i="8"/>
  <c r="B8" i="8"/>
  <c r="B9" i="8"/>
  <c r="B10" i="8"/>
  <c r="B11" i="8"/>
  <c r="B12" i="8"/>
  <c r="B13" i="8"/>
  <c r="B14" i="8"/>
  <c r="B15" i="8"/>
  <c r="B16" i="8"/>
  <c r="B17" i="8"/>
  <c r="B2" i="8"/>
  <c r="B91" i="7"/>
  <c r="B92" i="7"/>
  <c r="B93" i="7"/>
  <c r="B94" i="7"/>
  <c r="B95" i="7"/>
  <c r="B96" i="7"/>
  <c r="B97" i="7"/>
  <c r="B98" i="7"/>
  <c r="B99" i="7"/>
  <c r="B100" i="7"/>
  <c r="B101" i="7"/>
  <c r="B102" i="7"/>
  <c r="B103" i="7"/>
  <c r="B104" i="7"/>
  <c r="B90" i="7"/>
  <c r="B78" i="7"/>
  <c r="B79" i="7"/>
  <c r="B80" i="7"/>
  <c r="B81" i="7"/>
  <c r="B82" i="7"/>
  <c r="B83" i="7"/>
  <c r="B84" i="7"/>
  <c r="B85" i="7"/>
  <c r="B86" i="7"/>
  <c r="B87" i="7"/>
  <c r="B77" i="7"/>
  <c r="B59" i="7"/>
  <c r="B60" i="7"/>
  <c r="B61" i="7"/>
  <c r="B62" i="7"/>
  <c r="B63" i="7"/>
  <c r="B64" i="7"/>
  <c r="B65" i="7"/>
  <c r="B66" i="7"/>
  <c r="B67" i="7"/>
  <c r="B68" i="7"/>
  <c r="B69" i="7"/>
  <c r="B70" i="7"/>
  <c r="B71" i="7"/>
  <c r="B72" i="7"/>
  <c r="B73" i="7"/>
  <c r="B74" i="7"/>
  <c r="B58" i="7"/>
  <c r="B41" i="7"/>
  <c r="B42" i="7"/>
  <c r="B43" i="7"/>
  <c r="B44" i="7"/>
  <c r="B45" i="7"/>
  <c r="B46" i="7"/>
  <c r="B47" i="7"/>
  <c r="B48" i="7"/>
  <c r="B49" i="7"/>
  <c r="B50" i="7"/>
  <c r="B51" i="7"/>
  <c r="B52" i="7"/>
  <c r="B53" i="7"/>
  <c r="B54" i="7"/>
  <c r="B55" i="7"/>
  <c r="B40" i="7"/>
  <c r="B23" i="7"/>
  <c r="B24" i="7"/>
  <c r="B25" i="7"/>
  <c r="B26" i="7"/>
  <c r="B27" i="7"/>
  <c r="B28" i="7"/>
  <c r="B29" i="7"/>
  <c r="B30" i="7"/>
  <c r="B31" i="7"/>
  <c r="B32" i="7"/>
  <c r="B33" i="7"/>
  <c r="B34" i="7"/>
  <c r="B35" i="7"/>
  <c r="B36" i="7"/>
  <c r="B37" i="7"/>
  <c r="B22" i="7"/>
  <c r="H4" i="7"/>
  <c r="H5" i="7"/>
  <c r="H8" i="7"/>
  <c r="H9" i="7"/>
  <c r="H11" i="7"/>
  <c r="H13" i="7"/>
  <c r="H15" i="7"/>
  <c r="H16" i="7"/>
  <c r="H18" i="7"/>
  <c r="H19" i="7"/>
  <c r="B3" i="7"/>
  <c r="B4" i="7"/>
  <c r="B5" i="7"/>
  <c r="B6" i="7"/>
  <c r="B7" i="7"/>
  <c r="B8" i="7"/>
  <c r="B9" i="7"/>
  <c r="B10" i="7"/>
  <c r="B11" i="7"/>
  <c r="B12" i="7"/>
  <c r="B13" i="7"/>
  <c r="B14" i="7"/>
  <c r="B15" i="7"/>
  <c r="B16" i="7"/>
  <c r="B17" i="7"/>
  <c r="B18" i="7"/>
  <c r="B19" i="7"/>
  <c r="B2" i="7"/>
  <c r="B128" i="2" l="1"/>
  <c r="B129" i="2"/>
  <c r="B130" i="2"/>
  <c r="B131" i="2"/>
  <c r="B132" i="2"/>
  <c r="B134" i="2"/>
  <c r="B137" i="2"/>
  <c r="B138" i="2"/>
  <c r="B139" i="2"/>
  <c r="B140" i="2"/>
  <c r="B141" i="2"/>
  <c r="B144" i="2"/>
  <c r="B127" i="2"/>
  <c r="C128" i="2"/>
  <c r="C129" i="2"/>
  <c r="C130" i="2"/>
  <c r="C131" i="2"/>
  <c r="C133" i="2"/>
  <c r="C136" i="2"/>
  <c r="C137" i="2"/>
  <c r="C138" i="2"/>
  <c r="C139" i="2"/>
  <c r="C140" i="2"/>
  <c r="C141" i="2"/>
  <c r="C142" i="2"/>
  <c r="D130" i="2"/>
  <c r="D134" i="2"/>
  <c r="D135" i="2"/>
  <c r="D137" i="2"/>
  <c r="D138" i="2"/>
  <c r="D139" i="2"/>
  <c r="D140" i="2"/>
  <c r="D141" i="2"/>
  <c r="D142" i="2"/>
  <c r="D143" i="2"/>
  <c r="D144" i="2"/>
  <c r="E128" i="2"/>
  <c r="E129" i="2"/>
  <c r="E130" i="2"/>
  <c r="E131" i="2"/>
  <c r="E132" i="2"/>
  <c r="E133" i="2"/>
  <c r="E134" i="2"/>
  <c r="E136" i="2"/>
  <c r="E137" i="2"/>
  <c r="E138" i="2"/>
  <c r="E139" i="2"/>
  <c r="E140" i="2"/>
  <c r="E141" i="2"/>
  <c r="E142" i="2"/>
  <c r="E143" i="2"/>
  <c r="E144" i="2"/>
  <c r="B108" i="2"/>
  <c r="B109" i="2"/>
  <c r="B110" i="2"/>
  <c r="B111" i="2"/>
  <c r="B112" i="2"/>
  <c r="B113" i="2"/>
  <c r="B115" i="2"/>
  <c r="B116" i="2"/>
  <c r="B117" i="2"/>
  <c r="B118" i="2"/>
  <c r="B119" i="2"/>
  <c r="B122" i="2"/>
  <c r="B124" i="2"/>
  <c r="B107" i="2"/>
  <c r="C108" i="2"/>
  <c r="C109" i="2"/>
  <c r="C110" i="2"/>
  <c r="C111" i="2"/>
  <c r="C112" i="2"/>
  <c r="C113" i="2"/>
  <c r="C115" i="2"/>
  <c r="C116" i="2"/>
  <c r="C117" i="2"/>
  <c r="C118" i="2"/>
  <c r="C119" i="2"/>
  <c r="C122" i="2"/>
  <c r="C124" i="2"/>
  <c r="C107" i="2"/>
  <c r="D108" i="2"/>
  <c r="D109" i="2"/>
  <c r="D110" i="2"/>
  <c r="D111" i="2"/>
  <c r="D112" i="2"/>
  <c r="D113" i="2"/>
  <c r="D114" i="2"/>
  <c r="D116" i="2"/>
  <c r="D117" i="2"/>
  <c r="D118" i="2"/>
  <c r="D120" i="2"/>
  <c r="D121" i="2"/>
  <c r="D124" i="2"/>
  <c r="D107" i="2"/>
  <c r="E108" i="2"/>
  <c r="E109" i="2"/>
  <c r="E110" i="2"/>
  <c r="E111" i="2"/>
  <c r="E112" i="2"/>
  <c r="E113" i="2"/>
  <c r="E114" i="2"/>
  <c r="E115" i="2"/>
  <c r="E116" i="2"/>
  <c r="E117" i="2"/>
  <c r="E118" i="2"/>
  <c r="E119" i="2"/>
  <c r="E120" i="2"/>
  <c r="E121" i="2"/>
  <c r="E122" i="2"/>
  <c r="E124" i="2"/>
  <c r="E107" i="2"/>
  <c r="B89" i="2"/>
  <c r="B90" i="2"/>
  <c r="B91" i="2"/>
  <c r="B92" i="2"/>
  <c r="B93" i="2"/>
  <c r="B94" i="2"/>
  <c r="B95" i="2"/>
  <c r="B96" i="2"/>
  <c r="B97" i="2"/>
  <c r="B98" i="2"/>
  <c r="B99" i="2"/>
  <c r="B100" i="2"/>
  <c r="B101" i="2"/>
  <c r="B102" i="2"/>
  <c r="B103" i="2"/>
  <c r="C88" i="2"/>
  <c r="C91" i="2"/>
  <c r="C92" i="2"/>
  <c r="C93" i="2"/>
  <c r="C94" i="2"/>
  <c r="C95" i="2"/>
  <c r="C96" i="2"/>
  <c r="C97" i="2"/>
  <c r="C98" i="2"/>
  <c r="C99" i="2"/>
  <c r="C100" i="2"/>
  <c r="C101" i="2"/>
  <c r="C102" i="2"/>
  <c r="C103" i="2"/>
  <c r="C87" i="2"/>
  <c r="D88" i="2"/>
  <c r="D89" i="2"/>
  <c r="D90" i="2"/>
  <c r="D91" i="2"/>
  <c r="D92" i="2"/>
  <c r="D93" i="2"/>
  <c r="D94" i="2"/>
  <c r="D95" i="2"/>
  <c r="D96" i="2"/>
  <c r="D98" i="2"/>
  <c r="D99" i="2"/>
  <c r="D100" i="2"/>
  <c r="D101" i="2"/>
  <c r="D102" i="2"/>
  <c r="D87" i="2"/>
  <c r="E88" i="2"/>
  <c r="E89" i="2"/>
  <c r="E90" i="2"/>
  <c r="E91" i="2"/>
  <c r="E92" i="2"/>
  <c r="E93" i="2"/>
  <c r="E94" i="2"/>
  <c r="E95" i="2"/>
  <c r="E96" i="2"/>
  <c r="E97" i="2"/>
  <c r="E98" i="2"/>
  <c r="E100" i="2"/>
  <c r="E101" i="2"/>
  <c r="E102" i="2"/>
  <c r="E103" i="2"/>
  <c r="E87" i="2"/>
  <c r="B68" i="2"/>
  <c r="B69" i="2"/>
  <c r="B71" i="2"/>
  <c r="B72" i="2"/>
  <c r="B73" i="2"/>
  <c r="B74" i="2"/>
  <c r="B75" i="2"/>
  <c r="B76" i="2"/>
  <c r="B77" i="2"/>
  <c r="B78" i="2"/>
  <c r="B79" i="2"/>
  <c r="B80" i="2"/>
  <c r="B81" i="2"/>
  <c r="B82" i="2"/>
  <c r="B84" i="2"/>
  <c r="B67" i="2"/>
  <c r="C68" i="2"/>
  <c r="C69" i="2"/>
  <c r="C70" i="2"/>
  <c r="C71" i="2"/>
  <c r="C72" i="2"/>
  <c r="C73" i="2"/>
  <c r="C74" i="2"/>
  <c r="C76" i="2"/>
  <c r="C77" i="2"/>
  <c r="C78" i="2"/>
  <c r="C79" i="2"/>
  <c r="C80" i="2"/>
  <c r="C81" i="2"/>
  <c r="C82" i="2"/>
  <c r="C84" i="2"/>
  <c r="C67" i="2"/>
  <c r="D68" i="2"/>
  <c r="D69" i="2"/>
  <c r="D70" i="2"/>
  <c r="D71" i="2"/>
  <c r="D73" i="2"/>
  <c r="D74" i="2"/>
  <c r="D75" i="2"/>
  <c r="D76" i="2"/>
  <c r="D77" i="2"/>
  <c r="D78" i="2"/>
  <c r="D79" i="2"/>
  <c r="D80" i="2"/>
  <c r="D81" i="2"/>
  <c r="D82" i="2"/>
  <c r="D84" i="2"/>
  <c r="D67" i="2"/>
  <c r="E68" i="2"/>
  <c r="E69" i="2"/>
  <c r="E70" i="2"/>
  <c r="E71" i="2"/>
  <c r="E72" i="2"/>
  <c r="E73" i="2"/>
  <c r="E75" i="2"/>
  <c r="E76" i="2"/>
  <c r="E77" i="2"/>
  <c r="E78" i="2"/>
  <c r="E79" i="2"/>
  <c r="E80" i="2"/>
  <c r="E81" i="2"/>
  <c r="E82" i="2"/>
  <c r="E83" i="2"/>
  <c r="E84" i="2"/>
  <c r="E67" i="2"/>
  <c r="B48" i="2"/>
  <c r="B49" i="2"/>
  <c r="B51" i="2"/>
  <c r="B52" i="2"/>
  <c r="B53" i="2"/>
  <c r="B55" i="2"/>
  <c r="B56" i="2"/>
  <c r="B57" i="2"/>
  <c r="B58" i="2"/>
  <c r="B59" i="2"/>
  <c r="B60" i="2"/>
  <c r="B61" i="2"/>
  <c r="B62" i="2"/>
  <c r="B64" i="2"/>
  <c r="B47" i="2"/>
  <c r="C48" i="2"/>
  <c r="C49" i="2"/>
  <c r="C51" i="2"/>
  <c r="C52" i="2"/>
  <c r="C53" i="2"/>
  <c r="C55" i="2"/>
  <c r="C56" i="2"/>
  <c r="C57" i="2"/>
  <c r="C58" i="2"/>
  <c r="C59" i="2"/>
  <c r="C60" i="2"/>
  <c r="C61" i="2"/>
  <c r="C62" i="2"/>
  <c r="C64" i="2"/>
  <c r="C47" i="2"/>
  <c r="D48" i="2"/>
  <c r="D49" i="2"/>
  <c r="D50" i="2"/>
  <c r="D51" i="2"/>
  <c r="D52" i="2"/>
  <c r="D53" i="2"/>
  <c r="D54" i="2"/>
  <c r="D55" i="2"/>
  <c r="D56" i="2"/>
  <c r="D57" i="2"/>
  <c r="D58" i="2"/>
  <c r="D59" i="2"/>
  <c r="D60" i="2"/>
  <c r="D61" i="2"/>
  <c r="D62" i="2"/>
  <c r="D64" i="2"/>
  <c r="E48" i="2"/>
  <c r="E49" i="2"/>
  <c r="E50" i="2"/>
  <c r="E52" i="2"/>
  <c r="E53" i="2"/>
  <c r="E54" i="2"/>
  <c r="E56" i="2"/>
  <c r="E57" i="2"/>
  <c r="E58" i="2"/>
  <c r="E59" i="2"/>
  <c r="E60" i="2"/>
  <c r="E61" i="2"/>
  <c r="E63" i="2"/>
  <c r="E47" i="2"/>
  <c r="B28" i="2"/>
  <c r="B29" i="2"/>
  <c r="B30" i="2"/>
  <c r="B31" i="2"/>
  <c r="B32" i="2"/>
  <c r="B33" i="2"/>
  <c r="B34" i="2"/>
  <c r="B36" i="2"/>
  <c r="B37" i="2"/>
  <c r="B38" i="2"/>
  <c r="B39" i="2"/>
  <c r="B40" i="2"/>
  <c r="B41" i="2"/>
  <c r="B42" i="2"/>
  <c r="B43" i="2"/>
  <c r="B44" i="2"/>
  <c r="B27" i="2"/>
  <c r="C28" i="2"/>
  <c r="C29" i="2"/>
  <c r="C31" i="2"/>
  <c r="C32" i="2"/>
  <c r="C34" i="2"/>
  <c r="C35" i="2"/>
  <c r="C36" i="2"/>
  <c r="C37" i="2"/>
  <c r="C38" i="2"/>
  <c r="C39" i="2"/>
  <c r="C40" i="2"/>
  <c r="C41" i="2"/>
  <c r="C42" i="2"/>
  <c r="C43" i="2"/>
  <c r="C44" i="2"/>
  <c r="C27" i="2"/>
  <c r="D28" i="2"/>
  <c r="D29" i="2"/>
  <c r="D30" i="2"/>
  <c r="D31" i="2"/>
  <c r="D32" i="2"/>
  <c r="D33" i="2"/>
  <c r="D34" i="2"/>
  <c r="D35" i="2"/>
  <c r="D36" i="2"/>
  <c r="D37" i="2"/>
  <c r="D38" i="2"/>
  <c r="D39" i="2"/>
  <c r="D40" i="2"/>
  <c r="D41" i="2"/>
  <c r="D42" i="2"/>
  <c r="D43" i="2"/>
  <c r="D44" i="2"/>
  <c r="D27" i="2"/>
  <c r="E28" i="2"/>
  <c r="E29" i="2"/>
  <c r="E30" i="2"/>
  <c r="E31" i="2"/>
  <c r="E32" i="2"/>
  <c r="E33" i="2"/>
  <c r="E34" i="2"/>
  <c r="E35" i="2"/>
  <c r="E36" i="2"/>
  <c r="E37" i="2"/>
  <c r="E38" i="2"/>
  <c r="E39" i="2"/>
  <c r="E40" i="2"/>
  <c r="E41" i="2"/>
  <c r="E42" i="2"/>
  <c r="E43" i="2"/>
  <c r="E44" i="2"/>
  <c r="E27" i="2"/>
  <c r="B6" i="2"/>
  <c r="B7" i="2"/>
  <c r="B8" i="2"/>
  <c r="B9" i="2"/>
  <c r="B10" i="2"/>
  <c r="B11" i="2"/>
  <c r="B12" i="2"/>
  <c r="B14" i="2"/>
  <c r="B15" i="2"/>
  <c r="B16" i="2"/>
  <c r="B17" i="2"/>
  <c r="B18" i="2"/>
  <c r="B19" i="2"/>
  <c r="B20" i="2"/>
  <c r="B21" i="2"/>
  <c r="B22" i="2"/>
  <c r="B5" i="2"/>
  <c r="D6" i="2"/>
  <c r="D7" i="2"/>
  <c r="D9" i="2"/>
  <c r="D10" i="2"/>
  <c r="D12" i="2"/>
  <c r="D13" i="2"/>
  <c r="D14" i="2"/>
  <c r="D15" i="2"/>
  <c r="D16" i="2"/>
  <c r="D17" i="2"/>
  <c r="D18" i="2"/>
  <c r="D19" i="2"/>
  <c r="D20" i="2"/>
  <c r="D21" i="2"/>
  <c r="D22" i="2"/>
  <c r="D5" i="2"/>
  <c r="F6" i="2"/>
  <c r="F7" i="2"/>
  <c r="F8" i="2"/>
  <c r="F9" i="2"/>
  <c r="F10" i="2"/>
  <c r="F11" i="2"/>
  <c r="F12" i="2"/>
  <c r="F13" i="2"/>
  <c r="F14" i="2"/>
  <c r="F15" i="2"/>
  <c r="F16" i="2"/>
  <c r="F17" i="2"/>
  <c r="F18" i="2"/>
  <c r="F19" i="2"/>
  <c r="F20" i="2"/>
  <c r="F21" i="2"/>
  <c r="F22" i="2"/>
  <c r="F5" i="2"/>
  <c r="H6" i="2"/>
  <c r="H7" i="2"/>
  <c r="H8" i="2"/>
  <c r="H9" i="2"/>
  <c r="H10" i="2"/>
  <c r="H11" i="2"/>
  <c r="H12" i="2"/>
  <c r="H13" i="2"/>
  <c r="H14" i="2"/>
  <c r="H15" i="2"/>
  <c r="H16" i="2"/>
  <c r="H17" i="2"/>
  <c r="H18" i="2"/>
  <c r="H19" i="2"/>
  <c r="H20" i="2"/>
  <c r="H21" i="2"/>
  <c r="H22" i="2"/>
  <c r="H5" i="2"/>
  <c r="B90" i="1" l="1"/>
  <c r="B91" i="1"/>
  <c r="B92" i="1"/>
  <c r="B93" i="1"/>
  <c r="B94" i="1"/>
  <c r="B95" i="1"/>
  <c r="B96" i="1"/>
  <c r="B97" i="1"/>
  <c r="B98" i="1"/>
  <c r="B99" i="1"/>
  <c r="B100" i="1"/>
  <c r="B89" i="1"/>
  <c r="F128" i="2" s="1"/>
  <c r="B73" i="1"/>
  <c r="B74" i="1"/>
  <c r="B75" i="1"/>
  <c r="B76" i="1"/>
  <c r="B77" i="1"/>
  <c r="B78" i="1"/>
  <c r="B79" i="1"/>
  <c r="B80" i="1"/>
  <c r="B81" i="1"/>
  <c r="B82" i="1"/>
  <c r="B83" i="1"/>
  <c r="B84" i="1"/>
  <c r="B85" i="1"/>
  <c r="B86" i="1"/>
  <c r="B72" i="1"/>
  <c r="F111" i="2" s="1"/>
  <c r="B55" i="1"/>
  <c r="B56" i="1"/>
  <c r="B57" i="1"/>
  <c r="B58" i="1"/>
  <c r="B59" i="1"/>
  <c r="B60" i="1"/>
  <c r="B61" i="1"/>
  <c r="B62" i="1"/>
  <c r="B63" i="1"/>
  <c r="B64" i="1"/>
  <c r="B65" i="1"/>
  <c r="B66" i="1"/>
  <c r="B67" i="1"/>
  <c r="B68" i="1"/>
  <c r="B69" i="1"/>
  <c r="B54" i="1"/>
  <c r="F93" i="2" s="1"/>
  <c r="B41" i="1"/>
  <c r="B42" i="1"/>
  <c r="B43" i="1"/>
  <c r="B44" i="1"/>
  <c r="B45" i="1"/>
  <c r="B46" i="1"/>
  <c r="B47" i="1"/>
  <c r="B48" i="1"/>
  <c r="B49" i="1"/>
  <c r="B50" i="1"/>
  <c r="B51" i="1"/>
  <c r="B40" i="1"/>
  <c r="F78" i="2" s="1"/>
  <c r="B22" i="1"/>
  <c r="B23" i="1"/>
  <c r="B24" i="1"/>
  <c r="B25" i="1"/>
  <c r="B26" i="1"/>
  <c r="B27" i="1"/>
  <c r="B28" i="1"/>
  <c r="B29" i="1"/>
  <c r="B30" i="1"/>
  <c r="B31" i="1"/>
  <c r="B32" i="1"/>
  <c r="B33" i="1"/>
  <c r="B34" i="1"/>
  <c r="B35" i="1"/>
  <c r="B36" i="1"/>
  <c r="B37" i="1"/>
  <c r="B21" i="1"/>
  <c r="F59" i="2" s="1"/>
  <c r="B3" i="1"/>
  <c r="B4" i="1"/>
  <c r="B5" i="1"/>
  <c r="B6" i="1"/>
  <c r="B7" i="1"/>
  <c r="B8" i="1"/>
  <c r="B9" i="1"/>
  <c r="B10" i="1"/>
  <c r="B11" i="1"/>
  <c r="B12" i="1"/>
  <c r="B13" i="1"/>
  <c r="B14" i="1"/>
  <c r="B15" i="1"/>
  <c r="B16" i="1"/>
  <c r="B17" i="1"/>
  <c r="B18" i="1"/>
  <c r="B2" i="1"/>
  <c r="F28" i="2" s="1"/>
  <c r="J15" i="2" l="1"/>
  <c r="F58" i="2"/>
  <c r="F77" i="2"/>
  <c r="F91" i="2"/>
  <c r="F110" i="2"/>
  <c r="F44" i="2"/>
  <c r="J14" i="2"/>
  <c r="F57" i="2"/>
  <c r="F76" i="2"/>
  <c r="F90" i="2"/>
  <c r="F109" i="2"/>
  <c r="F43" i="2"/>
  <c r="J12" i="2"/>
  <c r="F56" i="2"/>
  <c r="F73" i="2"/>
  <c r="F89" i="2"/>
  <c r="F108" i="2"/>
  <c r="F42" i="2"/>
  <c r="J11" i="2"/>
  <c r="F55" i="2"/>
  <c r="F70" i="2"/>
  <c r="F88" i="2"/>
  <c r="F144" i="2"/>
  <c r="F41" i="2"/>
  <c r="J10" i="2"/>
  <c r="F53" i="2"/>
  <c r="F69" i="2"/>
  <c r="F107" i="2"/>
  <c r="F142" i="2"/>
  <c r="F40" i="2"/>
  <c r="J9" i="2"/>
  <c r="F52" i="2"/>
  <c r="F104" i="2"/>
  <c r="F124" i="2"/>
  <c r="F141" i="2"/>
  <c r="F39" i="2"/>
  <c r="J8" i="2"/>
  <c r="F51" i="2"/>
  <c r="F103" i="2"/>
  <c r="F121" i="2"/>
  <c r="F139" i="2"/>
  <c r="F38" i="2"/>
  <c r="J7" i="2"/>
  <c r="F50" i="2"/>
  <c r="F102" i="2"/>
  <c r="F120" i="2"/>
  <c r="F138" i="2"/>
  <c r="F37" i="2"/>
  <c r="J5" i="2"/>
  <c r="J6" i="2"/>
  <c r="F49" i="2"/>
  <c r="F101" i="2"/>
  <c r="F119" i="2"/>
  <c r="F136" i="2"/>
  <c r="F36" i="2"/>
  <c r="J22" i="2"/>
  <c r="F47" i="2"/>
  <c r="F48" i="2"/>
  <c r="F100" i="2"/>
  <c r="F118" i="2"/>
  <c r="F133" i="2"/>
  <c r="F34" i="2"/>
  <c r="J21" i="2"/>
  <c r="F64" i="2"/>
  <c r="F67" i="2"/>
  <c r="F99" i="2"/>
  <c r="F117" i="2"/>
  <c r="F132" i="2"/>
  <c r="F33" i="2"/>
  <c r="J20" i="2"/>
  <c r="F63" i="2"/>
  <c r="F82" i="2"/>
  <c r="F98" i="2"/>
  <c r="F116" i="2"/>
  <c r="F131" i="2"/>
  <c r="F32" i="2"/>
  <c r="J19" i="2"/>
  <c r="F62" i="2"/>
  <c r="F81" i="2"/>
  <c r="F97" i="2"/>
  <c r="F115" i="2"/>
  <c r="F130" i="2"/>
  <c r="F31" i="2"/>
  <c r="J18" i="2"/>
  <c r="F61" i="2"/>
  <c r="F80" i="2"/>
  <c r="F95" i="2"/>
  <c r="F113" i="2"/>
  <c r="F129" i="2"/>
  <c r="F30" i="2"/>
  <c r="J17" i="2"/>
  <c r="F60" i="2"/>
  <c r="F79" i="2"/>
  <c r="F94" i="2"/>
  <c r="F112" i="2"/>
  <c r="F29" i="2"/>
  <c r="J16" i="2"/>
  <c r="F27" i="2"/>
</calcChain>
</file>

<file path=xl/comments1.xml><?xml version="1.0" encoding="utf-8"?>
<comments xmlns="http://schemas.openxmlformats.org/spreadsheetml/2006/main">
  <authors>
    <author>Author</author>
  </authors>
  <commentList>
    <comment ref="C3" authorId="0" shapeId="0">
      <text>
        <r>
          <rPr>
            <b/>
            <sz val="9"/>
            <color indexed="81"/>
            <rFont val="Tahoma"/>
            <family val="2"/>
            <charset val="204"/>
          </rPr>
          <t>Author:</t>
        </r>
        <r>
          <rPr>
            <sz val="9"/>
            <color indexed="81"/>
            <rFont val="Tahoma"/>
            <family val="2"/>
            <charset val="204"/>
          </rPr>
          <t xml:space="preserve">
"Continue to see increases in customer demand. We still are not back to pre-COVID-19 levels but are continually improving." (Fabricated Metal Products)
</t>
        </r>
      </text>
    </comment>
    <comment ref="C5" authorId="0" shapeId="0">
      <text>
        <r>
          <rPr>
            <b/>
            <sz val="9"/>
            <color indexed="81"/>
            <rFont val="Tahoma"/>
            <family val="2"/>
            <charset val="204"/>
          </rPr>
          <t>Author:</t>
        </r>
        <r>
          <rPr>
            <sz val="9"/>
            <color indexed="81"/>
            <rFont val="Tahoma"/>
            <family val="2"/>
            <charset val="204"/>
          </rPr>
          <t xml:space="preserve">
"Increased production due to stores stocking up for the second wave of COVID-19." (Food, Beverage &amp; Tobacco Products)
</t>
        </r>
      </text>
    </comment>
    <comment ref="C6" authorId="0" shapeId="0">
      <text>
        <r>
          <rPr>
            <b/>
            <sz val="9"/>
            <color indexed="81"/>
            <rFont val="Tahoma"/>
            <family val="2"/>
            <charset val="204"/>
          </rPr>
          <t>Author:</t>
        </r>
        <r>
          <rPr>
            <sz val="9"/>
            <color indexed="81"/>
            <rFont val="Tahoma"/>
            <family val="2"/>
            <charset val="204"/>
          </rPr>
          <t xml:space="preserve">
"We continue to see stronger month-over-month orders in plastic injection molding." (Plastics &amp; Rubber Products)
</t>
        </r>
      </text>
    </comment>
    <comment ref="C7" authorId="0" shapeId="0">
      <text>
        <r>
          <rPr>
            <b/>
            <sz val="9"/>
            <color indexed="81"/>
            <rFont val="Tahoma"/>
            <family val="2"/>
            <charset val="204"/>
          </rPr>
          <t>Author:</t>
        </r>
        <r>
          <rPr>
            <sz val="9"/>
            <color indexed="81"/>
            <rFont val="Tahoma"/>
            <family val="2"/>
            <charset val="204"/>
          </rPr>
          <t xml:space="preserve">
"Business is almost back to normal levels; however, customers are still cautious with capital spending." (Machinery)
</t>
        </r>
      </text>
    </comment>
    <comment ref="C8" authorId="0" shapeId="0">
      <text>
        <r>
          <rPr>
            <b/>
            <sz val="9"/>
            <color indexed="81"/>
            <rFont val="Tahoma"/>
            <family val="2"/>
            <charset val="204"/>
          </rPr>
          <t>Author:</t>
        </r>
        <r>
          <rPr>
            <sz val="9"/>
            <color indexed="81"/>
            <rFont val="Tahoma"/>
            <family val="2"/>
            <charset val="204"/>
          </rPr>
          <t xml:space="preserve">
"Construction materials have leveled off but continue to be at an all-time high. Mills for board sheet stock have pushed out lead times citing increasing backlogs related to the pandemic and increased supply in the housing market." (Furniture &amp; Related Products)
</t>
        </r>
      </text>
    </comment>
    <comment ref="C9" authorId="0" shapeId="0">
      <text>
        <r>
          <rPr>
            <b/>
            <sz val="9"/>
            <color indexed="81"/>
            <rFont val="Tahoma"/>
            <family val="2"/>
            <charset val="204"/>
          </rPr>
          <t>Author:</t>
        </r>
        <r>
          <rPr>
            <sz val="9"/>
            <color indexed="81"/>
            <rFont val="Tahoma"/>
            <family val="2"/>
            <charset val="204"/>
          </rPr>
          <t xml:space="preserve">
"October order books are the strongest we have seen in the past six months." (Paper Products)
</t>
        </r>
      </text>
    </comment>
    <comment ref="C11" authorId="0" shapeId="0">
      <text>
        <r>
          <rPr>
            <b/>
            <sz val="9"/>
            <color indexed="81"/>
            <rFont val="Tahoma"/>
            <family val="2"/>
            <charset val="204"/>
          </rPr>
          <t>Author:</t>
        </r>
        <r>
          <rPr>
            <sz val="9"/>
            <color indexed="81"/>
            <rFont val="Tahoma"/>
            <family val="2"/>
            <charset val="204"/>
          </rPr>
          <t xml:space="preserve">
"Business continues to be robust. Sales are greater than expectations, and cost pressures are modest. There is posturing by suppliers on market price increases for corrugated and polypropylene, yet no firm price increases at this time. We expect a strong finish to 2020 and a solid start in 2021."</t>
        </r>
      </text>
    </comment>
    <comment ref="C13" authorId="0" shapeId="0">
      <text>
        <r>
          <rPr>
            <b/>
            <sz val="9"/>
            <color indexed="81"/>
            <rFont val="Tahoma"/>
            <family val="2"/>
            <charset val="204"/>
          </rPr>
          <t>Author:</t>
        </r>
        <r>
          <rPr>
            <sz val="9"/>
            <color indexed="81"/>
            <rFont val="Tahoma"/>
            <family val="2"/>
            <charset val="204"/>
          </rPr>
          <t xml:space="preserve">
"COVID-19 continues to have an effect on supplier support and operations, more from a decreased labor perspective rather than unavailable material." (Computer &amp; Electronic Products)</t>
        </r>
      </text>
    </comment>
    <comment ref="C14" authorId="0" shapeId="0">
      <text>
        <r>
          <rPr>
            <b/>
            <sz val="9"/>
            <color indexed="81"/>
            <rFont val="Tahoma"/>
            <family val="2"/>
            <charset val="204"/>
          </rPr>
          <t>Author:</t>
        </r>
        <r>
          <rPr>
            <sz val="9"/>
            <color indexed="81"/>
            <rFont val="Tahoma"/>
            <family val="2"/>
            <charset val="204"/>
          </rPr>
          <t xml:space="preserve">
"Sales continue to be strong — up 4 percent this September compared to September 2019. The year-to-date level is still 21 percent below last year due to the [COVID-19] shutdown, but sales are stronger than expected and forecast to stay strong through the first quarter of 2021."</t>
        </r>
      </text>
    </comment>
    <comment ref="C16" authorId="0" shapeId="0">
      <text>
        <r>
          <rPr>
            <b/>
            <sz val="9"/>
            <color indexed="81"/>
            <rFont val="Tahoma"/>
            <family val="2"/>
            <charset val="204"/>
          </rPr>
          <t>Author:</t>
        </r>
        <r>
          <rPr>
            <sz val="9"/>
            <color indexed="81"/>
            <rFont val="Tahoma"/>
            <family val="2"/>
            <charset val="204"/>
          </rPr>
          <t xml:space="preserve">
"Business levels have just about returned to pre-COVID-19 levels. Our company is remaining conservative with fixed-cost spending, knowing the uncertainties that lie ahead with COVID-19 and its potential impact globally." (Miscellaneous Manufacturing)
</t>
        </r>
      </text>
    </comment>
  </commentList>
</comments>
</file>

<file path=xl/comments2.xml><?xml version="1.0" encoding="utf-8"?>
<comments xmlns="http://schemas.openxmlformats.org/spreadsheetml/2006/main">
  <authors>
    <author>Author</author>
  </authors>
  <commentList>
    <comment ref="A86" authorId="0" shapeId="0">
      <text>
        <r>
          <rPr>
            <b/>
            <sz val="9"/>
            <color indexed="81"/>
            <rFont val="Tahoma"/>
            <family val="2"/>
            <charset val="204"/>
          </rPr>
          <t>Author:</t>
        </r>
        <r>
          <rPr>
            <sz val="9"/>
            <color indexed="81"/>
            <rFont val="Tahoma"/>
            <family val="2"/>
            <charset val="204"/>
          </rPr>
          <t xml:space="preserve">
Тук влизат компаниите, които произвеждат цимент, керамика, стъкло и варовик.
Тези производствени сектори се характеризират с трансформация на естествени минерали като варовик, силициев двуокис и глини чрез енергоемък процес.</t>
        </r>
      </text>
    </comment>
    <comment ref="A1078" authorId="0" shapeId="0">
      <text>
        <r>
          <rPr>
            <b/>
            <sz val="9"/>
            <color indexed="81"/>
            <rFont val="Tahoma"/>
            <family val="2"/>
            <charset val="204"/>
          </rPr>
          <t>Author:</t>
        </r>
        <r>
          <rPr>
            <sz val="9"/>
            <color indexed="81"/>
            <rFont val="Tahoma"/>
            <family val="2"/>
            <charset val="204"/>
          </rPr>
          <t xml:space="preserve">
Какво съдържа този сектор? 
Компаниите в този бранш произвеждат транспортно оборудване, включително:
 - Auto Motor Vehicle
 - Autoparts
 - Aircraft and aerospace products
 - Ships and Boats
 - Railroad rolling stocks (Локомотиви и вагони)
Търсенето се определя от заетостта, лихвените проценти, растежа на доходите, военните бюджети и общия икономически климат. 
ВАЖНО: Американската индустрия е силно концентрирана и 50-те най-големи фирми в сектора генерират около 70% от приходите в индустрията.
</t>
        </r>
        <r>
          <rPr>
            <b/>
            <sz val="9"/>
            <color indexed="81"/>
            <rFont val="Tahoma"/>
            <family val="2"/>
            <charset val="204"/>
          </rPr>
          <t>ИЗВОД: Търгуваме само най-големите.</t>
        </r>
      </text>
    </comment>
    <comment ref="A1255" authorId="0" shapeId="0">
      <text>
        <r>
          <rPr>
            <b/>
            <sz val="9"/>
            <color indexed="81"/>
            <rFont val="Tahoma"/>
            <family val="2"/>
            <charset val="204"/>
          </rPr>
          <t>Author:</t>
        </r>
        <r>
          <rPr>
            <sz val="9"/>
            <color indexed="81"/>
            <rFont val="Tahoma"/>
            <family val="2"/>
            <charset val="204"/>
          </rPr>
          <t xml:space="preserve">
Какво съдържа този сектор?
Компаниите в тази индустрия произвеждат найлонови торбички, бутилки, пластмасово фолио и листове, пластмасови тръби и пяни, гумени маркучи и гуми.
Тъй като пластмасовите изделия се използват широко в промишлеността и като потребителски стоки, търсенето зависи от цялостното здраве на икономиката.
Пластмасовите изделия представляват около 80% от приходите в индустрията.</t>
        </r>
      </text>
    </comment>
  </commentList>
</comments>
</file>

<file path=xl/sharedStrings.xml><?xml version="1.0" encoding="utf-8"?>
<sst xmlns="http://schemas.openxmlformats.org/spreadsheetml/2006/main" count="7323" uniqueCount="3338">
  <si>
    <t>Apparel, Leather &amp; Allied Products</t>
  </si>
  <si>
    <t xml:space="preserve"> Fabricated Metal Products</t>
  </si>
  <si>
    <t xml:space="preserve"> Nonmetallic Mineral Products</t>
  </si>
  <si>
    <t xml:space="preserve"> Food, Beverage &amp; Tobacco Products</t>
  </si>
  <si>
    <t xml:space="preserve"> Plastics &amp; Rubber Products</t>
  </si>
  <si>
    <t xml:space="preserve"> Machinery</t>
  </si>
  <si>
    <t xml:space="preserve"> Furniture &amp; Related Products</t>
  </si>
  <si>
    <t xml:space="preserve"> Paper Products</t>
  </si>
  <si>
    <t xml:space="preserve"> Wood Products</t>
  </si>
  <si>
    <t xml:space="preserve"> Chemical Products</t>
  </si>
  <si>
    <t xml:space="preserve"> Primary Metals</t>
  </si>
  <si>
    <t xml:space="preserve"> Computer &amp; Electronic Products</t>
  </si>
  <si>
    <t xml:space="preserve"> Transportation Equipment</t>
  </si>
  <si>
    <t xml:space="preserve"> Electrical Equipment, Appliances &amp; Components</t>
  </si>
  <si>
    <t>Miscellaneous Manufacturing</t>
  </si>
  <si>
    <t xml:space="preserve"> Textile Mills</t>
  </si>
  <si>
    <t>Printing &amp; Related Support Activities</t>
  </si>
  <si>
    <t>Main ISM Data</t>
  </si>
  <si>
    <t>New Orders</t>
  </si>
  <si>
    <t xml:space="preserve"> Petroleum &amp; Coal Products</t>
  </si>
  <si>
    <t>Textile Mills</t>
  </si>
  <si>
    <t>Production</t>
  </si>
  <si>
    <t>Nonmetallic Mineral Products</t>
  </si>
  <si>
    <t>Computer &amp; Electronic Products.</t>
  </si>
  <si>
    <t>Employment</t>
  </si>
  <si>
    <t xml:space="preserve"> Miscellaneous Manufacturing</t>
  </si>
  <si>
    <t>Chemical Products.</t>
  </si>
  <si>
    <t>Electrical Equipment, Appliances &amp; Components</t>
  </si>
  <si>
    <t>Deliveries</t>
  </si>
  <si>
    <t>Intentories</t>
  </si>
  <si>
    <t>Chemical Products</t>
  </si>
  <si>
    <t>Wood Products</t>
  </si>
  <si>
    <t>Computer &amp; Electronic Products</t>
  </si>
  <si>
    <t>Food, Beverage &amp; Tobacco Products</t>
  </si>
  <si>
    <t>Furniture &amp; Related Products</t>
  </si>
  <si>
    <t>Paper Products</t>
  </si>
  <si>
    <t>Petroleum &amp; Coal Products</t>
  </si>
  <si>
    <t>Machinery</t>
  </si>
  <si>
    <t>Fabricated Metal Products</t>
  </si>
  <si>
    <t>Transportation Equipment</t>
  </si>
  <si>
    <t>Plastics &amp; Rubber Products</t>
  </si>
  <si>
    <t>Primary Metals</t>
  </si>
  <si>
    <t>ISM Manufacturing</t>
  </si>
  <si>
    <t>October 2020</t>
  </si>
  <si>
    <t>Contraction</t>
  </si>
  <si>
    <t>Growth</t>
  </si>
  <si>
    <t>Neutral</t>
  </si>
  <si>
    <t>Inventories</t>
  </si>
  <si>
    <t xml:space="preserve">Transportation Equipment </t>
  </si>
  <si>
    <t xml:space="preserve"> Printing &amp; Related Support Activities</t>
  </si>
  <si>
    <t>New orders</t>
  </si>
  <si>
    <t xml:space="preserve"> Apparel, Leather &amp; Allied Products</t>
  </si>
  <si>
    <t xml:space="preserve">Miscellaneous Manufacturing </t>
  </si>
  <si>
    <t>Miscellaneous Manufacturing.</t>
  </si>
  <si>
    <t> Apparel, Leather &amp; Allied Products</t>
  </si>
  <si>
    <t xml:space="preserve"> and Chemical Products.</t>
  </si>
  <si>
    <t>and Chemical Products.</t>
  </si>
  <si>
    <t>September 2020</t>
  </si>
  <si>
    <t>August 2020</t>
  </si>
  <si>
    <t>July 2020</t>
  </si>
  <si>
    <t>June 2020</t>
  </si>
  <si>
    <t>Main ISM</t>
  </si>
  <si>
    <t>"Revenues and profits in our industry continue to [be] impacted by low crude and gas prices." Petroleum &amp; Coal Products</t>
  </si>
  <si>
    <t>"North American business steady. International business trending bearish." Chemical Products</t>
  </si>
  <si>
    <t>"High value of dollar is affecting global procurement pricing." Computer &amp; Electronic Products</t>
  </si>
  <si>
    <t>"Concerns about China downturn and its effect on our consumer confidence." Fabricated Metal Products</t>
  </si>
  <si>
    <t>"Overall business is slowing. Consumers are nervous. Not sure what is coming next." Transportation Equipment</t>
  </si>
  <si>
    <t>"Business is picking up." Furniture &amp; Related Products</t>
  </si>
  <si>
    <t>"The orders from customers seem to be slowing a bit from the first part of the year. We have promises but not actual Purchase Order numbers." Nonmetallic Mineral Products</t>
  </si>
  <si>
    <t>"Sales revenue and profitability improving slowly. Getting close to 2015 budget/sales plan. Not seeing consistent trends up or down." Electrical Equipment, Appliances &amp; Components</t>
  </si>
  <si>
    <t>"Continue to feel impact of oil and gas market slowdown. Aerospace demand has also been slower than expected. Consumer Electronics not robust." Primary Metals</t>
  </si>
  <si>
    <t>"Concern for AI [Avian Influenza] for poultry when bird migration begins." Food, Beverage &amp; Tobacco Products</t>
  </si>
  <si>
    <t>Coments</t>
  </si>
  <si>
    <t xml:space="preserve"> Food Beverage &amp; Tobacco Products</t>
  </si>
  <si>
    <t xml:space="preserve"> Computer &amp; Electrical Products</t>
  </si>
  <si>
    <t>Food, and Beverage &amp; Tobacco Products</t>
  </si>
  <si>
    <t>"Demand remains steady with three percent top line unit growth. [Dollar] $ sales are flat due to currency and cost changes." Paper Products</t>
  </si>
  <si>
    <t>"Currency exchange is having a large impact on business results." Chemical Products</t>
  </si>
  <si>
    <t>"Energy market continues to struggle. Effects are beginning to bleed into other areas." Computer &amp; Electronic Products</t>
  </si>
  <si>
    <t>"Business is improving. We still need young machinists to replace those retiring." Fabricated Metal Products</t>
  </si>
  <si>
    <t>"Business is picking-up in general." Transportation Equipment</t>
  </si>
  <si>
    <t>"Some level of slowing, but activity is acceptable." Machinery</t>
  </si>
  <si>
    <t>"Customer backlogs are increasing now that the perception[s] of raw material[s] pricing have bottomed out." Plastics &amp; Rubber Products</t>
  </si>
  <si>
    <t>"Sales demand becoming more consistent. Beginning to see slightly more capital spending by key customers. Outlook more positive than negative." Electrical Equipment, Appliances &amp; Components</t>
  </si>
  <si>
    <t>"Wood products market is sluggish with prices varying up/down depending on size and grade." Wood Products</t>
  </si>
  <si>
    <t>"So far bird flu has not been reintroduced as bird migration begins." Food, Beverage &amp; Tobacco Products</t>
  </si>
  <si>
    <t>"The oil and gas industry is realizing that [the] 'low' oil prices are now the new reality with expectations to continue at this level for some time." Petroleum &amp; Coal Products</t>
  </si>
  <si>
    <t>"Still seeing deflation in raw materials." Chemical Products</t>
  </si>
  <si>
    <t>"Bookings and new orders are lower than expected." Computer &amp; Electronic Products</t>
  </si>
  <si>
    <t>"Automotive remains strong." Fabricated Metal Products</t>
  </si>
  <si>
    <t>"Business is still good." Transportation Equipment</t>
  </si>
  <si>
    <t>"Downturn in China and European markets are negatively affecting our business." Machinery</t>
  </si>
  <si>
    <t>"Strong dollar is slowing our sales to China as they can buy in Europe." Primary Metals</t>
  </si>
  <si>
    <t>"Medical device continues to be strong." Miscellaneous Manufacturing</t>
  </si>
  <si>
    <t>"Incoming orders have leveled off from the summer." Furniture &amp; Related Products</t>
  </si>
  <si>
    <t>"Month-over-month conditions are stable." Food, Beverage &amp; Tobacco Products</t>
  </si>
  <si>
    <t>Main PMI</t>
  </si>
  <si>
    <t>"Low oil prices are negatively impacting oil and gas exploration activities. Low oil prices are generally positive for the petrochemical industry." Petroleum &amp; Coal Products</t>
  </si>
  <si>
    <t>"Month-over-month sales were down, profitability up." Chemical Products</t>
  </si>
  <si>
    <t>"December revenue is flat compared to last month." Computer &amp; Electronic Products</t>
  </si>
  <si>
    <t>"Still very slow due to oil prices." Fabricated Metal Products</t>
  </si>
  <si>
    <t>"Deflation in many commodities is helping with product savings. Sales are strong with a backlog." Transportation Equipment</t>
  </si>
  <si>
    <t>"Targeting reduced inventories for raw materials by year-end." Textile Mills</t>
  </si>
  <si>
    <t>"Sales have dropped and continue to be soft. This is resulting in [a] reduction in workforce and furloughs." Apparel, Leather &amp; Allied Products</t>
  </si>
  <si>
    <t>"Medical device business continues to be strong, both in the U.S. and abroad." Miscellaneous Manufacturing</t>
  </si>
  <si>
    <t>"Business is going well. Low fuel prices keep full size SUV and truck sales at high volumes." Plastics &amp; Rubber Products</t>
  </si>
  <si>
    <t>"Customers are tightening their inventories for year-end, impacting our sales and shipments." Food, Beverage &amp; Tobacco Products</t>
  </si>
  <si>
    <t>"The oil and gas sector continues to be challenged by low oil and gas prices. Risk of suppliers filing for bankruptcy and reducing their workforce is becoming an increasing risk. Our company workforce is also declining." Petroleum &amp; Coal Products</t>
  </si>
  <si>
    <t>"Business this month [is] better than last month and better than this period last year. Reduced oil and basic chemical prices providing favorable margin comparisons." Chemical Products</t>
  </si>
  <si>
    <t>"Huge rollout in wireless in 2016 across all markets. We should be very, very busy." Computer &amp; Electronic Products</t>
  </si>
  <si>
    <t>"We are a bit slower, but staying busy." Fabricated Metal Products</t>
  </si>
  <si>
    <t>"Business is still strong, but slowing." Transportation Equipment</t>
  </si>
  <si>
    <t>"2016 starting off with strong orders." Primary Metals</t>
  </si>
  <si>
    <t>"Market is sluggish to start the year." Wood Products</t>
  </si>
  <si>
    <t>"Overall demand is higher than expected for post-holiday season." Plastics &amp; Rubber Products</t>
  </si>
  <si>
    <t>"Much worldwide macroeconomic uncertainty affecting our business. Business confidence seems low." Food, Beverage &amp; Tobacco Products</t>
  </si>
  <si>
    <t>Comments</t>
  </si>
  <si>
    <t>TEXTILE</t>
  </si>
  <si>
    <t>Ticker</t>
  </si>
  <si>
    <t>Company</t>
  </si>
  <si>
    <t>Sector</t>
  </si>
  <si>
    <t>Industry</t>
  </si>
  <si>
    <t>Country</t>
  </si>
  <si>
    <t>Market Cap</t>
  </si>
  <si>
    <t>In Billions</t>
  </si>
  <si>
    <t>Beta to SP500</t>
  </si>
  <si>
    <t>LEVI</t>
  </si>
  <si>
    <t>Levi Strauss &amp; Co.</t>
  </si>
  <si>
    <t>Consumer Goods</t>
  </si>
  <si>
    <t>Textile - Apparel Clothing</t>
  </si>
  <si>
    <t>USA</t>
  </si>
  <si>
    <t>4.91B</t>
  </si>
  <si>
    <t>RL</t>
  </si>
  <si>
    <t>Ralph Lauren Corporation</t>
  </si>
  <si>
    <t>4.86B</t>
  </si>
  <si>
    <t>COLM</t>
  </si>
  <si>
    <t>Columbia Sportswear Company</t>
  </si>
  <si>
    <t>4.60B</t>
  </si>
  <si>
    <t>TPR</t>
  </si>
  <si>
    <t>Tapestry, Inc.</t>
  </si>
  <si>
    <t>Textile - Apparel Footwear &amp; Accessories</t>
  </si>
  <si>
    <t>3.98B</t>
  </si>
  <si>
    <t>DECK</t>
  </si>
  <si>
    <t>Deckers Outdoor Corporation</t>
  </si>
  <si>
    <t>3.89B</t>
  </si>
  <si>
    <t>UAA</t>
  </si>
  <si>
    <t>Under Armour, Inc.</t>
  </si>
  <si>
    <t>3.82B</t>
  </si>
  <si>
    <t>SKX</t>
  </si>
  <si>
    <t>Skechers U.S.A., Inc.</t>
  </si>
  <si>
    <t>HBI</t>
  </si>
  <si>
    <t>Hanesbrands Inc.</t>
  </si>
  <si>
    <t>3.24B</t>
  </si>
  <si>
    <t>PVH</t>
  </si>
  <si>
    <t>PVH Corp.</t>
  </si>
  <si>
    <t>3.09B</t>
  </si>
  <si>
    <t>GIL</t>
  </si>
  <si>
    <t>Gildan Activewear Inc.</t>
  </si>
  <si>
    <t>Canada</t>
  </si>
  <si>
    <t>3.04B</t>
  </si>
  <si>
    <t>CRI</t>
  </si>
  <si>
    <t>Carter's, Inc.</t>
  </si>
  <si>
    <t>LULU</t>
  </si>
  <si>
    <t>Lululemon Athletica Inc.</t>
  </si>
  <si>
    <t>26.07B</t>
  </si>
  <si>
    <t>VFC</t>
  </si>
  <si>
    <t>V.F. Corporation</t>
  </si>
  <si>
    <t>21.59B</t>
  </si>
  <si>
    <t>UNF</t>
  </si>
  <si>
    <t>UniFirst Corporation</t>
  </si>
  <si>
    <t>2.72B</t>
  </si>
  <si>
    <t>FL</t>
  </si>
  <si>
    <t>Foot Locker, Inc.</t>
  </si>
  <si>
    <t>2.34B</t>
  </si>
  <si>
    <t>CPRI</t>
  </si>
  <si>
    <t>Capri Holdings Limited</t>
  </si>
  <si>
    <t>United Kingdom</t>
  </si>
  <si>
    <t>2.06B</t>
  </si>
  <si>
    <t>NKE</t>
  </si>
  <si>
    <t>NIKE, Inc.</t>
  </si>
  <si>
    <t>129.97B</t>
  </si>
  <si>
    <t>SHOO</t>
  </si>
  <si>
    <t>Steven Madden, Ltd.</t>
  </si>
  <si>
    <t>1.86B</t>
  </si>
  <si>
    <t>WWW</t>
  </si>
  <si>
    <t>Wolverine World Wide, Inc.</t>
  </si>
  <si>
    <t>1.48B</t>
  </si>
  <si>
    <t>CROX</t>
  </si>
  <si>
    <t>Crocs, Inc.</t>
  </si>
  <si>
    <t>1.45B</t>
  </si>
  <si>
    <t>AIN</t>
  </si>
  <si>
    <t>Albany International Corp.</t>
  </si>
  <si>
    <t>Industrial Goods</t>
  </si>
  <si>
    <t>Textile Industrial</t>
  </si>
  <si>
    <t>1.44B</t>
  </si>
  <si>
    <t>GOOS</t>
  </si>
  <si>
    <t>Canada Goose Holdings Inc.</t>
  </si>
  <si>
    <t>1.26B</t>
  </si>
  <si>
    <t>KTB</t>
  </si>
  <si>
    <t>Kontoor Brands, Inc.</t>
  </si>
  <si>
    <t>1.05B</t>
  </si>
  <si>
    <t>CAL</t>
  </si>
  <si>
    <t>Caleres, Inc.</t>
  </si>
  <si>
    <t>259.03M</t>
  </si>
  <si>
    <t>0.259.03</t>
  </si>
  <si>
    <t>OXM</t>
  </si>
  <si>
    <t>Oxford Industries, Inc.</t>
  </si>
  <si>
    <t>644.69M</t>
  </si>
  <si>
    <t>TILE</t>
  </si>
  <si>
    <t>Interface, Inc.</t>
  </si>
  <si>
    <t>493.07M</t>
  </si>
  <si>
    <t>GIII</t>
  </si>
  <si>
    <t>G-III Apparel Group, Ltd.</t>
  </si>
  <si>
    <t>426.47M</t>
  </si>
  <si>
    <t>FOSL</t>
  </si>
  <si>
    <t>Fossil Group, Inc.</t>
  </si>
  <si>
    <t>199.01M</t>
  </si>
  <si>
    <t>WEYS</t>
  </si>
  <si>
    <t>Weyco Group, Inc.</t>
  </si>
  <si>
    <t>169.00M</t>
  </si>
  <si>
    <t>UFI</t>
  </si>
  <si>
    <t>Unifi, Inc.</t>
  </si>
  <si>
    <t>164.89M</t>
  </si>
  <si>
    <t>VRA</t>
  </si>
  <si>
    <t>Vera Bradley, Inc.</t>
  </si>
  <si>
    <t>149.80M</t>
  </si>
  <si>
    <t>RCKY</t>
  </si>
  <si>
    <t>Rocky Brands, Inc.</t>
  </si>
  <si>
    <t>132.77M</t>
  </si>
  <si>
    <t>SGC</t>
  </si>
  <si>
    <t>Superior Group of Companies, Inc.</t>
  </si>
  <si>
    <t>110.70M</t>
  </si>
  <si>
    <t>CULP</t>
  </si>
  <si>
    <t>Culp, Inc.</t>
  </si>
  <si>
    <t>89.05M</t>
  </si>
  <si>
    <t>DLA</t>
  </si>
  <si>
    <t>Delta Apparel, Inc.</t>
  </si>
  <si>
    <t>66.93M</t>
  </si>
  <si>
    <t>VNCE</t>
  </si>
  <si>
    <t>Vince Holding Corp.</t>
  </si>
  <si>
    <t>55.74M</t>
  </si>
  <si>
    <t>JRSH</t>
  </si>
  <si>
    <t>Jerash Holdings (US), Inc.</t>
  </si>
  <si>
    <t>54.68M</t>
  </si>
  <si>
    <t>CTRC</t>
  </si>
  <si>
    <t>Centric Brands Inc.</t>
  </si>
  <si>
    <t>46.78M</t>
  </si>
  <si>
    <t>CRWS</t>
  </si>
  <si>
    <t>Crown Crafts, Inc.</t>
  </si>
  <si>
    <t>44.62M</t>
  </si>
  <si>
    <t>TLF</t>
  </si>
  <si>
    <t>Tandy Leather Factory, Inc.</t>
  </si>
  <si>
    <t>35.65M</t>
  </si>
  <si>
    <t>EVK</t>
  </si>
  <si>
    <t>Ever-Glory International Group, Inc.</t>
  </si>
  <si>
    <t>China</t>
  </si>
  <si>
    <t>15.72M</t>
  </si>
  <si>
    <t>SQBG</t>
  </si>
  <si>
    <t>Sequential Brands Group, Inc.</t>
  </si>
  <si>
    <t>12.62M</t>
  </si>
  <si>
    <t>FORD</t>
  </si>
  <si>
    <t>Forward Industries, Inc.</t>
  </si>
  <si>
    <t>10.21M</t>
  </si>
  <si>
    <t>XELB</t>
  </si>
  <si>
    <t>Xcel Brands, Inc.</t>
  </si>
  <si>
    <t>9.82M</t>
  </si>
  <si>
    <t>DXYN</t>
  </si>
  <si>
    <t>The Dixie Group, Inc.</t>
  </si>
  <si>
    <t>9.57M</t>
  </si>
  <si>
    <t>ICON</t>
  </si>
  <si>
    <t>Iconix Brand Group, Inc.</t>
  </si>
  <si>
    <t>7.83M</t>
  </si>
  <si>
    <t>KBSF</t>
  </si>
  <si>
    <t>KBS Fashion Group Limited</t>
  </si>
  <si>
    <t>2.95M</t>
  </si>
  <si>
    <t>NAKD</t>
  </si>
  <si>
    <t>Naked Brand Group Limited</t>
  </si>
  <si>
    <t>Australia</t>
  </si>
  <si>
    <t>1.81M</t>
  </si>
  <si>
    <t>UA</t>
  </si>
  <si>
    <t>-</t>
  </si>
  <si>
    <t>TAP</t>
  </si>
  <si>
    <t>Molson Coors Beverage Company</t>
  </si>
  <si>
    <t>Beverages - Brewers</t>
  </si>
  <si>
    <t>9.38B</t>
  </si>
  <si>
    <t>SAM</t>
  </si>
  <si>
    <t>The Boston Beer Company, Inc.</t>
  </si>
  <si>
    <t>5.11B</t>
  </si>
  <si>
    <t>KO</t>
  </si>
  <si>
    <t>The Coca-Cola Company</t>
  </si>
  <si>
    <t>Beverages - Soft Drinks</t>
  </si>
  <si>
    <t>204.01B</t>
  </si>
  <si>
    <t>PEP</t>
  </si>
  <si>
    <t>PepsiCo, Inc.</t>
  </si>
  <si>
    <t>188.10B</t>
  </si>
  <si>
    <t>KDP</t>
  </si>
  <si>
    <t>Keurig Dr Pepper Inc.</t>
  </si>
  <si>
    <t>37.41B</t>
  </si>
  <si>
    <t>MNST</t>
  </si>
  <si>
    <t>Monster Beverage Corporation</t>
  </si>
  <si>
    <t>33.31B</t>
  </si>
  <si>
    <t>FIZZ</t>
  </si>
  <si>
    <t>National Beverage Corp.</t>
  </si>
  <si>
    <t>2.29B</t>
  </si>
  <si>
    <t>COKE</t>
  </si>
  <si>
    <t>Coca-Cola Consolidated, Inc.</t>
  </si>
  <si>
    <t>1.52B</t>
  </si>
  <si>
    <t>PRMW</t>
  </si>
  <si>
    <t>Primo Water Corporation</t>
  </si>
  <si>
    <t>1.38B</t>
  </si>
  <si>
    <t>STZ</t>
  </si>
  <si>
    <t>Constellation Brands, Inc.</t>
  </si>
  <si>
    <t>Beverages - Wineries &amp; Distillers</t>
  </si>
  <si>
    <t>29.53B</t>
  </si>
  <si>
    <t>BF-B</t>
  </si>
  <si>
    <t>Brown-Forman Corporation</t>
  </si>
  <si>
    <t>27.61B</t>
  </si>
  <si>
    <t>BF-A</t>
  </si>
  <si>
    <t>9.51B</t>
  </si>
  <si>
    <t>STZ-B</t>
  </si>
  <si>
    <t>3.76B</t>
  </si>
  <si>
    <t>BTI</t>
  </si>
  <si>
    <t>British American tabaco</t>
  </si>
  <si>
    <t>Tobacco</t>
  </si>
  <si>
    <t>UK</t>
  </si>
  <si>
    <t>77.273B</t>
  </si>
  <si>
    <t>MO</t>
  </si>
  <si>
    <t>Altria Group</t>
  </si>
  <si>
    <t>71.678B</t>
  </si>
  <si>
    <t>PM</t>
  </si>
  <si>
    <t>Philip moris</t>
  </si>
  <si>
    <t>114.69B</t>
  </si>
  <si>
    <t>UVV</t>
  </si>
  <si>
    <t>Universal Corp</t>
  </si>
  <si>
    <t>1.027B</t>
  </si>
  <si>
    <t>BREW</t>
  </si>
  <si>
    <t>Craft Brew Alliance, Inc.</t>
  </si>
  <si>
    <t>295.32M</t>
  </si>
  <si>
    <t>TAP-A</t>
  </si>
  <si>
    <t>142.37M</t>
  </si>
  <si>
    <t>CELH</t>
  </si>
  <si>
    <t>Celsius Holdings, Inc.</t>
  </si>
  <si>
    <t>264.59M</t>
  </si>
  <si>
    <t>NBEV</t>
  </si>
  <si>
    <t>New Age Beverages Corporation</t>
  </si>
  <si>
    <t>145.83M</t>
  </si>
  <si>
    <t>WTER</t>
  </si>
  <si>
    <t>The Alkaline Water Company Inc.</t>
  </si>
  <si>
    <t>38.88M</t>
  </si>
  <si>
    <t>REED</t>
  </si>
  <si>
    <t>Reed's, Inc.</t>
  </si>
  <si>
    <t>21.58M</t>
  </si>
  <si>
    <t>MGPI</t>
  </si>
  <si>
    <t>MGP Ingredients, Inc.</t>
  </si>
  <si>
    <t>575.52M</t>
  </si>
  <si>
    <t>WVVI</t>
  </si>
  <si>
    <t>Willamette Valley Vineyards, Inc.</t>
  </si>
  <si>
    <t>25.42M</t>
  </si>
  <si>
    <t>WVVIP</t>
  </si>
  <si>
    <t>22.34M</t>
  </si>
  <si>
    <t>EAST</t>
  </si>
  <si>
    <t>Eastside Distilling, Inc.</t>
  </si>
  <si>
    <t>13.17M</t>
  </si>
  <si>
    <t>TPB</t>
  </si>
  <si>
    <t>Turning Point Brands</t>
  </si>
  <si>
    <t>632.977M</t>
  </si>
  <si>
    <t>HNRG</t>
  </si>
  <si>
    <t>Hallador Energy Company</t>
  </si>
  <si>
    <t>Basic Materials</t>
  </si>
  <si>
    <t>Nonmetallic Mineral Mining</t>
  </si>
  <si>
    <t>27.98M</t>
  </si>
  <si>
    <t>SXC</t>
  </si>
  <si>
    <t>SunCoke Energy, Inc.</t>
  </si>
  <si>
    <t>342.13M</t>
  </si>
  <si>
    <t>TANH</t>
  </si>
  <si>
    <t>Tantech Holdings Ltd</t>
  </si>
  <si>
    <t>28.99M</t>
  </si>
  <si>
    <t>Beta to Nasdaq</t>
  </si>
  <si>
    <t>AAPL</t>
  </si>
  <si>
    <t>Apple Inc.</t>
  </si>
  <si>
    <t>MSFT</t>
  </si>
  <si>
    <t>Microsoft Corporation</t>
  </si>
  <si>
    <t>ADBE</t>
  </si>
  <si>
    <t>Adobe Inc.</t>
  </si>
  <si>
    <t>CSCO</t>
  </si>
  <si>
    <t>Cisco Systems, Inc.</t>
  </si>
  <si>
    <t>ORCL</t>
  </si>
  <si>
    <t>Oracle Corporation</t>
  </si>
  <si>
    <t>SNE</t>
  </si>
  <si>
    <t>Sony Corporation</t>
  </si>
  <si>
    <t>SNEJF</t>
  </si>
  <si>
    <t>XIACY</t>
  </si>
  <si>
    <t>Xiaomi Corporation</t>
  </si>
  <si>
    <t>XIACF</t>
  </si>
  <si>
    <t>SE</t>
  </si>
  <si>
    <t>Sea Limited</t>
  </si>
  <si>
    <t>SQ</t>
  </si>
  <si>
    <t>Square, Inc.</t>
  </si>
  <si>
    <t>NTDOF</t>
  </si>
  <si>
    <t>Nintendo Co., Ltd.</t>
  </si>
  <si>
    <t>NTDOY</t>
  </si>
  <si>
    <t>ADYYF</t>
  </si>
  <si>
    <t>Adyen N.V.</t>
  </si>
  <si>
    <t>ATVI</t>
  </si>
  <si>
    <t>Activision Blizzard, Inc.</t>
  </si>
  <si>
    <t>VMW</t>
  </si>
  <si>
    <t>VMware, Inc.</t>
  </si>
  <si>
    <t>ADYEY</t>
  </si>
  <si>
    <t>DELL</t>
  </si>
  <si>
    <t>Dell Technologies Inc.</t>
  </si>
  <si>
    <t>MRAAY</t>
  </si>
  <si>
    <t>Murata Manufacturing Co., Ltd.</t>
  </si>
  <si>
    <t>MRAAF</t>
  </si>
  <si>
    <t>HNHAF</t>
  </si>
  <si>
    <t>Hon Hai Precision Industry Co., Ltd.</t>
  </si>
  <si>
    <t>ERIC</t>
  </si>
  <si>
    <t>Telefonaktiebolaget LM Ericsson (publ)</t>
  </si>
  <si>
    <t>HNHPF</t>
  </si>
  <si>
    <t>ERIXF</t>
  </si>
  <si>
    <t>APH</t>
  </si>
  <si>
    <t>Amphenol Corporation</t>
  </si>
  <si>
    <t>TEL</t>
  </si>
  <si>
    <t>TE Connectivity Ltd.</t>
  </si>
  <si>
    <t>EA</t>
  </si>
  <si>
    <t>Electronic Arts Inc.</t>
  </si>
  <si>
    <t>SNPS</t>
  </si>
  <si>
    <t>Synopsys, Inc.</t>
  </si>
  <si>
    <t>SPLK</t>
  </si>
  <si>
    <t>Splunk Inc.</t>
  </si>
  <si>
    <t>CRWD</t>
  </si>
  <si>
    <t>CrowdStrike Holdings, Inc.</t>
  </si>
  <si>
    <t>MSI</t>
  </si>
  <si>
    <t>Motorola Solutions, Inc.</t>
  </si>
  <si>
    <t>OKTA</t>
  </si>
  <si>
    <t>Okta, Inc.</t>
  </si>
  <si>
    <t>GLW</t>
  </si>
  <si>
    <t>Corning Incorporated</t>
  </si>
  <si>
    <t>HPQ</t>
  </si>
  <si>
    <t>HP Inc.</t>
  </si>
  <si>
    <t>PLTR</t>
  </si>
  <si>
    <t>Palantir Technologies Inc.</t>
  </si>
  <si>
    <t>PANW</t>
  </si>
  <si>
    <t>Palo Alto Networks, Inc.</t>
  </si>
  <si>
    <t>PCRFY</t>
  </si>
  <si>
    <t>Panasonic Corporation</t>
  </si>
  <si>
    <t>ZTCOY</t>
  </si>
  <si>
    <t>ZTE Corporation</t>
  </si>
  <si>
    <t>PCRFF</t>
  </si>
  <si>
    <t>VRSN</t>
  </si>
  <si>
    <t>VeriSign, Inc.</t>
  </si>
  <si>
    <t>ZTCOF</t>
  </si>
  <si>
    <t>SOTGY</t>
  </si>
  <si>
    <t>Sunny Optical Technology (Group) Company Limited</t>
  </si>
  <si>
    <t>KYOCF</t>
  </si>
  <si>
    <t>Kyocera Corporation</t>
  </si>
  <si>
    <t>NEXOF</t>
  </si>
  <si>
    <t>NEXON Co., Ltd.</t>
  </si>
  <si>
    <t>NEXOY</t>
  </si>
  <si>
    <t>NOK</t>
  </si>
  <si>
    <t>Nokia Corporation</t>
  </si>
  <si>
    <t>AFTPF</t>
  </si>
  <si>
    <t>Afterpay Limited</t>
  </si>
  <si>
    <t>NOKBF</t>
  </si>
  <si>
    <t>SNPTF</t>
  </si>
  <si>
    <t>KYOCY</t>
  </si>
  <si>
    <t>AFTPY</t>
  </si>
  <si>
    <t>ANET</t>
  </si>
  <si>
    <t>Arista Networks, Inc.</t>
  </si>
  <si>
    <t>NET</t>
  </si>
  <si>
    <t>Cloudflare, Inc.</t>
  </si>
  <si>
    <t>CAJFF</t>
  </si>
  <si>
    <t>Canon Inc.</t>
  </si>
  <si>
    <t>FTNT</t>
  </si>
  <si>
    <t>Fortinet, Inc.</t>
  </si>
  <si>
    <t>CAJ</t>
  </si>
  <si>
    <t>TTWO</t>
  </si>
  <si>
    <t>Take-Two Interactive Software, Inc.</t>
  </si>
  <si>
    <t>ZBRA</t>
  </si>
  <si>
    <t>Zebra Technologies Corporation</t>
  </si>
  <si>
    <t>ZS</t>
  </si>
  <si>
    <t>Zscaler, Inc.</t>
  </si>
  <si>
    <t>BILI</t>
  </si>
  <si>
    <t>Bilibili Inc.</t>
  </si>
  <si>
    <t>CHKP</t>
  </si>
  <si>
    <t>Check Point Software Technologies Ltd.</t>
  </si>
  <si>
    <t>AKAM</t>
  </si>
  <si>
    <t>Akamai Technologies, Inc.</t>
  </si>
  <si>
    <t>TTDKY</t>
  </si>
  <si>
    <t>TDK Corporation</t>
  </si>
  <si>
    <t>TTDKF</t>
  </si>
  <si>
    <t>OMRNY</t>
  </si>
  <si>
    <t>OMRON Corporation</t>
  </si>
  <si>
    <t>UI</t>
  </si>
  <si>
    <t>Ubiquiti Inc.</t>
  </si>
  <si>
    <t>ARLUF</t>
  </si>
  <si>
    <t>Aristocrat Leisure Limited</t>
  </si>
  <si>
    <t>BKI</t>
  </si>
  <si>
    <t>Black Knight, Inc.</t>
  </si>
  <si>
    <t>MDB</t>
  </si>
  <si>
    <t>MongoDB, Inc.</t>
  </si>
  <si>
    <t>PAGS</t>
  </si>
  <si>
    <t>PagSeguro Digital Ltd.</t>
  </si>
  <si>
    <t>HRELF</t>
  </si>
  <si>
    <t>Haier Electronics Group Co., Ltd.</t>
  </si>
  <si>
    <t>STX</t>
  </si>
  <si>
    <t>Seagate Technology plc</t>
  </si>
  <si>
    <t>LOGI</t>
  </si>
  <si>
    <t>Logitech International S.A.</t>
  </si>
  <si>
    <t>WIX</t>
  </si>
  <si>
    <t>Wix.com Ltd.</t>
  </si>
  <si>
    <t>HPE</t>
  </si>
  <si>
    <t>Hewlett Packard Enterprise Company</t>
  </si>
  <si>
    <t>WDC</t>
  </si>
  <si>
    <t>Western Digital Corporation</t>
  </si>
  <si>
    <t>GDDY</t>
  </si>
  <si>
    <t>GoDaddy Inc.</t>
  </si>
  <si>
    <t>NLOK</t>
  </si>
  <si>
    <t>NortonLifeLock Inc.</t>
  </si>
  <si>
    <t>UBSFY</t>
  </si>
  <si>
    <t>Ubisoft Entertainment SA</t>
  </si>
  <si>
    <t>UBSFF</t>
  </si>
  <si>
    <t>NTAP</t>
  </si>
  <si>
    <t>NetApp, Inc.</t>
  </si>
  <si>
    <t>NEXPF</t>
  </si>
  <si>
    <t>Nexi S.p.A.</t>
  </si>
  <si>
    <t>NEXXY</t>
  </si>
  <si>
    <t>BYDIF</t>
  </si>
  <si>
    <t>BYD Electronic (International) Company Limited</t>
  </si>
  <si>
    <t>FFIV</t>
  </si>
  <si>
    <t>F5 Networks, Inc.</t>
  </si>
  <si>
    <t>INGIY</t>
  </si>
  <si>
    <t>Ingenico Group - GCS</t>
  </si>
  <si>
    <t>FIVN</t>
  </si>
  <si>
    <t>Five9, Inc.</t>
  </si>
  <si>
    <t>OTGLF</t>
  </si>
  <si>
    <t>CD Projekt S.A.</t>
  </si>
  <si>
    <t>PLAN</t>
  </si>
  <si>
    <t>Anaplan, Inc.</t>
  </si>
  <si>
    <t>ZNGA</t>
  </si>
  <si>
    <t>Zynga Inc.</t>
  </si>
  <si>
    <t>DOX</t>
  </si>
  <si>
    <t>Amdocs Limited</t>
  </si>
  <si>
    <t>HPHTF</t>
  </si>
  <si>
    <t>Hamamatsu Photonics K.K.</t>
  </si>
  <si>
    <t>TMICF</t>
  </si>
  <si>
    <t>Trend Micro Incorporated</t>
  </si>
  <si>
    <t>FLEX</t>
  </si>
  <si>
    <t>Flex Ltd.</t>
  </si>
  <si>
    <t>THQQF</t>
  </si>
  <si>
    <t>Embracer Group AB (publ)</t>
  </si>
  <si>
    <t>DBX</t>
  </si>
  <si>
    <t>Dropbox, Inc.</t>
  </si>
  <si>
    <t>LNVGY</t>
  </si>
  <si>
    <t>Lenovo Group Limited</t>
  </si>
  <si>
    <t>LNVGF</t>
  </si>
  <si>
    <t>TMICY</t>
  </si>
  <si>
    <t>MNBEY</t>
  </si>
  <si>
    <t>MinebeaMitsumi Inc.</t>
  </si>
  <si>
    <t>WEX</t>
  </si>
  <si>
    <t>WEX Inc.</t>
  </si>
  <si>
    <t>JNPR</t>
  </si>
  <si>
    <t>Juniper Networks, Inc.</t>
  </si>
  <si>
    <t>AACAY</t>
  </si>
  <si>
    <t>AAC Technologies Holdings Inc.</t>
  </si>
  <si>
    <t>SWI</t>
  </si>
  <si>
    <t>SolarWinds Corporation</t>
  </si>
  <si>
    <t>APPN</t>
  </si>
  <si>
    <t>Appian Corporation</t>
  </si>
  <si>
    <t>ELUXY</t>
  </si>
  <si>
    <t>AB Electrolux (publ)</t>
  </si>
  <si>
    <t>AACAF</t>
  </si>
  <si>
    <t>CIEN</t>
  </si>
  <si>
    <t>Ciena Corporation</t>
  </si>
  <si>
    <t>SQNXF</t>
  </si>
  <si>
    <t>Square Enix Holdings Co., Ltd.</t>
  </si>
  <si>
    <t>ARW</t>
  </si>
  <si>
    <t>Arrow Electronics, Inc.</t>
  </si>
  <si>
    <t>KNMCY</t>
  </si>
  <si>
    <t>Konami Holdings Corporation</t>
  </si>
  <si>
    <t>EEFT</t>
  </si>
  <si>
    <t>Euronet Worldwide, Inc.</t>
  </si>
  <si>
    <t>LITE</t>
  </si>
  <si>
    <t>Lumentum Holdings Inc.</t>
  </si>
  <si>
    <t>BL</t>
  </si>
  <si>
    <t>BlackLine, Inc.</t>
  </si>
  <si>
    <t>SHCAY</t>
  </si>
  <si>
    <t>Sharp Corporation</t>
  </si>
  <si>
    <t>PFPT</t>
  </si>
  <si>
    <t>Proofpoint, Inc.</t>
  </si>
  <si>
    <t>JBL</t>
  </si>
  <si>
    <t>Jabil Inc.</t>
  </si>
  <si>
    <t>LFUS</t>
  </si>
  <si>
    <t>Littelfuse, Inc.</t>
  </si>
  <si>
    <t>NTNX</t>
  </si>
  <si>
    <t>Nutanix, Inc.</t>
  </si>
  <si>
    <t>CCOEY</t>
  </si>
  <si>
    <t>Capcom Co., Ltd.</t>
  </si>
  <si>
    <t>PSTG</t>
  </si>
  <si>
    <t>Pure Storage, Inc.</t>
  </si>
  <si>
    <t>FOUR</t>
  </si>
  <si>
    <t>Shift4 Payments, Inc.</t>
  </si>
  <si>
    <t>LPL</t>
  </si>
  <si>
    <t>LG Display Co., Ltd.</t>
  </si>
  <si>
    <t>CSIOY</t>
  </si>
  <si>
    <t>Casio Computer Co.,Ltd.</t>
  </si>
  <si>
    <t>SEKEY</t>
  </si>
  <si>
    <t>Seiko Epson Corporation</t>
  </si>
  <si>
    <t>SEKEF</t>
  </si>
  <si>
    <t>CYBR</t>
  </si>
  <si>
    <t>CyberArk Software Ltd.</t>
  </si>
  <si>
    <t>DAVA</t>
  </si>
  <si>
    <t>Endava plc</t>
  </si>
  <si>
    <t>SAIL</t>
  </si>
  <si>
    <t>SailPoint Technologies Holdings, Inc.</t>
  </si>
  <si>
    <t>VRNS</t>
  </si>
  <si>
    <t>Varonis Systems, Inc.</t>
  </si>
  <si>
    <t>JCOM</t>
  </si>
  <si>
    <t>J2 Global, Inc.</t>
  </si>
  <si>
    <t>ACIW</t>
  </si>
  <si>
    <t>ACI Worldwide, Inc.</t>
  </si>
  <si>
    <t>QLYS</t>
  </si>
  <si>
    <t>Qualys, Inc.</t>
  </si>
  <si>
    <t>ALTR</t>
  </si>
  <si>
    <t>Altair Engineering Inc.</t>
  </si>
  <si>
    <t>BAND</t>
  </si>
  <si>
    <t>Bandwidth Inc.</t>
  </si>
  <si>
    <t>TENB</t>
  </si>
  <si>
    <t>Tenable Holdings, Inc.</t>
  </si>
  <si>
    <t>VRNT</t>
  </si>
  <si>
    <t>Verint Systems Inc.</t>
  </si>
  <si>
    <t>AUOTY</t>
  </si>
  <si>
    <t>AU Optronics Corp.</t>
  </si>
  <si>
    <t>VICR</t>
  </si>
  <si>
    <t>Vicor Corporation</t>
  </si>
  <si>
    <t>NEWR</t>
  </si>
  <si>
    <t>New Relic, Inc.</t>
  </si>
  <si>
    <t>SGAMY</t>
  </si>
  <si>
    <t>Sega Sammy Holdings Inc.</t>
  </si>
  <si>
    <t>FEYE</t>
  </si>
  <si>
    <t>FireEye, Inc.</t>
  </si>
  <si>
    <t>RXT</t>
  </si>
  <si>
    <t>Rackspace Technology, Inc.</t>
  </si>
  <si>
    <t>SPSC</t>
  </si>
  <si>
    <t>SPS Commerce, Inc.</t>
  </si>
  <si>
    <t>VIAV</t>
  </si>
  <si>
    <t>Viavi Solutions Inc.</t>
  </si>
  <si>
    <t>STWRY</t>
  </si>
  <si>
    <t>Software Aktiengesellschaft</t>
  </si>
  <si>
    <t>SWDAF</t>
  </si>
  <si>
    <t>APELY</t>
  </si>
  <si>
    <t>Alps Alpine Co., Ltd.</t>
  </si>
  <si>
    <t>RAZFF</t>
  </si>
  <si>
    <t>Razer Inc.</t>
  </si>
  <si>
    <t>ACIA</t>
  </si>
  <si>
    <t>Acacia Communications, Inc.</t>
  </si>
  <si>
    <t>BB</t>
  </si>
  <si>
    <t>BlackBerry Limited</t>
  </si>
  <si>
    <t>AVT</t>
  </si>
  <si>
    <t>Avnet, Inc.</t>
  </si>
  <si>
    <t>MIME</t>
  </si>
  <si>
    <t>Mimecast Limited</t>
  </si>
  <si>
    <t>RZZRY</t>
  </si>
  <si>
    <t>BOX</t>
  </si>
  <si>
    <t>Box, Inc.</t>
  </si>
  <si>
    <t>CRSR</t>
  </si>
  <si>
    <t>Corsair Gaming, Inc.</t>
  </si>
  <si>
    <t>ETCMY</t>
  </si>
  <si>
    <t>Eutelsat Communications S.A.</t>
  </si>
  <si>
    <t>EVTC</t>
  </si>
  <si>
    <t>EVERTEC, Inc.</t>
  </si>
  <si>
    <t>ROG</t>
  </si>
  <si>
    <t>Rogers Corporation</t>
  </si>
  <si>
    <t>FN</t>
  </si>
  <si>
    <t>Fabrinet</t>
  </si>
  <si>
    <t>SATS</t>
  </si>
  <si>
    <t>EchoStar Corporation</t>
  </si>
  <si>
    <t>ACKAY</t>
  </si>
  <si>
    <t>Arçelik Anonim Sirketi</t>
  </si>
  <si>
    <t>VSAT</t>
  </si>
  <si>
    <t>Viasat, Inc.</t>
  </si>
  <si>
    <t>SPNUF</t>
  </si>
  <si>
    <t>Spirent Communications plc</t>
  </si>
  <si>
    <t>SANM</t>
  </si>
  <si>
    <t>Sanmina Corporation</t>
  </si>
  <si>
    <t>SPMYY</t>
  </si>
  <si>
    <t>PLXS</t>
  </si>
  <si>
    <t>Plexus Corp.</t>
  </si>
  <si>
    <t>YEXT</t>
  </si>
  <si>
    <t>Yext, Inc.</t>
  </si>
  <si>
    <t>IRBT</t>
  </si>
  <si>
    <t>iRobot Corporation</t>
  </si>
  <si>
    <t>ITMPF</t>
  </si>
  <si>
    <t>ITM Power Plc</t>
  </si>
  <si>
    <t>COMM</t>
  </si>
  <si>
    <t>CommScope Holding Company, Inc.</t>
  </si>
  <si>
    <t>TCLHF</t>
  </si>
  <si>
    <t>TCL Electronics Holdings Limited</t>
  </si>
  <si>
    <t>NPEGF</t>
  </si>
  <si>
    <t>Nippon Electric Glass Co., Ltd.</t>
  </si>
  <si>
    <t>BPRMF</t>
  </si>
  <si>
    <t>Blue Prism Group plc</t>
  </si>
  <si>
    <t>In billions</t>
  </si>
  <si>
    <t>HD</t>
  </si>
  <si>
    <t>The Home Depot, Inc.</t>
  </si>
  <si>
    <t>Services</t>
  </si>
  <si>
    <t>Home Improvement Stores</t>
  </si>
  <si>
    <t>215.15B</t>
  </si>
  <si>
    <t>LOW</t>
  </si>
  <si>
    <t>Lowe's Companies, Inc.</t>
  </si>
  <si>
    <t>71.89B</t>
  </si>
  <si>
    <t>FBHS</t>
  </si>
  <si>
    <t>Fortune Brands Home &amp; Security, Inc.</t>
  </si>
  <si>
    <t>Home Furnishings &amp; Fixtures</t>
  </si>
  <si>
    <t>6.05B</t>
  </si>
  <si>
    <t>MHK</t>
  </si>
  <si>
    <t>Mohawk Industries, Inc.</t>
  </si>
  <si>
    <t>5.46B</t>
  </si>
  <si>
    <t>WSM</t>
  </si>
  <si>
    <t>Williams-Sonoma, Inc.</t>
  </si>
  <si>
    <t>Home Furnishing Stores</t>
  </si>
  <si>
    <t>3.81B</t>
  </si>
  <si>
    <t>LEG</t>
  </si>
  <si>
    <t>Leggett &amp; Platt, Incorporated</t>
  </si>
  <si>
    <t>3.57B</t>
  </si>
  <si>
    <t>FND</t>
  </si>
  <si>
    <t>Floor &amp; Decor Holdings, Inc.</t>
  </si>
  <si>
    <t>3.26B</t>
  </si>
  <si>
    <t>RH</t>
  </si>
  <si>
    <t>2.16B</t>
  </si>
  <si>
    <t>TPX</t>
  </si>
  <si>
    <t>Tempur Sealy International, Inc.</t>
  </si>
  <si>
    <t>2.15B</t>
  </si>
  <si>
    <t>LZB</t>
  </si>
  <si>
    <t>La-Z-Boy Incorporated</t>
  </si>
  <si>
    <t>922.46M</t>
  </si>
  <si>
    <t>AMWD</t>
  </si>
  <si>
    <t>American Woodmark Corporation</t>
  </si>
  <si>
    <t>785.41M</t>
  </si>
  <si>
    <t>SNBR</t>
  </si>
  <si>
    <t>Sleep Number Corporation</t>
  </si>
  <si>
    <t>612.99M</t>
  </si>
  <si>
    <t>BBBY</t>
  </si>
  <si>
    <t>Bed Bath &amp; Beyond Inc.</t>
  </si>
  <si>
    <t>575.87M</t>
  </si>
  <si>
    <t>PRPL</t>
  </si>
  <si>
    <t>Purple Innovation, Inc.</t>
  </si>
  <si>
    <t>362.47M</t>
  </si>
  <si>
    <t>ETH</t>
  </si>
  <si>
    <t>Ethan Allen Interiors Inc.</t>
  </si>
  <si>
    <t>253.84M</t>
  </si>
  <si>
    <t>CSPR</t>
  </si>
  <si>
    <t>Casper Sleep Inc.</t>
  </si>
  <si>
    <t>210.60M</t>
  </si>
  <si>
    <t>HVT</t>
  </si>
  <si>
    <t>Haverty Furniture Companies, Inc.</t>
  </si>
  <si>
    <t>208.86M</t>
  </si>
  <si>
    <t>NC</t>
  </si>
  <si>
    <t>NACCO Industries, Inc.</t>
  </si>
  <si>
    <t>184.43M</t>
  </si>
  <si>
    <t>HOFT</t>
  </si>
  <si>
    <t>Hooker Furniture Corporation</t>
  </si>
  <si>
    <t>170.59M</t>
  </si>
  <si>
    <t>LL</t>
  </si>
  <si>
    <t>Lumber Liquidators Holdings, Inc.</t>
  </si>
  <si>
    <t>152.18M</t>
  </si>
  <si>
    <t>HOME</t>
  </si>
  <si>
    <t>At Home Group Inc.</t>
  </si>
  <si>
    <t>120.03M</t>
  </si>
  <si>
    <t>KIRK</t>
  </si>
  <si>
    <t>Kirkland's, Inc.</t>
  </si>
  <si>
    <t>11.28M</t>
  </si>
  <si>
    <t>FLXS</t>
  </si>
  <si>
    <t>Flexsteel Industries, Inc.</t>
  </si>
  <si>
    <t>68.94M</t>
  </si>
  <si>
    <t>LOVE</t>
  </si>
  <si>
    <t>The Lovesac Company</t>
  </si>
  <si>
    <t>68.03M</t>
  </si>
  <si>
    <t>BSET</t>
  </si>
  <si>
    <t>Bassett Furniture Industries, Incorporated</t>
  </si>
  <si>
    <t>55.00M</t>
  </si>
  <si>
    <t>HVT-A</t>
  </si>
  <si>
    <t>20.60M</t>
  </si>
  <si>
    <t>LBY</t>
  </si>
  <si>
    <t>Libbey Inc.</t>
  </si>
  <si>
    <t>18.59M</t>
  </si>
  <si>
    <t>NVFY</t>
  </si>
  <si>
    <t>Nova LifeStyle, Inc.</t>
  </si>
  <si>
    <t>5.78M</t>
  </si>
  <si>
    <t>EFOI</t>
  </si>
  <si>
    <t>Energy Focus, Inc.</t>
  </si>
  <si>
    <t>5.09M</t>
  </si>
  <si>
    <t>ATR</t>
  </si>
  <si>
    <t>AptarGroup, Inc.</t>
  </si>
  <si>
    <t>Packaging &amp; Containers</t>
  </si>
  <si>
    <t>6.43B</t>
  </si>
  <si>
    <t>BERY</t>
  </si>
  <si>
    <t>Berry Global Group, Inc.</t>
  </si>
  <si>
    <t>4.71B</t>
  </si>
  <si>
    <t>BLL</t>
  </si>
  <si>
    <t>Ball Corporation</t>
  </si>
  <si>
    <t>22.12B</t>
  </si>
  <si>
    <t>CCK</t>
  </si>
  <si>
    <t>Crown Holdings, Inc.</t>
  </si>
  <si>
    <t>8.11B</t>
  </si>
  <si>
    <t>GEF</t>
  </si>
  <si>
    <t>Greif, Inc.</t>
  </si>
  <si>
    <t>1.63B</t>
  </si>
  <si>
    <t>GPK</t>
  </si>
  <si>
    <t>Graphic Packaging Holding Company</t>
  </si>
  <si>
    <t>3.61B</t>
  </si>
  <si>
    <t>IP</t>
  </si>
  <si>
    <t>International Paper Company</t>
  </si>
  <si>
    <t>11.62B</t>
  </si>
  <si>
    <t>OI</t>
  </si>
  <si>
    <t>Owens-Illinois, Inc.</t>
  </si>
  <si>
    <t>1.01B</t>
  </si>
  <si>
    <t>PKG</t>
  </si>
  <si>
    <t>Packaging Corporation of America</t>
  </si>
  <si>
    <t>7.99B</t>
  </si>
  <si>
    <t>REYN</t>
  </si>
  <si>
    <t>Reynolds Consumer Products Inc.</t>
  </si>
  <si>
    <t>6.27B</t>
  </si>
  <si>
    <t>SEE</t>
  </si>
  <si>
    <t>Sealed Air Corporation</t>
  </si>
  <si>
    <t>4.28B</t>
  </si>
  <si>
    <t>SLGN</t>
  </si>
  <si>
    <t>Silgan Holdings Inc.</t>
  </si>
  <si>
    <t>3.65B</t>
  </si>
  <si>
    <t>SON</t>
  </si>
  <si>
    <t>Sonoco Products Company</t>
  </si>
  <si>
    <t>4.80B</t>
  </si>
  <si>
    <t>WRK</t>
  </si>
  <si>
    <t>WestRock Company</t>
  </si>
  <si>
    <t>7.44B</t>
  </si>
  <si>
    <t>YETI</t>
  </si>
  <si>
    <t>YETI Holdings, Inc.</t>
  </si>
  <si>
    <t>CYRX</t>
  </si>
  <si>
    <t>Cryoport, Inc.</t>
  </si>
  <si>
    <t>611.27M</t>
  </si>
  <si>
    <t>GEF-B</t>
  </si>
  <si>
    <t>804.16M</t>
  </si>
  <si>
    <t>MINI</t>
  </si>
  <si>
    <t>Mobile Mini, Inc.</t>
  </si>
  <si>
    <t>863.97M</t>
  </si>
  <si>
    <t>TUP</t>
  </si>
  <si>
    <t>Tupperware Brands Corporation</t>
  </si>
  <si>
    <t>64.03M</t>
  </si>
  <si>
    <t>UFPT</t>
  </si>
  <si>
    <t>UFP Technologies, Inc.</t>
  </si>
  <si>
    <t>300.40M</t>
  </si>
  <si>
    <t>VRTV</t>
  </si>
  <si>
    <t>Veritiv Corporation</t>
  </si>
  <si>
    <t>124.12M</t>
  </si>
  <si>
    <t>CLW</t>
  </si>
  <si>
    <t>Clearwater Paper Corporation</t>
  </si>
  <si>
    <t>Paper &amp; Paper Products</t>
  </si>
  <si>
    <t>314.39M</t>
  </si>
  <si>
    <t>GLT</t>
  </si>
  <si>
    <t>P. H. Glatfelter Company</t>
  </si>
  <si>
    <t>524.83M</t>
  </si>
  <si>
    <t>NP</t>
  </si>
  <si>
    <t>Neenah, Inc.</t>
  </si>
  <si>
    <t>710.06M</t>
  </si>
  <si>
    <t>SWM</t>
  </si>
  <si>
    <t>Schweitzer-Mauduit International, Inc.</t>
  </si>
  <si>
    <t>748.23M</t>
  </si>
  <si>
    <t>VRS</t>
  </si>
  <si>
    <t>Verso Corporation</t>
  </si>
  <si>
    <t>414.53M</t>
  </si>
  <si>
    <t>CMPR</t>
  </si>
  <si>
    <t>Cimpress plc</t>
  </si>
  <si>
    <t>Technology</t>
  </si>
  <si>
    <t>Printed Circuit Boards</t>
  </si>
  <si>
    <t>1.909B</t>
  </si>
  <si>
    <t>OUT</t>
  </si>
  <si>
    <t>Outfront Media Inc.</t>
  </si>
  <si>
    <t>Marketing Services</t>
  </si>
  <si>
    <t>1.76B</t>
  </si>
  <si>
    <t>1.62B</t>
  </si>
  <si>
    <t>TTMI</t>
  </si>
  <si>
    <t>TTM Technologies, Inc.</t>
  </si>
  <si>
    <t>1.07B</t>
  </si>
  <si>
    <t>CCO</t>
  </si>
  <si>
    <t>Clear Channel Outdoor Holdings, Inc.</t>
  </si>
  <si>
    <t>336.72M</t>
  </si>
  <si>
    <t>FLNT</t>
  </si>
  <si>
    <t>Fluent, Inc.</t>
  </si>
  <si>
    <t>99.36M</t>
  </si>
  <si>
    <t>HHS</t>
  </si>
  <si>
    <t>Harte Hanks, Inc.</t>
  </si>
  <si>
    <t>9.77M</t>
  </si>
  <si>
    <t>ICLK</t>
  </si>
  <si>
    <t>iClick Interactive Asia Group Limited</t>
  </si>
  <si>
    <t>267.90M</t>
  </si>
  <si>
    <t>INUV</t>
  </si>
  <si>
    <t>Inuvo, Inc.</t>
  </si>
  <si>
    <t>14.06M</t>
  </si>
  <si>
    <t>ISIG</t>
  </si>
  <si>
    <t>Insignia Systems, Inc.</t>
  </si>
  <si>
    <t>8.37M</t>
  </si>
  <si>
    <t>MCHX</t>
  </si>
  <si>
    <t>Marchex, Inc.</t>
  </si>
  <si>
    <t>55.95M</t>
  </si>
  <si>
    <t>MKGI</t>
  </si>
  <si>
    <t>Monaker Group, Inc.</t>
  </si>
  <si>
    <t>10.17M</t>
  </si>
  <si>
    <t>NCMI</t>
  </si>
  <si>
    <t>National CineMedia, Inc.</t>
  </si>
  <si>
    <t>217.72M</t>
  </si>
  <si>
    <t>QUOT</t>
  </si>
  <si>
    <t>Quotient Technology Inc.</t>
  </si>
  <si>
    <t>534.28M</t>
  </si>
  <si>
    <t>YCBD</t>
  </si>
  <si>
    <t>cbdMD, Inc.</t>
  </si>
  <si>
    <t>39.86M</t>
  </si>
  <si>
    <t>BHE</t>
  </si>
  <si>
    <t>Benchmark Electronics, Inc.</t>
  </si>
  <si>
    <t>750.07M</t>
  </si>
  <si>
    <t>IEC</t>
  </si>
  <si>
    <t>IEC Electronics Corp.</t>
  </si>
  <si>
    <t>71.97M</t>
  </si>
  <si>
    <t>KBAL</t>
  </si>
  <si>
    <t>Kimball International, Inc.</t>
  </si>
  <si>
    <t>391.05M</t>
  </si>
  <si>
    <t>SGMA</t>
  </si>
  <si>
    <t>SigmaTron International, Inc.</t>
  </si>
  <si>
    <t>11.89M</t>
  </si>
  <si>
    <t>Market Cap in Billion</t>
  </si>
  <si>
    <t>AGR</t>
  </si>
  <si>
    <t>Avangrid, Inc.</t>
  </si>
  <si>
    <t>Utilities</t>
  </si>
  <si>
    <t>Gas Utilities</t>
  </si>
  <si>
    <t>ATO</t>
  </si>
  <si>
    <t>Atmos Energy Corporation</t>
  </si>
  <si>
    <t>CNP</t>
  </si>
  <si>
    <t>CenterPoint Energy, Inc.</t>
  </si>
  <si>
    <t>CPK</t>
  </si>
  <si>
    <t>Chesapeake Utilities Corporation</t>
  </si>
  <si>
    <t>NFE</t>
  </si>
  <si>
    <t>New Fortress Energy LLC</t>
  </si>
  <si>
    <t>NJR</t>
  </si>
  <si>
    <t>New Jersey Resources Corporation</t>
  </si>
  <si>
    <t>NWN</t>
  </si>
  <si>
    <t>Northwest Natural Holding Company</t>
  </si>
  <si>
    <t>OGS</t>
  </si>
  <si>
    <t>ONE Gas, Inc.</t>
  </si>
  <si>
    <t>OKE</t>
  </si>
  <si>
    <t>ONEOK, Inc.</t>
  </si>
  <si>
    <t>SJI</t>
  </si>
  <si>
    <t>South Jersey Industries, Inc.</t>
  </si>
  <si>
    <t>SR</t>
  </si>
  <si>
    <t>Spire Inc.</t>
  </si>
  <si>
    <t>SWX</t>
  </si>
  <si>
    <t>Southwest Gas Holdings, Inc.</t>
  </si>
  <si>
    <t>APA</t>
  </si>
  <si>
    <t>Apache Corporation</t>
  </si>
  <si>
    <t>Independent Oil &amp; Gas</t>
  </si>
  <si>
    <t>BPMP</t>
  </si>
  <si>
    <t>BP Midstream Partners LP</t>
  </si>
  <si>
    <t>BSM</t>
  </si>
  <si>
    <t>Black Stone Minerals, L.P.</t>
  </si>
  <si>
    <t>CHK</t>
  </si>
  <si>
    <t>Chesapeake Energy Corporation</t>
  </si>
  <si>
    <t>CLR</t>
  </si>
  <si>
    <t>Continental Resources, Inc.</t>
  </si>
  <si>
    <t>CNX</t>
  </si>
  <si>
    <t>CNX Resources Corporation</t>
  </si>
  <si>
    <t>COG</t>
  </si>
  <si>
    <t>Cabot Oil &amp; Gas Corporation</t>
  </si>
  <si>
    <t>COP</t>
  </si>
  <si>
    <t>ConocoPhillips</t>
  </si>
  <si>
    <t>CRK</t>
  </si>
  <si>
    <t>Comstock Resources, Inc.</t>
  </si>
  <si>
    <t>DVN</t>
  </si>
  <si>
    <t>Devon Energy Corporation</t>
  </si>
  <si>
    <t>EOG</t>
  </si>
  <si>
    <t>EOG Resources, Inc.</t>
  </si>
  <si>
    <t>EPD</t>
  </si>
  <si>
    <t>Enterprise Products Partners L.P.</t>
  </si>
  <si>
    <t>EQT</t>
  </si>
  <si>
    <t>EQT Corporation</t>
  </si>
  <si>
    <t>ETRN</t>
  </si>
  <si>
    <t>Equitrans Midstream Corporation</t>
  </si>
  <si>
    <t>FANG</t>
  </si>
  <si>
    <t>Diamondback Energy, Inc.</t>
  </si>
  <si>
    <t>HES</t>
  </si>
  <si>
    <t>Hess Corporation</t>
  </si>
  <si>
    <t>MRO</t>
  </si>
  <si>
    <t>Marathon Oil Corporation</t>
  </si>
  <si>
    <t>MUR</t>
  </si>
  <si>
    <t>Murphy Oil Corporation</t>
  </si>
  <si>
    <t>NBL</t>
  </si>
  <si>
    <t>Noble Energy, Inc.</t>
  </si>
  <si>
    <t>NFG</t>
  </si>
  <si>
    <t>National Fuel Gas Company</t>
  </si>
  <si>
    <t>OXY</t>
  </si>
  <si>
    <t>Occidental Petroleum Corporation</t>
  </si>
  <si>
    <t>PE</t>
  </si>
  <si>
    <t>Parsley Energy, Inc.</t>
  </si>
  <si>
    <t>PXD</t>
  </si>
  <si>
    <t>Pioneer Natural Resources Company</t>
  </si>
  <si>
    <t>RRC</t>
  </si>
  <si>
    <t>Range Resources Corporation</t>
  </si>
  <si>
    <t>SWN</t>
  </si>
  <si>
    <t>Southwestern Energy Company</t>
  </si>
  <si>
    <t>WPX</t>
  </si>
  <si>
    <t>WPX Energy, Inc.</t>
  </si>
  <si>
    <t>XEC</t>
  </si>
  <si>
    <t>Cimarex Energy Co.</t>
  </si>
  <si>
    <t>CXO</t>
  </si>
  <si>
    <t>Concho Resources Inc.</t>
  </si>
  <si>
    <t>Oil &amp; Gas Drilling &amp; Exploration</t>
  </si>
  <si>
    <t>HP</t>
  </si>
  <si>
    <t>Helmerich &amp; Payne, Inc.</t>
  </si>
  <si>
    <t>AM</t>
  </si>
  <si>
    <t>Antero Midstream Corporation</t>
  </si>
  <si>
    <t>Oil &amp; Gas Pipelines</t>
  </si>
  <si>
    <t>CQP</t>
  </si>
  <si>
    <t>Cheniere Energy Partners, L.P.</t>
  </si>
  <si>
    <t>DCP</t>
  </si>
  <si>
    <t>DCP Midstream, LP</t>
  </si>
  <si>
    <t>ENBL</t>
  </si>
  <si>
    <t>Enable Midstream Partners, LP</t>
  </si>
  <si>
    <t>EQM</t>
  </si>
  <si>
    <t>EQM Midstream Partners, LP</t>
  </si>
  <si>
    <t>HEP</t>
  </si>
  <si>
    <t>Holly Energy Partners, L.P.</t>
  </si>
  <si>
    <t>KMI</t>
  </si>
  <si>
    <t>Kinder Morgan, Inc.</t>
  </si>
  <si>
    <t>LNG</t>
  </si>
  <si>
    <t>Cheniere Energy, Inc.</t>
  </si>
  <si>
    <t>MMP</t>
  </si>
  <si>
    <t>Magellan Midstream Partners, L.P.</t>
  </si>
  <si>
    <t>MPLX</t>
  </si>
  <si>
    <t>MPLX LP</t>
  </si>
  <si>
    <t>PAA</t>
  </si>
  <si>
    <t>Plains All American Pipeline, L.P.</t>
  </si>
  <si>
    <t>PAGP</t>
  </si>
  <si>
    <t>Plains GP Holdings, L.P.</t>
  </si>
  <si>
    <t>SHLX</t>
  </si>
  <si>
    <t>Shell Midstream Partners, L.P.</t>
  </si>
  <si>
    <t>TCP</t>
  </si>
  <si>
    <t>TC PipeLines, LP</t>
  </si>
  <si>
    <t>TRGP</t>
  </si>
  <si>
    <t>Targa Resources Corp.</t>
  </si>
  <si>
    <t>WES</t>
  </si>
  <si>
    <t>Western Midstream Partners, LP</t>
  </si>
  <si>
    <t>WMB</t>
  </si>
  <si>
    <t>The Williams Companies, Inc.</t>
  </si>
  <si>
    <t>CVI</t>
  </si>
  <si>
    <t>CVR Energy, Inc.</t>
  </si>
  <si>
    <t>Oil &amp; Gas Refining &amp; Marketing</t>
  </si>
  <si>
    <t>DK</t>
  </si>
  <si>
    <t>Delek US Holdings, Inc.</t>
  </si>
  <si>
    <t>HFC</t>
  </si>
  <si>
    <t>HollyFrontier Corporation</t>
  </si>
  <si>
    <t>INT</t>
  </si>
  <si>
    <t>World Fuel Services Corporation</t>
  </si>
  <si>
    <t>MPC</t>
  </si>
  <si>
    <t>Marathon Petroleum Corporation</t>
  </si>
  <si>
    <t>PSX</t>
  </si>
  <si>
    <t>Phillips 66</t>
  </si>
  <si>
    <t>PSXP</t>
  </si>
  <si>
    <t>Phillips 66 Partners LP</t>
  </si>
  <si>
    <t>SUN</t>
  </si>
  <si>
    <t>Sunoco LP</t>
  </si>
  <si>
    <t>VLO</t>
  </si>
  <si>
    <t>Valero Energy Corporation</t>
  </si>
  <si>
    <t>VVV</t>
  </si>
  <si>
    <t>Valvoline Inc.</t>
  </si>
  <si>
    <t>CLNE</t>
  </si>
  <si>
    <t>Clean Energy Fuels Corp.</t>
  </si>
  <si>
    <t>RGCO</t>
  </si>
  <si>
    <t>RGC Resources, Inc.</t>
  </si>
  <si>
    <t>SPH</t>
  </si>
  <si>
    <t>Suburban Propane Partners, L.P.</t>
  </si>
  <si>
    <t>ALTM</t>
  </si>
  <si>
    <t>Altus Midstream Company</t>
  </si>
  <si>
    <t>AMPY</t>
  </si>
  <si>
    <t>Amplify Energy Corp.</t>
  </si>
  <si>
    <t>AXAS</t>
  </si>
  <si>
    <t>Abraxas Petroleum Corporation</t>
  </si>
  <si>
    <t>BATL</t>
  </si>
  <si>
    <t>Battalion Oil Corporation</t>
  </si>
  <si>
    <t>BCEI</t>
  </si>
  <si>
    <t>Bonanza Creek Energy, Inc.</t>
  </si>
  <si>
    <t>BRN</t>
  </si>
  <si>
    <t>Barnwell Industries, Inc.</t>
  </si>
  <si>
    <t>BRY</t>
  </si>
  <si>
    <t>Berry Corporation</t>
  </si>
  <si>
    <t>CHAP</t>
  </si>
  <si>
    <t>Chaparral Energy, Inc.</t>
  </si>
  <si>
    <t>CHKR</t>
  </si>
  <si>
    <t>Chesapeake Granite Wash Trust</t>
  </si>
  <si>
    <t>CPE</t>
  </si>
  <si>
    <t>Callon Petroleum Company</t>
  </si>
  <si>
    <t>CRC</t>
  </si>
  <si>
    <t>California Resources Corporation</t>
  </si>
  <si>
    <t>DKL</t>
  </si>
  <si>
    <t>Delek Logistics Partners, LP</t>
  </si>
  <si>
    <t>DNR</t>
  </si>
  <si>
    <t>Denbury Resources Inc.</t>
  </si>
  <si>
    <t>EGY</t>
  </si>
  <si>
    <t>VAALCO Energy, Inc.</t>
  </si>
  <si>
    <t>ENSV</t>
  </si>
  <si>
    <t>Enservco Corporation</t>
  </si>
  <si>
    <t>EPM</t>
  </si>
  <si>
    <t>Evolution Petroleum Corporation</t>
  </si>
  <si>
    <t>EPSN</t>
  </si>
  <si>
    <t>Epsilon Energy Ltd.</t>
  </si>
  <si>
    <t>ESTE</t>
  </si>
  <si>
    <t>Earthstone Energy, Inc.</t>
  </si>
  <si>
    <t>FLMN</t>
  </si>
  <si>
    <t>Falcon Minerals Corporation</t>
  </si>
  <si>
    <t>GBR</t>
  </si>
  <si>
    <t>New Concept Energy, Inc.</t>
  </si>
  <si>
    <t>GDP</t>
  </si>
  <si>
    <t>Goodrich Petroleum Corporation</t>
  </si>
  <si>
    <t>GNE</t>
  </si>
  <si>
    <t>Genie Energy Ltd.</t>
  </si>
  <si>
    <t>GPOR</t>
  </si>
  <si>
    <t>Gulfport Energy Corporation</t>
  </si>
  <si>
    <t>HPR</t>
  </si>
  <si>
    <t>HighPoint Resources Corporation</t>
  </si>
  <si>
    <t>HUSA</t>
  </si>
  <si>
    <t>Houston American Energy Corp.</t>
  </si>
  <si>
    <t>KOS</t>
  </si>
  <si>
    <t>Kosmos Energy Ltd.</t>
  </si>
  <si>
    <t>LLEX</t>
  </si>
  <si>
    <t>Lilis Energy, Inc.</t>
  </si>
  <si>
    <t>LONE</t>
  </si>
  <si>
    <t>Lonestar Resources US Inc.</t>
  </si>
  <si>
    <t>LPI</t>
  </si>
  <si>
    <t>Laredo Petroleum, Inc.</t>
  </si>
  <si>
    <t>MCEP</t>
  </si>
  <si>
    <t>Mid-Con Energy Partners, LP</t>
  </si>
  <si>
    <t>MCF</t>
  </si>
  <si>
    <t>Contango Oil &amp; Gas Company</t>
  </si>
  <si>
    <t>MGY</t>
  </si>
  <si>
    <t>Magnolia Oil &amp; Gas Corporation</t>
  </si>
  <si>
    <t>MNRL</t>
  </si>
  <si>
    <t>Brigham Minerals, Inc.</t>
  </si>
  <si>
    <t>MTDR</t>
  </si>
  <si>
    <t>Matador Resources Company</t>
  </si>
  <si>
    <t>MVO</t>
  </si>
  <si>
    <t>MV Oil Trust</t>
  </si>
  <si>
    <t>MXC</t>
  </si>
  <si>
    <t>Mexco Energy Corporation</t>
  </si>
  <si>
    <t>NEXT</t>
  </si>
  <si>
    <t>NextDecade Corporation</t>
  </si>
  <si>
    <t>OAS</t>
  </si>
  <si>
    <t>Oasis Petroleum Inc.</t>
  </si>
  <si>
    <t>OMP</t>
  </si>
  <si>
    <t>Oasis Midstream Partners LP</t>
  </si>
  <si>
    <t>OVV</t>
  </si>
  <si>
    <t>Ovintiv Inc.</t>
  </si>
  <si>
    <t>PBT</t>
  </si>
  <si>
    <t>Permian Basin Royalty Trust</t>
  </si>
  <si>
    <t>PDCE</t>
  </si>
  <si>
    <t>PDC Energy, Inc.</t>
  </si>
  <si>
    <t>PER</t>
  </si>
  <si>
    <t>SandRidge Permian Trust</t>
  </si>
  <si>
    <t>PHX</t>
  </si>
  <si>
    <t>Panhandle Oil and Gas Inc.</t>
  </si>
  <si>
    <t>PNRG</t>
  </si>
  <si>
    <t>PrimeEnergy Resources Corporation</t>
  </si>
  <si>
    <t>PVAC</t>
  </si>
  <si>
    <t>Penn Virginia Corporation</t>
  </si>
  <si>
    <t>PVL</t>
  </si>
  <si>
    <t>Permianville Royalty Trust</t>
  </si>
  <si>
    <t>ROSE</t>
  </si>
  <si>
    <t>Rosehill Resources Inc.</t>
  </si>
  <si>
    <t>ROYT</t>
  </si>
  <si>
    <t>Pacific Coast Oil Trust</t>
  </si>
  <si>
    <t>RTLR</t>
  </si>
  <si>
    <t>Rattler Midstream LP</t>
  </si>
  <si>
    <t>SBOW</t>
  </si>
  <si>
    <t>SilverBow Resources, Inc.</t>
  </si>
  <si>
    <t>SJT</t>
  </si>
  <si>
    <t>San Juan Basin Royalty Trust</t>
  </si>
  <si>
    <t>SM</t>
  </si>
  <si>
    <t>SM Energy Company</t>
  </si>
  <si>
    <t>SNDE</t>
  </si>
  <si>
    <t>Sundance Energy, Inc.</t>
  </si>
  <si>
    <t>TALO</t>
  </si>
  <si>
    <t>Talos Energy Inc.</t>
  </si>
  <si>
    <t>TGC</t>
  </si>
  <si>
    <t>Tengasco, Inc.</t>
  </si>
  <si>
    <t>USEG</t>
  </si>
  <si>
    <t>U.S. Energy Corp.</t>
  </si>
  <si>
    <t>VNOM</t>
  </si>
  <si>
    <t>Viper Energy Partners LP</t>
  </si>
  <si>
    <t>VOC</t>
  </si>
  <si>
    <t>VOC Energy Trust</t>
  </si>
  <si>
    <t>XOG</t>
  </si>
  <si>
    <t>Extraction Oil &amp; Gas, Inc.</t>
  </si>
  <si>
    <t>YUMA</t>
  </si>
  <si>
    <t>Yuma Energy, Inc.</t>
  </si>
  <si>
    <t>ZN</t>
  </si>
  <si>
    <t>Zion Oil &amp; Gas, Inc.</t>
  </si>
  <si>
    <t>AR</t>
  </si>
  <si>
    <t>Antero Resources Corporation</t>
  </si>
  <si>
    <t>CEI</t>
  </si>
  <si>
    <t>Camber Energy, Inc.</t>
  </si>
  <si>
    <t>CRT</t>
  </si>
  <si>
    <t>Cross Timbers Royalty Trust</t>
  </si>
  <si>
    <t>DO</t>
  </si>
  <si>
    <t>Diamond Offshore Drilling, Inc.</t>
  </si>
  <si>
    <t>ECT</t>
  </si>
  <si>
    <t>ECA Marcellus Trust I</t>
  </si>
  <si>
    <t>ICD</t>
  </si>
  <si>
    <t>Independence Contract Drilling, Inc.</t>
  </si>
  <si>
    <t>KRP</t>
  </si>
  <si>
    <t>Kimbell Royalty Partners, LP</t>
  </si>
  <si>
    <t>MR</t>
  </si>
  <si>
    <t>Montage Resources Corporation</t>
  </si>
  <si>
    <t>NOG</t>
  </si>
  <si>
    <t>Northern Oil and Gas, Inc.</t>
  </si>
  <si>
    <t>PACD</t>
  </si>
  <si>
    <t>Pacific Drilling S.A.</t>
  </si>
  <si>
    <t>PTEN</t>
  </si>
  <si>
    <t>Patterson-UTI Energy, Inc.</t>
  </si>
  <si>
    <t>REI</t>
  </si>
  <si>
    <t>Ring Energy, Inc.</t>
  </si>
  <si>
    <t>SD</t>
  </si>
  <si>
    <t>SandRidge Energy, Inc.</t>
  </si>
  <si>
    <t>TAT</t>
  </si>
  <si>
    <t>TransAtlantic Petroleum Ltd.</t>
  </si>
  <si>
    <t>TELL</t>
  </si>
  <si>
    <t>Tellurian Inc.</t>
  </si>
  <si>
    <t>TRCH</t>
  </si>
  <si>
    <t>Torchlight Energy Resources, Inc.</t>
  </si>
  <si>
    <t>TUSK</t>
  </si>
  <si>
    <t>Mammoth Energy Services, Inc.</t>
  </si>
  <si>
    <t>UNT</t>
  </si>
  <si>
    <t>Unit Corporation</t>
  </si>
  <si>
    <t>WLL</t>
  </si>
  <si>
    <t>Whiting Petroleum Corporation</t>
  </si>
  <si>
    <t>WTI</t>
  </si>
  <si>
    <t>W&amp;T Offshore, Inc.</t>
  </si>
  <si>
    <t>BGH</t>
  </si>
  <si>
    <t>Barings Global Short Duration High Yield Fund</t>
  </si>
  <si>
    <t>BKEP</t>
  </si>
  <si>
    <t>Blueknight Energy Partners, L.P.</t>
  </si>
  <si>
    <t>CDEV</t>
  </si>
  <si>
    <t>Centennial Resource Development, Inc.</t>
  </si>
  <si>
    <t>CEQP</t>
  </si>
  <si>
    <t>Crestwood Equity Partners LP</t>
  </si>
  <si>
    <t>CNXM</t>
  </si>
  <si>
    <t>CNX Midstream Partners LP</t>
  </si>
  <si>
    <t>ENLC</t>
  </si>
  <si>
    <t>EnLink Midstream, LLC</t>
  </si>
  <si>
    <t>GEL</t>
  </si>
  <si>
    <t>Genesis Energy, L.P.</t>
  </si>
  <si>
    <t>GPP</t>
  </si>
  <si>
    <t>Green Plains Partners LP</t>
  </si>
  <si>
    <t>MMLP</t>
  </si>
  <si>
    <t>Martin Midstream Partners L.P.</t>
  </si>
  <si>
    <t>NBLX</t>
  </si>
  <si>
    <t>Noble Midstream Partners LP</t>
  </si>
  <si>
    <t>NS</t>
  </si>
  <si>
    <t>NuStar Energy L.P.</t>
  </si>
  <si>
    <t>PBFX</t>
  </si>
  <si>
    <t>PBF Logistics LP</t>
  </si>
  <si>
    <t>QEP</t>
  </si>
  <si>
    <t>QEP Resources, Inc.</t>
  </si>
  <si>
    <t>RGP</t>
  </si>
  <si>
    <t>Resources Connection, Inc.</t>
  </si>
  <si>
    <t>SGU</t>
  </si>
  <si>
    <t>Star Group, L.P.</t>
  </si>
  <si>
    <t>SLNG</t>
  </si>
  <si>
    <t>Stabilis Energy, Inc.</t>
  </si>
  <si>
    <t>SMLP</t>
  </si>
  <si>
    <t>Summit Midstream Partners, LP</t>
  </si>
  <si>
    <t>SNMP</t>
  </si>
  <si>
    <t>Sanchez Midstream Partners LP</t>
  </si>
  <si>
    <t>AE</t>
  </si>
  <si>
    <t>Adams Resources &amp; Energy, Inc.</t>
  </si>
  <si>
    <t>BPT</t>
  </si>
  <si>
    <t>BP Prudhoe Bay Royalty Trust</t>
  </si>
  <si>
    <t>CAPL</t>
  </si>
  <si>
    <t>CrossAmerica Partners LP</t>
  </si>
  <si>
    <t>CLMT</t>
  </si>
  <si>
    <t>Calumet Specialty Products Partners, L.P.</t>
  </si>
  <si>
    <t>NGL</t>
  </si>
  <si>
    <t>NGL Energy Partners LP</t>
  </si>
  <si>
    <t>PARR</t>
  </si>
  <si>
    <t>Par Pacific Holdings, Inc.</t>
  </si>
  <si>
    <t>PBF</t>
  </si>
  <si>
    <t>PBF Energy Inc</t>
  </si>
  <si>
    <t>PEIX</t>
  </si>
  <si>
    <t>Pacific Ethanol, Inc.</t>
  </si>
  <si>
    <t>REGI</t>
  </si>
  <si>
    <t>Renewable Energy Group, Inc.</t>
  </si>
  <si>
    <t>SRLP</t>
  </si>
  <si>
    <t>Sprague Resources LP</t>
  </si>
  <si>
    <t>APD</t>
  </si>
  <si>
    <t>Air Products and Chemicals, Inc.</t>
  </si>
  <si>
    <t>Chemicals</t>
  </si>
  <si>
    <t>ASH</t>
  </si>
  <si>
    <t>Ashland Global Holdings Inc.</t>
  </si>
  <si>
    <t>BAK</t>
  </si>
  <si>
    <t>Braskem S.A.</t>
  </si>
  <si>
    <t>Brazil</t>
  </si>
  <si>
    <t>CE</t>
  </si>
  <si>
    <t>Celanese Corporation</t>
  </si>
  <si>
    <t>DD</t>
  </si>
  <si>
    <t>DuPont de Nemours, Inc.</t>
  </si>
  <si>
    <t>DOW</t>
  </si>
  <si>
    <t>Dow Inc.</t>
  </si>
  <si>
    <t>EMN</t>
  </si>
  <si>
    <t>Eastman Chemical Company</t>
  </si>
  <si>
    <t>HUN</t>
  </si>
  <si>
    <t>Huntsman Corporation</t>
  </si>
  <si>
    <t>MEOH</t>
  </si>
  <si>
    <t>Methanex Corporation</t>
  </si>
  <si>
    <t>MTX</t>
  </si>
  <si>
    <t>Minerals Technologies Inc.</t>
  </si>
  <si>
    <t>SQM</t>
  </si>
  <si>
    <t>Sociedad Quimica y Minera de Chile S.A.</t>
  </si>
  <si>
    <t>Chile</t>
  </si>
  <si>
    <t>TROX</t>
  </si>
  <si>
    <t>Tronox Holdings plc</t>
  </si>
  <si>
    <t>UNVR</t>
  </si>
  <si>
    <t>Univar Solutions Inc.</t>
  </si>
  <si>
    <t>ASIX</t>
  </si>
  <si>
    <t>AdvanSix Inc.</t>
  </si>
  <si>
    <t>CINR</t>
  </si>
  <si>
    <t>Ciner Resources LP</t>
  </si>
  <si>
    <t>FF</t>
  </si>
  <si>
    <t>FutureFuel Corp.</t>
  </si>
  <si>
    <t>LXU</t>
  </si>
  <si>
    <t>LSB Industries, Inc.</t>
  </si>
  <si>
    <t>MKD</t>
  </si>
  <si>
    <t>Molecular Data Inc.</t>
  </si>
  <si>
    <t>RYAM</t>
  </si>
  <si>
    <t>Rayonier Advanced Materials Inc.</t>
  </si>
  <si>
    <t>VHI</t>
  </si>
  <si>
    <t>Valhi, Inc.</t>
  </si>
  <si>
    <t>WLKP</t>
  </si>
  <si>
    <t>Westlake Chemical Partners LP</t>
  </si>
  <si>
    <t>Химически производители на опаковки</t>
  </si>
  <si>
    <t>Consumer Cyclical</t>
  </si>
  <si>
    <t>O-I Glass, Inc.</t>
  </si>
  <si>
    <t>MYE</t>
  </si>
  <si>
    <t>Myers Industries, Inc.</t>
  </si>
  <si>
    <t>ARD</t>
  </si>
  <si>
    <t>Ardagh Group S.A.</t>
  </si>
  <si>
    <t>Luxembourg</t>
  </si>
  <si>
    <t>PTVE</t>
  </si>
  <si>
    <t>Pactiv Evergreen Inc.</t>
  </si>
  <si>
    <t>AMCR</t>
  </si>
  <si>
    <t>Amcor plc</t>
  </si>
  <si>
    <t>Switzerland</t>
  </si>
  <si>
    <t>PACK</t>
  </si>
  <si>
    <t>Ranpak Holdings Corp.</t>
  </si>
  <si>
    <t>FFHL</t>
  </si>
  <si>
    <t>Fuwei Films (Holdings) Co., Ltd.</t>
  </si>
  <si>
    <t>Химически производители: Торове и пестициди в САЩ</t>
  </si>
  <si>
    <t>CTA-PB</t>
  </si>
  <si>
    <t>E. I. du Pont de Nemours and Company</t>
  </si>
  <si>
    <t>101.403B</t>
  </si>
  <si>
    <t>CTA-PA</t>
  </si>
  <si>
    <t>75.933B</t>
  </si>
  <si>
    <t>CTVA</t>
  </si>
  <si>
    <t>Corteva, Inc.</t>
  </si>
  <si>
    <t>27.536B</t>
  </si>
  <si>
    <t>NTR</t>
  </si>
  <si>
    <t>Nutrien Ltd.</t>
  </si>
  <si>
    <t>25.57B</t>
  </si>
  <si>
    <t>FMC</t>
  </si>
  <si>
    <t>FMC Corporation</t>
  </si>
  <si>
    <t>14.964B</t>
  </si>
  <si>
    <t>YRAIF</t>
  </si>
  <si>
    <t>Yara International ASA</t>
  </si>
  <si>
    <t>10.739B</t>
  </si>
  <si>
    <t>YARIY</t>
  </si>
  <si>
    <t>10.665B</t>
  </si>
  <si>
    <t>SMG</t>
  </si>
  <si>
    <t>The Scotts Miracle-Gro Company</t>
  </si>
  <si>
    <t>9.383B</t>
  </si>
  <si>
    <t>MOS</t>
  </si>
  <si>
    <t>The Mosaic Company</t>
  </si>
  <si>
    <t>7.423B</t>
  </si>
  <si>
    <t>CF</t>
  </si>
  <si>
    <t>CF Industries Holdings, Inc.</t>
  </si>
  <si>
    <t>6.877B</t>
  </si>
  <si>
    <t>ICL</t>
  </si>
  <si>
    <t>ICL Group Ltd</t>
  </si>
  <si>
    <t>5.296B</t>
  </si>
  <si>
    <t>PHOJY</t>
  </si>
  <si>
    <t>Public Joint-Stock Company PhosAgro ADR</t>
  </si>
  <si>
    <t>5.236B</t>
  </si>
  <si>
    <t>ITRO</t>
  </si>
  <si>
    <t>Itronics Inc.</t>
  </si>
  <si>
    <t>3.213B</t>
  </si>
  <si>
    <t>KPLUY</t>
  </si>
  <si>
    <t>K+S Aktiengesellschaft ADR</t>
  </si>
  <si>
    <t>1.498B</t>
  </si>
  <si>
    <t>Химически производители: Бои и лакове</t>
  </si>
  <si>
    <t>AVY AR Equity</t>
  </si>
  <si>
    <t>AVERY DENN-CED</t>
  </si>
  <si>
    <t>1.89T</t>
  </si>
  <si>
    <t>SHW* MM Equity</t>
  </si>
  <si>
    <t>SHERWIN-WILLIAMS</t>
  </si>
  <si>
    <t>1.33T</t>
  </si>
  <si>
    <t>ECL* MM Equity</t>
  </si>
  <si>
    <t>ECOLAB INC</t>
  </si>
  <si>
    <t>1.23T</t>
  </si>
  <si>
    <t>PPG* MM Equity</t>
  </si>
  <si>
    <t>PPG INDS INC</t>
  </si>
  <si>
    <t>555.08B</t>
  </si>
  <si>
    <t>S1HW34 BZ Equity</t>
  </si>
  <si>
    <t>SHERWIN-WI - BDR</t>
  </si>
  <si>
    <t>360.39B</t>
  </si>
  <si>
    <t>E1CL34 BZ Equity</t>
  </si>
  <si>
    <t>ECOLAB INC-BDR</t>
  </si>
  <si>
    <t>318.23B</t>
  </si>
  <si>
    <t>ALB* MM Equity</t>
  </si>
  <si>
    <t>ALBEMARLE CORP</t>
  </si>
  <si>
    <t>287.43B</t>
  </si>
  <si>
    <t>IFF* MM Equity</t>
  </si>
  <si>
    <t>INTL FLVR &amp; FRAG</t>
  </si>
  <si>
    <t>241.65B</t>
  </si>
  <si>
    <t>P1PG34 BZ Equity</t>
  </si>
  <si>
    <t>PPG INDS INC-BDR</t>
  </si>
  <si>
    <t>184.88B</t>
  </si>
  <si>
    <t>CC* MM Equity</t>
  </si>
  <si>
    <t>CHEMOURS CO</t>
  </si>
  <si>
    <t>84.39B</t>
  </si>
  <si>
    <t>SHW US Equity</t>
  </si>
  <si>
    <t>66.42B</t>
  </si>
  <si>
    <t>A1VY34 BZ Equity</t>
  </si>
  <si>
    <t>AVERY DENNIS-BDR</t>
  </si>
  <si>
    <t>65.37B</t>
  </si>
  <si>
    <t>I1FF34 BZ Equity</t>
  </si>
  <si>
    <t>INTL FLAVO - BDR</t>
  </si>
  <si>
    <t>63.03B</t>
  </si>
  <si>
    <t>ECL US Equity</t>
  </si>
  <si>
    <t>62.24B</t>
  </si>
  <si>
    <t>SJ3 GR Equity</t>
  </si>
  <si>
    <t>55.67B</t>
  </si>
  <si>
    <t>IFF IT Equity</t>
  </si>
  <si>
    <t>40.35B</t>
  </si>
  <si>
    <t>NGVT* MM Equity</t>
  </si>
  <si>
    <t>INGEVITY CORP</t>
  </si>
  <si>
    <t>39.87B</t>
  </si>
  <si>
    <t>PPG US Equity</t>
  </si>
  <si>
    <t>34.65B</t>
  </si>
  <si>
    <t>ALB US Equity</t>
  </si>
  <si>
    <t>14.34B</t>
  </si>
  <si>
    <t>AVY US Equity</t>
  </si>
  <si>
    <t>AVERY DENNISON</t>
  </si>
  <si>
    <t>12.64B</t>
  </si>
  <si>
    <t>IFF US Equity</t>
  </si>
  <si>
    <t>12.02B</t>
  </si>
  <si>
    <t>ALBE AV Equity</t>
  </si>
  <si>
    <t>AMC GR Equity</t>
  </si>
  <si>
    <t>12.00B</t>
  </si>
  <si>
    <t>RPM US Equity</t>
  </si>
  <si>
    <t>RPM INTL INC</t>
  </si>
  <si>
    <t>11.31B</t>
  </si>
  <si>
    <t>AV3 QT Equity</t>
  </si>
  <si>
    <t>10.84B</t>
  </si>
  <si>
    <t>AVYEUR EU Equity</t>
  </si>
  <si>
    <t>AV3 GR Equity</t>
  </si>
  <si>
    <t>10.59B</t>
  </si>
  <si>
    <t>AV3 TH Equity</t>
  </si>
  <si>
    <t>IFF QT Equity</t>
  </si>
  <si>
    <t>10.37B</t>
  </si>
  <si>
    <t>IFF SW Equity</t>
  </si>
  <si>
    <t>10.33B</t>
  </si>
  <si>
    <t>IFF TH Equity</t>
  </si>
  <si>
    <t>10.05B</t>
  </si>
  <si>
    <t>IFF GZ Equity</t>
  </si>
  <si>
    <t>IFFEUR EU Equity</t>
  </si>
  <si>
    <t>IFF GR Equity</t>
  </si>
  <si>
    <t>10.00B</t>
  </si>
  <si>
    <t>RP8 TH Equity</t>
  </si>
  <si>
    <t>9.75B</t>
  </si>
  <si>
    <t>RP8 QT Equity</t>
  </si>
  <si>
    <t>RP8 GR Equity</t>
  </si>
  <si>
    <t>9.49B</t>
  </si>
  <si>
    <t>RPM1EUR EU Equity</t>
  </si>
  <si>
    <t>AXTA US Equity</t>
  </si>
  <si>
    <t>AXALTA COATING S</t>
  </si>
  <si>
    <t>6.78B</t>
  </si>
  <si>
    <t>ASH US Equity</t>
  </si>
  <si>
    <t>ASHLAND GLOBAL H</t>
  </si>
  <si>
    <t>VVV US Equity</t>
  </si>
  <si>
    <t>VALVOLINE INC</t>
  </si>
  <si>
    <t>4.26B</t>
  </si>
  <si>
    <t>CC US Equity</t>
  </si>
  <si>
    <t>4.11B</t>
  </si>
  <si>
    <t>NEU US Equity</t>
  </si>
  <si>
    <t>NEWMARKET CORP</t>
  </si>
  <si>
    <t>4.10B</t>
  </si>
  <si>
    <t>AHT GR Equity</t>
  </si>
  <si>
    <t>3.97B</t>
  </si>
  <si>
    <t>ASH1EUR EU Equity</t>
  </si>
  <si>
    <t>0V4 QT Equity</t>
  </si>
  <si>
    <t>3.69B</t>
  </si>
  <si>
    <t>GRA US Equity</t>
  </si>
  <si>
    <t>WR GRACE &amp; CO</t>
  </si>
  <si>
    <t>3.68B</t>
  </si>
  <si>
    <t>2CU SW Equity</t>
  </si>
  <si>
    <t>2CU TH Equity</t>
  </si>
  <si>
    <t>3.55B</t>
  </si>
  <si>
    <t>2CU QT Equity</t>
  </si>
  <si>
    <t>3.54B</t>
  </si>
  <si>
    <t>CC-WEUR EU Equity</t>
  </si>
  <si>
    <t>3.48B</t>
  </si>
  <si>
    <t>2CU GZ Equity</t>
  </si>
  <si>
    <t>3.47B</t>
  </si>
  <si>
    <t>WDFC US Equity</t>
  </si>
  <si>
    <t>WD-40 CO</t>
  </si>
  <si>
    <t>3.45B</t>
  </si>
  <si>
    <t>ESI US Equity</t>
  </si>
  <si>
    <t>ELEMENT SOLUTION</t>
  </si>
  <si>
    <t>2CU GR Equity</t>
  </si>
  <si>
    <t>3.44B</t>
  </si>
  <si>
    <t>UG9 GR Equity</t>
  </si>
  <si>
    <t>3.41B</t>
  </si>
  <si>
    <t>GRA1EUR EU Equity</t>
  </si>
  <si>
    <t>3.11B</t>
  </si>
  <si>
    <t>GRA GZ Equity</t>
  </si>
  <si>
    <t>SXT US Equity</t>
  </si>
  <si>
    <t>SENSIENT TECHNOL</t>
  </si>
  <si>
    <t>GRA GR Equity</t>
  </si>
  <si>
    <t>3.03B</t>
  </si>
  <si>
    <t>WD1 TH Equity</t>
  </si>
  <si>
    <t>2.98B</t>
  </si>
  <si>
    <t>PLQ QT Equity</t>
  </si>
  <si>
    <t>2.97B</t>
  </si>
  <si>
    <t>WD1 QT Equity</t>
  </si>
  <si>
    <t>2.92B</t>
  </si>
  <si>
    <t>WD1 GZ Equity</t>
  </si>
  <si>
    <t>2.90B</t>
  </si>
  <si>
    <t>WDFCEUR EU Equity</t>
  </si>
  <si>
    <t>WD1 GR Equity</t>
  </si>
  <si>
    <t>2.87B</t>
  </si>
  <si>
    <t>PAHEUR EU Equity</t>
  </si>
  <si>
    <t>2.84B</t>
  </si>
  <si>
    <t>PLQ GR Equity</t>
  </si>
  <si>
    <t>NGVT US Equity</t>
  </si>
  <si>
    <t>2.83B</t>
  </si>
  <si>
    <t>ROG US Equity</t>
  </si>
  <si>
    <t>ROGERS CORP</t>
  </si>
  <si>
    <t>2.82B</t>
  </si>
  <si>
    <t>FUL US Equity</t>
  </si>
  <si>
    <t>HB FULLER CO</t>
  </si>
  <si>
    <t>2.77B</t>
  </si>
  <si>
    <t>SSF QT Equity</t>
  </si>
  <si>
    <t>2.65B</t>
  </si>
  <si>
    <t>SSF GR Equity</t>
  </si>
  <si>
    <t>2.60B</t>
  </si>
  <si>
    <t>SSF TH Equity</t>
  </si>
  <si>
    <t>IGX GR Equity</t>
  </si>
  <si>
    <t>2.48B</t>
  </si>
  <si>
    <t>NGVTEUR EU Equity</t>
  </si>
  <si>
    <t>RG6 GR Equity</t>
  </si>
  <si>
    <t>2.39B</t>
  </si>
  <si>
    <t>RG6 GZ Equity</t>
  </si>
  <si>
    <t>2.37B</t>
  </si>
  <si>
    <t>ROG11EUR EU Equity</t>
  </si>
  <si>
    <t>HB1 GR Equity</t>
  </si>
  <si>
    <t>HB FULLER</t>
  </si>
  <si>
    <t>MTX US Equity</t>
  </si>
  <si>
    <t>MINERALS TECH</t>
  </si>
  <si>
    <t>2.13B</t>
  </si>
  <si>
    <t>IFFC AR Equity</t>
  </si>
  <si>
    <t>INTL FLVR-CEDEAR</t>
  </si>
  <si>
    <t>2.08B</t>
  </si>
  <si>
    <t>AVYD AR Equity</t>
  </si>
  <si>
    <t>1.97B</t>
  </si>
  <si>
    <t>AVYC AR Equity</t>
  </si>
  <si>
    <t>1.94B</t>
  </si>
  <si>
    <t>PQG US Equity</t>
  </si>
  <si>
    <t>PQ GROUP HOLDING</t>
  </si>
  <si>
    <t>1.82B</t>
  </si>
  <si>
    <t>MNK GR Equity</t>
  </si>
  <si>
    <t>MTX2EUR EU Equity</t>
  </si>
  <si>
    <t>GCP US Equity</t>
  </si>
  <si>
    <t>GCP APPLIED TECH</t>
  </si>
  <si>
    <t>KRO US Equity</t>
  </si>
  <si>
    <t>KRONOS WORLDWIDE</t>
  </si>
  <si>
    <t>GCPEUR EU Equity</t>
  </si>
  <si>
    <t>1.51B</t>
  </si>
  <si>
    <t>PQG GR Equity</t>
  </si>
  <si>
    <t>1.50B</t>
  </si>
  <si>
    <t>PQGEUR EU Equity</t>
  </si>
  <si>
    <t>43G GR Equity</t>
  </si>
  <si>
    <t>1.46B</t>
  </si>
  <si>
    <t>K1W GR Equity</t>
  </si>
  <si>
    <t>1.39B</t>
  </si>
  <si>
    <t>K1W TH Equity</t>
  </si>
  <si>
    <t>KROEUR EU Equity</t>
  </si>
  <si>
    <t>MTRN US Equity</t>
  </si>
  <si>
    <t>MATERION CORP</t>
  </si>
  <si>
    <t>1.23B</t>
  </si>
  <si>
    <t>FOE US Equity</t>
  </si>
  <si>
    <t>FERRO CORP</t>
  </si>
  <si>
    <t>1.19B</t>
  </si>
  <si>
    <t>MTRNEUR EU Equity</t>
  </si>
  <si>
    <t>BEM GR Equity</t>
  </si>
  <si>
    <t>FOE1EUR EU Equity</t>
  </si>
  <si>
    <t>FERRO CORPф</t>
  </si>
  <si>
    <t>995.72M</t>
  </si>
  <si>
    <t>Beta to Dow Jones</t>
  </si>
  <si>
    <t>FLOW US Equity</t>
  </si>
  <si>
    <t>SPX FLOW INC</t>
  </si>
  <si>
    <t>Machiney</t>
  </si>
  <si>
    <t>2337817088,00</t>
  </si>
  <si>
    <t>CFX US Equity</t>
  </si>
  <si>
    <t>COLFAX CORP</t>
  </si>
  <si>
    <t>4495450112,00</t>
  </si>
  <si>
    <t>AIMC US Equity</t>
  </si>
  <si>
    <t>ALTRA INDUSTRIAL</t>
  </si>
  <si>
    <t>3754060544,00</t>
  </si>
  <si>
    <t>MWA US Equity</t>
  </si>
  <si>
    <t>MUELLER WATER-A</t>
  </si>
  <si>
    <t>1914619520,00</t>
  </si>
  <si>
    <t>KMT US Equity</t>
  </si>
  <si>
    <t>KENNAMETAL INC</t>
  </si>
  <si>
    <t>3003766528,00</t>
  </si>
  <si>
    <t>OSK US Equity</t>
  </si>
  <si>
    <t>OSHKOSH CORP</t>
  </si>
  <si>
    <t>5750444032,00</t>
  </si>
  <si>
    <t>AIN US Equity</t>
  </si>
  <si>
    <t>ALBANY INTL CORP</t>
  </si>
  <si>
    <t>2304928000,00</t>
  </si>
  <si>
    <t>FLS US Equity</t>
  </si>
  <si>
    <t>FLOWSERVE CORP</t>
  </si>
  <si>
    <t>4585272832,00</t>
  </si>
  <si>
    <t>RXN US Equity</t>
  </si>
  <si>
    <t>REXNORD CORP</t>
  </si>
  <si>
    <t>4613935104,00</t>
  </si>
  <si>
    <t>EAF US Equity</t>
  </si>
  <si>
    <t>GRAFTECH INTERNA</t>
  </si>
  <si>
    <t>2158883584,00</t>
  </si>
  <si>
    <t>ASTE US Equity</t>
  </si>
  <si>
    <t>ASTEC INDUSTRIES</t>
  </si>
  <si>
    <t>1339150720,00</t>
  </si>
  <si>
    <t>PH US Equity</t>
  </si>
  <si>
    <t>PARKER HANNIFIN</t>
  </si>
  <si>
    <t>35304144896,00</t>
  </si>
  <si>
    <t>CR US Equity</t>
  </si>
  <si>
    <t>CRANE CO</t>
  </si>
  <si>
    <t>4180873728,00</t>
  </si>
  <si>
    <t>GTES US Equity</t>
  </si>
  <si>
    <t>GATES INDUSTRIAL</t>
  </si>
  <si>
    <t>3899493888,00</t>
  </si>
  <si>
    <t>AGCO US Equity</t>
  </si>
  <si>
    <t>AGCO CORP</t>
  </si>
  <si>
    <t>6980634624,00</t>
  </si>
  <si>
    <t>CAT US Equity</t>
  </si>
  <si>
    <t>CATERPILLAR INC</t>
  </si>
  <si>
    <t>94869192704,00</t>
  </si>
  <si>
    <t>FSS US Equity</t>
  </si>
  <si>
    <t>FED SIGNAL CORP</t>
  </si>
  <si>
    <t>1942801536,00</t>
  </si>
  <si>
    <t>DE US Equity</t>
  </si>
  <si>
    <t>DEERE &amp; CO</t>
  </si>
  <si>
    <t>80358686720,00</t>
  </si>
  <si>
    <t>NDSN US Equity</t>
  </si>
  <si>
    <t>NORDSON CORP</t>
  </si>
  <si>
    <t>11753734144,00</t>
  </si>
  <si>
    <t>KAI US Equity</t>
  </si>
  <si>
    <t>KADANT INC</t>
  </si>
  <si>
    <t>1514082560,00</t>
  </si>
  <si>
    <t>EPAC US Equity</t>
  </si>
  <si>
    <t>ENERPAC TOOL GRO</t>
  </si>
  <si>
    <t>1338926720,00</t>
  </si>
  <si>
    <t>SWK US Equity</t>
  </si>
  <si>
    <t>STANLEY BLACK &amp;</t>
  </si>
  <si>
    <t>29865623552,00</t>
  </si>
  <si>
    <t>JBT US Equity</t>
  </si>
  <si>
    <t>JOHN BEAN TECH</t>
  </si>
  <si>
    <t>3600629760,00</t>
  </si>
  <si>
    <t>MIDD US Equity</t>
  </si>
  <si>
    <t>MIDDLEBY CORP</t>
  </si>
  <si>
    <t>7604975616,00</t>
  </si>
  <si>
    <t>CW US Equity</t>
  </si>
  <si>
    <t>CURTISS-WRIGHT</t>
  </si>
  <si>
    <t>5001409024,00</t>
  </si>
  <si>
    <t>RBC US Equity</t>
  </si>
  <si>
    <t>REGAL BELOIT COR</t>
  </si>
  <si>
    <t>4950188544,00</t>
  </si>
  <si>
    <t>SNA US Equity</t>
  </si>
  <si>
    <t>SNAP-ON INC</t>
  </si>
  <si>
    <t>9485378560,00</t>
  </si>
  <si>
    <t>IR US Equity</t>
  </si>
  <si>
    <t>INGERSOLL-RAND I</t>
  </si>
  <si>
    <t>18715148288,00</t>
  </si>
  <si>
    <t>LECO US Equity</t>
  </si>
  <si>
    <t>LINCOLN ELECTRIC</t>
  </si>
  <si>
    <t>6790960640,00</t>
  </si>
  <si>
    <t>HLIO US Equity</t>
  </si>
  <si>
    <t>HELIOS TECHNOLOG</t>
  </si>
  <si>
    <t>1628713728,00</t>
  </si>
  <si>
    <t>IEX US Equity</t>
  </si>
  <si>
    <t>IDEX CORP</t>
  </si>
  <si>
    <t>14510527488,00</t>
  </si>
  <si>
    <t>DCI US Equity</t>
  </si>
  <si>
    <t>DONALDSON CO INC</t>
  </si>
  <si>
    <t>6851947008,00</t>
  </si>
  <si>
    <t>GGG US Equity</t>
  </si>
  <si>
    <t>GRACO INC</t>
  </si>
  <si>
    <t>11396145152,00</t>
  </si>
  <si>
    <t>FELE US Equity</t>
  </si>
  <si>
    <t>FRANKLIN ELEC CO</t>
  </si>
  <si>
    <t>3151457792,00</t>
  </si>
  <si>
    <t>TNC US Equity</t>
  </si>
  <si>
    <t>TENNANT CO</t>
  </si>
  <si>
    <t>1290906368,00</t>
  </si>
  <si>
    <t>MSA US Equity</t>
  </si>
  <si>
    <t>MSA SAFETY INC</t>
  </si>
  <si>
    <t>5864419328,00</t>
  </si>
  <si>
    <t>HI US Equity</t>
  </si>
  <si>
    <t>HILLENBRAND INC</t>
  </si>
  <si>
    <t>2934340864,00</t>
  </si>
  <si>
    <t>ALG US Equity</t>
  </si>
  <si>
    <t>ALAMO GROUP</t>
  </si>
  <si>
    <t>1622837376,00</t>
  </si>
  <si>
    <t>ESE US Equity</t>
  </si>
  <si>
    <t>ESCO TECH INC</t>
  </si>
  <si>
    <t>2605073408,00</t>
  </si>
  <si>
    <t>LNN US Equity</t>
  </si>
  <si>
    <t>LINDSAY CORP</t>
  </si>
  <si>
    <t>1215929728,00</t>
  </si>
  <si>
    <t>CSWI US Equity</t>
  </si>
  <si>
    <t>CSW INDUSTRI INC</t>
  </si>
  <si>
    <t>1627691904,00</t>
  </si>
  <si>
    <t>TEX US Equity</t>
  </si>
  <si>
    <t>TEREX CORP</t>
  </si>
  <si>
    <t>2199581952,00</t>
  </si>
  <si>
    <t>TTC US Equity</t>
  </si>
  <si>
    <t>TORO CO</t>
  </si>
  <si>
    <t>9684671488,00</t>
  </si>
  <si>
    <t>WBT US Equity</t>
  </si>
  <si>
    <t>WELBILT INC</t>
  </si>
  <si>
    <t>1391101056,00</t>
  </si>
  <si>
    <t>XYL US Equity</t>
  </si>
  <si>
    <t>XYLEM INC</t>
  </si>
  <si>
    <t>17426630656,00</t>
  </si>
  <si>
    <t>ATI</t>
  </si>
  <si>
    <t>Allegheny Technologies Incorporated</t>
  </si>
  <si>
    <t>Metal Fabrication</t>
  </si>
  <si>
    <t>1.00B</t>
  </si>
  <si>
    <t>BOOM</t>
  </si>
  <si>
    <t>DMC Global Inc.</t>
  </si>
  <si>
    <t>402.97M</t>
  </si>
  <si>
    <t>CRS</t>
  </si>
  <si>
    <t>Carpenter Technology Corporation</t>
  </si>
  <si>
    <t>GHM</t>
  </si>
  <si>
    <t>Graham Corporation</t>
  </si>
  <si>
    <t>124.31M</t>
  </si>
  <si>
    <t>GTLS</t>
  </si>
  <si>
    <t>Chart Industries, Inc.</t>
  </si>
  <si>
    <t>1.12B</t>
  </si>
  <si>
    <t>HAYN</t>
  </si>
  <si>
    <t>Haynes International, Inc.</t>
  </si>
  <si>
    <t>240.03M</t>
  </si>
  <si>
    <t>MEC</t>
  </si>
  <si>
    <t>Mayville Engineering Company, Inc.</t>
  </si>
  <si>
    <t>114.85M</t>
  </si>
  <si>
    <t>MLI</t>
  </si>
  <si>
    <t>Mueller Industries, Inc.</t>
  </si>
  <si>
    <t>1.42B</t>
  </si>
  <si>
    <t>RYI</t>
  </si>
  <si>
    <t>Ryerson Holding Corporation</t>
  </si>
  <si>
    <t>171.21M</t>
  </si>
  <si>
    <t>SHLO</t>
  </si>
  <si>
    <t>Shiloh Industries, Inc.</t>
  </si>
  <si>
    <t>30.26M</t>
  </si>
  <si>
    <t>SIF</t>
  </si>
  <si>
    <t>SIFCO Industries, Inc.</t>
  </si>
  <si>
    <t>13.28M</t>
  </si>
  <si>
    <t>VMI</t>
  </si>
  <si>
    <t>Valmont Industries, Inc.</t>
  </si>
  <si>
    <t>PRLB</t>
  </si>
  <si>
    <t>Proto Labs, Inc.</t>
  </si>
  <si>
    <t>3.154B</t>
  </si>
  <si>
    <t>3.032B</t>
  </si>
  <si>
    <t>TYEKF</t>
  </si>
  <si>
    <t>thyssenkrupp AG</t>
  </si>
  <si>
    <t>2.922B</t>
  </si>
  <si>
    <t>WOR</t>
  </si>
  <si>
    <t>Worthington Industries, Inc.</t>
  </si>
  <si>
    <t>2.676B</t>
  </si>
  <si>
    <t>Beta to NASDAQ</t>
  </si>
  <si>
    <t>1.862T</t>
  </si>
  <si>
    <t>TSM</t>
  </si>
  <si>
    <t>Taiwan Semiconductor Manufacturing Company Limited</t>
  </si>
  <si>
    <t>391.785B</t>
  </si>
  <si>
    <t>NVDA</t>
  </si>
  <si>
    <t>NVIDIA Corporation</t>
  </si>
  <si>
    <t>309.697B</t>
  </si>
  <si>
    <t>VZ</t>
  </si>
  <si>
    <t>Verizon Communications Inc.</t>
  </si>
  <si>
    <t>235.83B</t>
  </si>
  <si>
    <t>T</t>
  </si>
  <si>
    <t>AT&amp;T Inc.</t>
  </si>
  <si>
    <t>192.526B</t>
  </si>
  <si>
    <t>INTC</t>
  </si>
  <si>
    <t>Intel Corporation</t>
  </si>
  <si>
    <t>181.459B</t>
  </si>
  <si>
    <t>ASML</t>
  </si>
  <si>
    <t>ASML Holding N.V.</t>
  </si>
  <si>
    <t>150.802B</t>
  </si>
  <si>
    <t>151.535B</t>
  </si>
  <si>
    <t>AVGO</t>
  </si>
  <si>
    <t>Broadcom Inc.</t>
  </si>
  <si>
    <t>141.426B</t>
  </si>
  <si>
    <t>QCOM</t>
  </si>
  <si>
    <t>QUALCOMM Incorporated</t>
  </si>
  <si>
    <t>139.183B</t>
  </si>
  <si>
    <t>TMUS</t>
  </si>
  <si>
    <t>T-Mobile US, Inc.</t>
  </si>
  <si>
    <t>137.791B</t>
  </si>
  <si>
    <t>TXN</t>
  </si>
  <si>
    <t>Texas Instruments Incorporated</t>
  </si>
  <si>
    <t>132.725B</t>
  </si>
  <si>
    <t>ZM</t>
  </si>
  <si>
    <t>Zoom Video Communications, Inc.</t>
  </si>
  <si>
    <t>131.092B</t>
  </si>
  <si>
    <t>CHL</t>
  </si>
  <si>
    <t>China Mobile Limited</t>
  </si>
  <si>
    <t>124.806B</t>
  </si>
  <si>
    <t>SFTBF</t>
  </si>
  <si>
    <t>SoftBank Group Corp.</t>
  </si>
  <si>
    <t>122.101B</t>
  </si>
  <si>
    <t>DCMYY</t>
  </si>
  <si>
    <t>NTT DOCOMO, INC.</t>
  </si>
  <si>
    <t>120.711B</t>
  </si>
  <si>
    <t>KYCCF</t>
  </si>
  <si>
    <t>Keyence Corporation</t>
  </si>
  <si>
    <t>109.602B</t>
  </si>
  <si>
    <t>102.337B</t>
  </si>
  <si>
    <t>AMD</t>
  </si>
  <si>
    <t>Advanced Micro Devices, Inc.</t>
  </si>
  <si>
    <t>90.552B</t>
  </si>
  <si>
    <t>86.749B</t>
  </si>
  <si>
    <t>NPPXF</t>
  </si>
  <si>
    <t>Nippon Telegraph and Telephone Corporation</t>
  </si>
  <si>
    <t>78.048B</t>
  </si>
  <si>
    <t>76.916B</t>
  </si>
  <si>
    <t>DTEGY</t>
  </si>
  <si>
    <t>Deutsche Telekom AG</t>
  </si>
  <si>
    <t>72.751B</t>
  </si>
  <si>
    <t>64.92B</t>
  </si>
  <si>
    <t>KDDIY</t>
  </si>
  <si>
    <t>KDDI Corporation</t>
  </si>
  <si>
    <t>60.189B</t>
  </si>
  <si>
    <t>SFBQF</t>
  </si>
  <si>
    <t>SoftBank Corp.</t>
  </si>
  <si>
    <t>55.303B</t>
  </si>
  <si>
    <t>58.454B</t>
  </si>
  <si>
    <t>KDDIF</t>
  </si>
  <si>
    <t>MU</t>
  </si>
  <si>
    <t>Micron Technology, Inc.</t>
  </si>
  <si>
    <t>56.039B</t>
  </si>
  <si>
    <t>SOBKY</t>
  </si>
  <si>
    <t>55.304B</t>
  </si>
  <si>
    <t>AMAT</t>
  </si>
  <si>
    <t>Applied Materials, Inc.</t>
  </si>
  <si>
    <t>54.094B</t>
  </si>
  <si>
    <t>LRCX</t>
  </si>
  <si>
    <t>Lam Research Corporation</t>
  </si>
  <si>
    <t>49.263B</t>
  </si>
  <si>
    <t>44.564B</t>
  </si>
  <si>
    <t>44.997B</t>
  </si>
  <si>
    <t>ADI</t>
  </si>
  <si>
    <t>Analog Devices, Inc.</t>
  </si>
  <si>
    <t>43.804B</t>
  </si>
  <si>
    <t>TOELF</t>
  </si>
  <si>
    <t>Tokyo Electron Limited</t>
  </si>
  <si>
    <t>41.591B</t>
  </si>
  <si>
    <t>TOELY</t>
  </si>
  <si>
    <t>AMX</t>
  </si>
  <si>
    <t>América Móvil, S.A.B. de C.V.</t>
  </si>
  <si>
    <t>40.823B</t>
  </si>
  <si>
    <t>AMOV</t>
  </si>
  <si>
    <t>40.533B</t>
  </si>
  <si>
    <t>AMXVF</t>
  </si>
  <si>
    <t>40.412B</t>
  </si>
  <si>
    <t>38.174B</t>
  </si>
  <si>
    <t>NXPI</t>
  </si>
  <si>
    <t>NXP Semiconductors N.V.</t>
  </si>
  <si>
    <t>37.8B</t>
  </si>
  <si>
    <t>VODPF</t>
  </si>
  <si>
    <t>Vodafone Group Plc</t>
  </si>
  <si>
    <t>34.928B</t>
  </si>
  <si>
    <t>VOD</t>
  </si>
  <si>
    <t>35.965B</t>
  </si>
  <si>
    <t>36.193B</t>
  </si>
  <si>
    <t>BCE</t>
  </si>
  <si>
    <t>BCE Inc.</t>
  </si>
  <si>
    <t>36.379B</t>
  </si>
  <si>
    <t>IFNNY</t>
  </si>
  <si>
    <t>Infineon Technologies AG</t>
  </si>
  <si>
    <t>36.296B</t>
  </si>
  <si>
    <t>38.126B</t>
  </si>
  <si>
    <t>34.607B</t>
  </si>
  <si>
    <t>33.757B</t>
  </si>
  <si>
    <t>32.034B</t>
  </si>
  <si>
    <t>CHWRF</t>
  </si>
  <si>
    <t>China Tower Corporation Limited</t>
  </si>
  <si>
    <t>27.469B</t>
  </si>
  <si>
    <t>CLLNY</t>
  </si>
  <si>
    <t>Cellnex Telecom, S.A.</t>
  </si>
  <si>
    <t>31.328B</t>
  </si>
  <si>
    <t>KLAC</t>
  </si>
  <si>
    <t>KLA Corporation</t>
  </si>
  <si>
    <t>30.585B</t>
  </si>
  <si>
    <t>ORAN</t>
  </si>
  <si>
    <t>Orange S.A.</t>
  </si>
  <si>
    <t>29.878B</t>
  </si>
  <si>
    <t>CHT</t>
  </si>
  <si>
    <t>Chunghwa Telecom Co., Ltd.</t>
  </si>
  <si>
    <t>29.403B</t>
  </si>
  <si>
    <t>XLNX</t>
  </si>
  <si>
    <t>Xilinx, Inc.</t>
  </si>
  <si>
    <t>29.094B</t>
  </si>
  <si>
    <t>FNCTF</t>
  </si>
  <si>
    <t>STMEF</t>
  </si>
  <si>
    <t>STMicroelectronics N.V.</t>
  </si>
  <si>
    <t>27.709B</t>
  </si>
  <si>
    <t>STM</t>
  </si>
  <si>
    <t>27.618B</t>
  </si>
  <si>
    <t>HXGBY</t>
  </si>
  <si>
    <t>Hexagon AB (publ)</t>
  </si>
  <si>
    <t>26.991B</t>
  </si>
  <si>
    <t>26.837B</t>
  </si>
  <si>
    <t>CHJHF</t>
  </si>
  <si>
    <t>China Telecom Corporation Limited</t>
  </si>
  <si>
    <t>25.471B</t>
  </si>
  <si>
    <t>MCHP</t>
  </si>
  <si>
    <t>Microchip Technology Incorporated</t>
  </si>
  <si>
    <t>26.528B</t>
  </si>
  <si>
    <t>SWZCF</t>
  </si>
  <si>
    <t>Swisscom AG</t>
  </si>
  <si>
    <t>26.52B</t>
  </si>
  <si>
    <t>CHA</t>
  </si>
  <si>
    <t>24.754B</t>
  </si>
  <si>
    <t>MRVL</t>
  </si>
  <si>
    <t>Marvell Technology Group Ltd.</t>
  </si>
  <si>
    <t>25.139B</t>
  </si>
  <si>
    <t>24.668B</t>
  </si>
  <si>
    <t>FTV-PA</t>
  </si>
  <si>
    <t>Fortive Corporation</t>
  </si>
  <si>
    <t>24.464B</t>
  </si>
  <si>
    <t>SNGNF</t>
  </si>
  <si>
    <t>Singapore Telecommunications Limited</t>
  </si>
  <si>
    <t>24.292B</t>
  </si>
  <si>
    <t>SGAPY</t>
  </si>
  <si>
    <t>24.329B</t>
  </si>
  <si>
    <t>SWKS</t>
  </si>
  <si>
    <t>Skyworks Solutions, Inc.</t>
  </si>
  <si>
    <t>23.601B</t>
  </si>
  <si>
    <t>SIUIF</t>
  </si>
  <si>
    <t>Semiconductor Manufacturing International Corporation</t>
  </si>
  <si>
    <t>22.591B</t>
  </si>
  <si>
    <t>SMICY</t>
  </si>
  <si>
    <t>TTRAF</t>
  </si>
  <si>
    <t>Telstra Corporation Limited</t>
  </si>
  <si>
    <t>22.57B</t>
  </si>
  <si>
    <t>TLSYY</t>
  </si>
  <si>
    <t>22.474B</t>
  </si>
  <si>
    <t>TELNY</t>
  </si>
  <si>
    <t>Telenor ASA</t>
  </si>
  <si>
    <t>21.993B</t>
  </si>
  <si>
    <t>TU</t>
  </si>
  <si>
    <t>TELUS Corporation</t>
  </si>
  <si>
    <t>21.969B</t>
  </si>
  <si>
    <t>21.439B</t>
  </si>
  <si>
    <t>RCIAF</t>
  </si>
  <si>
    <t>Rogers Communications Inc.</t>
  </si>
  <si>
    <t>21.269B</t>
  </si>
  <si>
    <t>RCI</t>
  </si>
  <si>
    <t>20.858B</t>
  </si>
  <si>
    <t>FTV</t>
  </si>
  <si>
    <t>20.771B</t>
  </si>
  <si>
    <t>20.208B</t>
  </si>
  <si>
    <t>CHUFF</t>
  </si>
  <si>
    <t>China Unicom (Hong Kong) Limited</t>
  </si>
  <si>
    <t>18.786B</t>
  </si>
  <si>
    <t>19.866B</t>
  </si>
  <si>
    <t>GRMN</t>
  </si>
  <si>
    <t>Garmin Ltd.</t>
  </si>
  <si>
    <t>19.892B</t>
  </si>
  <si>
    <t>KEYS</t>
  </si>
  <si>
    <t>Keysight Technologies, Inc.</t>
  </si>
  <si>
    <t>19.625B</t>
  </si>
  <si>
    <t>CHU</t>
  </si>
  <si>
    <t>18.432B</t>
  </si>
  <si>
    <t>18.137B</t>
  </si>
  <si>
    <t>18.009B</t>
  </si>
  <si>
    <t>MXIM</t>
  </si>
  <si>
    <t>Maxim Integrated Products, Inc.</t>
  </si>
  <si>
    <t>18.618B</t>
  </si>
  <si>
    <t>TLKMF</t>
  </si>
  <si>
    <t>Perusahaan Perseroan (Persero) PT Telekomunikasi Indonesia Tbk</t>
  </si>
  <si>
    <t>17.767B</t>
  </si>
  <si>
    <t>17.713B</t>
  </si>
  <si>
    <t>TEF</t>
  </si>
  <si>
    <t>Telefónica, S.A.</t>
  </si>
  <si>
    <t>17.206B</t>
  </si>
  <si>
    <t>TLK</t>
  </si>
  <si>
    <t>17.377B</t>
  </si>
  <si>
    <t>TEFOF</t>
  </si>
  <si>
    <t>AVIFY</t>
  </si>
  <si>
    <t>Advanced Info Service Public Company Limited</t>
  </si>
  <si>
    <t>16.607B</t>
  </si>
  <si>
    <t>14.784B</t>
  </si>
  <si>
    <t>15.882B</t>
  </si>
  <si>
    <t>TLSNY</t>
  </si>
  <si>
    <t>Telia Company AB (publ)</t>
  </si>
  <si>
    <t>15.755B</t>
  </si>
  <si>
    <t>ATUS</t>
  </si>
  <si>
    <t>Altice USA, Inc.</t>
  </si>
  <si>
    <t>15.625B</t>
  </si>
  <si>
    <t>15.43B</t>
  </si>
  <si>
    <t>15.129B</t>
  </si>
  <si>
    <t>TLSNF</t>
  </si>
  <si>
    <t>RNECF</t>
  </si>
  <si>
    <t>Renesas Electronics Corporation</t>
  </si>
  <si>
    <t>14.19B</t>
  </si>
  <si>
    <t>14.467B</t>
  </si>
  <si>
    <t>TER</t>
  </si>
  <si>
    <t>Teradyne, Inc.</t>
  </si>
  <si>
    <t>14.586B</t>
  </si>
  <si>
    <t>QRVO</t>
  </si>
  <si>
    <t>Qorvo, Inc.</t>
  </si>
  <si>
    <t>14.549B</t>
  </si>
  <si>
    <t>MPWR</t>
  </si>
  <si>
    <t>Monolithic Power Systems, Inc.</t>
  </si>
  <si>
    <t>14.354B</t>
  </si>
  <si>
    <t>RNECY</t>
  </si>
  <si>
    <t>14.336B</t>
  </si>
  <si>
    <t>SKM</t>
  </si>
  <si>
    <t>SK Telecom Co.,Ltd</t>
  </si>
  <si>
    <t>13.832B</t>
  </si>
  <si>
    <t>13.343B</t>
  </si>
  <si>
    <t>UMC</t>
  </si>
  <si>
    <t>United Microelectronics Corporation</t>
  </si>
  <si>
    <t>13.599B</t>
  </si>
  <si>
    <t>VDMCY</t>
  </si>
  <si>
    <t>Vodacom Group Limited</t>
  </si>
  <si>
    <t>12.66B</t>
  </si>
  <si>
    <t>BTGOF</t>
  </si>
  <si>
    <t>BT Group plc</t>
  </si>
  <si>
    <t>12.71B</t>
  </si>
  <si>
    <t>12.286B</t>
  </si>
  <si>
    <t>11.222B</t>
  </si>
  <si>
    <t>TRMB</t>
  </si>
  <si>
    <t>Trimble Inc.</t>
  </si>
  <si>
    <t>12.043B</t>
  </si>
  <si>
    <t>10.886B</t>
  </si>
  <si>
    <t>11.666B</t>
  </si>
  <si>
    <t>11.479B</t>
  </si>
  <si>
    <t>ATEYY</t>
  </si>
  <si>
    <t>Advantest Corporation</t>
  </si>
  <si>
    <t>11.357B</t>
  </si>
  <si>
    <t>CGNX</t>
  </si>
  <si>
    <t>Cognex Corporation</t>
  </si>
  <si>
    <t>11.508B</t>
  </si>
  <si>
    <t>TDY</t>
  </si>
  <si>
    <t>Teledyne Technologies Incorporated</t>
  </si>
  <si>
    <t>11.402B</t>
  </si>
  <si>
    <t>KKPNY</t>
  </si>
  <si>
    <t>Koninklijke KPN N.V.</t>
  </si>
  <si>
    <t>11.387B</t>
  </si>
  <si>
    <t>KKPNF</t>
  </si>
  <si>
    <t>11.114B</t>
  </si>
  <si>
    <t>CABO</t>
  </si>
  <si>
    <t>Cable One, Inc.</t>
  </si>
  <si>
    <t>10.426B</t>
  </si>
  <si>
    <t>ON</t>
  </si>
  <si>
    <t>ON Semiconductor Corporation</t>
  </si>
  <si>
    <t>10.308B</t>
  </si>
  <si>
    <t>9.85B</t>
  </si>
  <si>
    <t>ENTG</t>
  </si>
  <si>
    <t>Entegris, Inc.</t>
  </si>
  <si>
    <t>10.093B</t>
  </si>
  <si>
    <t>ASX</t>
  </si>
  <si>
    <t>ASE Technology Holding Co., Ltd.</t>
  </si>
  <si>
    <t>9.428B</t>
  </si>
  <si>
    <t>IPGP</t>
  </si>
  <si>
    <t>IPG Photonics Corporation</t>
  </si>
  <si>
    <t>9.904B</t>
  </si>
  <si>
    <t>DSCSY</t>
  </si>
  <si>
    <t>Disco Corporation</t>
  </si>
  <si>
    <t>9.677B</t>
  </si>
  <si>
    <t>9.744B</t>
  </si>
  <si>
    <t>9.668B</t>
  </si>
  <si>
    <t>LUMN</t>
  </si>
  <si>
    <t>Lumen Technologies, Inc.</t>
  </si>
  <si>
    <t>9.461B</t>
  </si>
  <si>
    <t>OLED</t>
  </si>
  <si>
    <t>Universal Display Corporation</t>
  </si>
  <si>
    <t>9.34B</t>
  </si>
  <si>
    <t>GLIBA</t>
  </si>
  <si>
    <t>GCI Liberty, Inc.</t>
  </si>
  <si>
    <t>8.596B</t>
  </si>
  <si>
    <t>SJR</t>
  </si>
  <si>
    <t>Shaw Communications Inc.</t>
  </si>
  <si>
    <t>8.466B</t>
  </si>
  <si>
    <t>OTGLY</t>
  </si>
  <si>
    <t>8.131B</t>
  </si>
  <si>
    <t>TLTZY</t>
  </si>
  <si>
    <t>Tele2 AB (publ)</t>
  </si>
  <si>
    <t>8.207B</t>
  </si>
  <si>
    <t>GLIBB</t>
  </si>
  <si>
    <t>8.278B</t>
  </si>
  <si>
    <t>LSRCY</t>
  </si>
  <si>
    <t>Lasertec Corporation</t>
  </si>
  <si>
    <t>7.814B</t>
  </si>
  <si>
    <t>7.518B</t>
  </si>
  <si>
    <t>TIAOF</t>
  </si>
  <si>
    <t>Telecom Italia S.p.A.</t>
  </si>
  <si>
    <t>7.317B</t>
  </si>
  <si>
    <t>6.998B</t>
  </si>
  <si>
    <t>TIAIY</t>
  </si>
  <si>
    <t>TIIAY</t>
  </si>
  <si>
    <t>TELDF</t>
  </si>
  <si>
    <t>Telefónica Deutschland Holding AG</t>
  </si>
  <si>
    <t>7.616B</t>
  </si>
  <si>
    <t>IPHI</t>
  </si>
  <si>
    <t>Inphi Corporation</t>
  </si>
  <si>
    <t>7.258B</t>
  </si>
  <si>
    <t>MBT</t>
  </si>
  <si>
    <t>Mobile TeleSystems Public Joint Stock Company</t>
  </si>
  <si>
    <t>7.104B</t>
  </si>
  <si>
    <t>KSFTF</t>
  </si>
  <si>
    <t>Kingsoft Corporation Limited</t>
  </si>
  <si>
    <t>7.302B</t>
  </si>
  <si>
    <t>ROHCY</t>
  </si>
  <si>
    <t>ROHM Co., Ltd.</t>
  </si>
  <si>
    <t>6.988B</t>
  </si>
  <si>
    <t>7.088B</t>
  </si>
  <si>
    <t>GLIBP</t>
  </si>
  <si>
    <t>7.079B</t>
  </si>
  <si>
    <t>CREE</t>
  </si>
  <si>
    <t>Cree, Inc.</t>
  </si>
  <si>
    <t>7.018B</t>
  </si>
  <si>
    <t>ST</t>
  </si>
  <si>
    <t>Sensata Technologies Holding plc</t>
  </si>
  <si>
    <t>6.876B</t>
  </si>
  <si>
    <t>UDIRF</t>
  </si>
  <si>
    <t>United Internet AG</t>
  </si>
  <si>
    <t>6.713B</t>
  </si>
  <si>
    <t>ASMIY</t>
  </si>
  <si>
    <t>ASM International NV</t>
  </si>
  <si>
    <t>6.971B</t>
  </si>
  <si>
    <t>HLTOF</t>
  </si>
  <si>
    <t>Hellenic Telecommunications Organization S.A.</t>
  </si>
  <si>
    <t>6.249B</t>
  </si>
  <si>
    <t>6.457B</t>
  </si>
  <si>
    <t>6.542B</t>
  </si>
  <si>
    <t>6.369B</t>
  </si>
  <si>
    <t>MTNOY</t>
  </si>
  <si>
    <t>MTN Group Limited</t>
  </si>
  <si>
    <t>6.456B</t>
  </si>
  <si>
    <t>SHCAF</t>
  </si>
  <si>
    <t>6.12B</t>
  </si>
  <si>
    <t>BGAOY</t>
  </si>
  <si>
    <t>Proximus PLC</t>
  </si>
  <si>
    <t>6.297B</t>
  </si>
  <si>
    <t>6.24B</t>
  </si>
  <si>
    <t>HLTOY</t>
  </si>
  <si>
    <t>CCOEF</t>
  </si>
  <si>
    <t>5.871B</t>
  </si>
  <si>
    <t>6.079B</t>
  </si>
  <si>
    <t>MTNOF</t>
  </si>
  <si>
    <t>6.127B</t>
  </si>
  <si>
    <t>5.884B</t>
  </si>
  <si>
    <t>AMSSY</t>
  </si>
  <si>
    <t>ams AG</t>
  </si>
  <si>
    <t>5.917B</t>
  </si>
  <si>
    <t>AUKUF</t>
  </si>
  <si>
    <t>MKSI</t>
  </si>
  <si>
    <t>MKS Instruments, Inc.</t>
  </si>
  <si>
    <t>5.975B</t>
  </si>
  <si>
    <t>PHI</t>
  </si>
  <si>
    <t>PLDT Inc.</t>
  </si>
  <si>
    <t>5.973B</t>
  </si>
  <si>
    <t>ALLVF</t>
  </si>
  <si>
    <t>Altice Europe N.V.</t>
  </si>
  <si>
    <t>5.81B</t>
  </si>
  <si>
    <t>QBCRF</t>
  </si>
  <si>
    <t>Quebecor Inc.</t>
  </si>
  <si>
    <t>5.837B</t>
  </si>
  <si>
    <t>IBIDF</t>
  </si>
  <si>
    <t>Ibiden Co.,Ltd.</t>
  </si>
  <si>
    <t>5.659B</t>
  </si>
  <si>
    <t>SPKKY</t>
  </si>
  <si>
    <t>Spark New Zealand Limited</t>
  </si>
  <si>
    <t>5.432B</t>
  </si>
  <si>
    <t>NZTCF</t>
  </si>
  <si>
    <t>5.649B</t>
  </si>
  <si>
    <t>PHTCF</t>
  </si>
  <si>
    <t>5.508B</t>
  </si>
  <si>
    <t>KKKUF</t>
  </si>
  <si>
    <t>Kakaku.com, Inc.</t>
  </si>
  <si>
    <t>5.576B</t>
  </si>
  <si>
    <t>5.197B</t>
  </si>
  <si>
    <t>TIMB</t>
  </si>
  <si>
    <t>TIM S.A.</t>
  </si>
  <si>
    <t>5.086B</t>
  </si>
  <si>
    <t>4.956B</t>
  </si>
  <si>
    <t>KT</t>
  </si>
  <si>
    <t>KT Corporation</t>
  </si>
  <si>
    <t>4.792B</t>
  </si>
  <si>
    <t>VNT</t>
  </si>
  <si>
    <t>Vontier Corporation</t>
  </si>
  <si>
    <t>4.841B</t>
  </si>
  <si>
    <t>4.818B</t>
  </si>
  <si>
    <t>LSCC</t>
  </si>
  <si>
    <t>Lattice Semiconductor Corporation</t>
  </si>
  <si>
    <t>4.722B</t>
  </si>
  <si>
    <t>IIVI</t>
  </si>
  <si>
    <t>II-VI Incorporated</t>
  </si>
  <si>
    <t>PCWLF</t>
  </si>
  <si>
    <t>PCCW Limited</t>
  </si>
  <si>
    <t>4.647B</t>
  </si>
  <si>
    <t>TYOYY</t>
  </si>
  <si>
    <t>Taiyo Yuden Co., Ltd.</t>
  </si>
  <si>
    <t>4.619B</t>
  </si>
  <si>
    <t>4.529B</t>
  </si>
  <si>
    <t>FLIR</t>
  </si>
  <si>
    <t>FLIR Systems, Inc.</t>
  </si>
  <si>
    <t>4.549B</t>
  </si>
  <si>
    <t>SUOPY</t>
  </si>
  <si>
    <t>Sumco Corporation</t>
  </si>
  <si>
    <t>4.509B</t>
  </si>
  <si>
    <t>SLAB</t>
  </si>
  <si>
    <t>Silicon Laboratories Inc.</t>
  </si>
  <si>
    <t>4.491B</t>
  </si>
  <si>
    <t>TKAGY</t>
  </si>
  <si>
    <t>Telekom Austria AG</t>
  </si>
  <si>
    <t>PCCWY</t>
  </si>
  <si>
    <t>TLGHF</t>
  </si>
  <si>
    <t>Telenet Group Holding NV</t>
  </si>
  <si>
    <t>4.387B</t>
  </si>
  <si>
    <t>ASMVF</t>
  </si>
  <si>
    <t>ASM Pacific Technology Limited</t>
  </si>
  <si>
    <t>4.115B</t>
  </si>
  <si>
    <t>4.318B</t>
  </si>
  <si>
    <t>VIV</t>
  </si>
  <si>
    <t>Telefônica Brasil S.A.</t>
  </si>
  <si>
    <t>4.309B</t>
  </si>
  <si>
    <t>ASMVY</t>
  </si>
  <si>
    <t>VEMLY</t>
  </si>
  <si>
    <t>Venture Corporation Limited</t>
  </si>
  <si>
    <t>4.179B</t>
  </si>
  <si>
    <t>CCMP</t>
  </si>
  <si>
    <t>CMC Materials, Inc.</t>
  </si>
  <si>
    <t>4.131B</t>
  </si>
  <si>
    <t>3.992B</t>
  </si>
  <si>
    <t>TLGHY</t>
  </si>
  <si>
    <t>CRUS</t>
  </si>
  <si>
    <t>Cirrus Logic, Inc.</t>
  </si>
  <si>
    <t>4.022B</t>
  </si>
  <si>
    <t>3.909B</t>
  </si>
  <si>
    <t>NOVT</t>
  </si>
  <si>
    <t>Novanta Inc.</t>
  </si>
  <si>
    <t>3.822B</t>
  </si>
  <si>
    <t>TKC</t>
  </si>
  <si>
    <t>Turkcell Iletisim Hizmetleri A.S.</t>
  </si>
  <si>
    <t>3.755B</t>
  </si>
  <si>
    <t>SEPJF</t>
  </si>
  <si>
    <t>Spectris plc</t>
  </si>
  <si>
    <t>3.682B</t>
  </si>
  <si>
    <t>ROSYY</t>
  </si>
  <si>
    <t>Public Joint Stock Company Rostelecom</t>
  </si>
  <si>
    <t>3.713B</t>
  </si>
  <si>
    <t>3.671B</t>
  </si>
  <si>
    <t>POWI</t>
  </si>
  <si>
    <t>Power Integrations, Inc.</t>
  </si>
  <si>
    <t>3.775B</t>
  </si>
  <si>
    <t>SMTC</t>
  </si>
  <si>
    <t>Semtech Corporation</t>
  </si>
  <si>
    <t>3.577B</t>
  </si>
  <si>
    <t>IRDM</t>
  </si>
  <si>
    <t>Iridium Communications Inc.</t>
  </si>
  <si>
    <t>3.521B</t>
  </si>
  <si>
    <t>BRKS</t>
  </si>
  <si>
    <t>Brooks Automation, Inc.</t>
  </si>
  <si>
    <t>3.445B</t>
  </si>
  <si>
    <t>CGEAF</t>
  </si>
  <si>
    <t>Cogeco Communications Inc.</t>
  </si>
  <si>
    <t>3.392B</t>
  </si>
  <si>
    <t>BZQIY</t>
  </si>
  <si>
    <t>Bezeq The Israel Telecommunication Corporation Limited</t>
  </si>
  <si>
    <t>3.157B</t>
  </si>
  <si>
    <t>3.359B</t>
  </si>
  <si>
    <t>BZQIF</t>
  </si>
  <si>
    <t>TSSLF</t>
  </si>
  <si>
    <t>Telesites, S.A.B. de C.V.</t>
  </si>
  <si>
    <t>3.137B</t>
  </si>
  <si>
    <t>COHR</t>
  </si>
  <si>
    <t>Coherent, Inc.</t>
  </si>
  <si>
    <t>3.035B</t>
  </si>
  <si>
    <t>TIGO</t>
  </si>
  <si>
    <t>Millicom International Cellular S.A.</t>
  </si>
  <si>
    <t>3.019B</t>
  </si>
  <si>
    <t>GMOYF</t>
  </si>
  <si>
    <t>GMO Internet, Inc.</t>
  </si>
  <si>
    <t>2.916B</t>
  </si>
  <si>
    <t>DIOD</t>
  </si>
  <si>
    <t>Diodes Incorporated</t>
  </si>
  <si>
    <t>2.997B</t>
  </si>
  <si>
    <t>2.943B</t>
  </si>
  <si>
    <t>BESIY</t>
  </si>
  <si>
    <t>BE Semiconductor Industries N.V.</t>
  </si>
  <si>
    <t>2.926B</t>
  </si>
  <si>
    <t>MICCF</t>
  </si>
  <si>
    <t>AMKR</t>
  </si>
  <si>
    <t>Amkor Technology, Inc.</t>
  </si>
  <si>
    <t>2.86B</t>
  </si>
  <si>
    <t>2.848B</t>
  </si>
  <si>
    <t>2.833B</t>
  </si>
  <si>
    <t>2.657B</t>
  </si>
  <si>
    <t>TRKNY</t>
  </si>
  <si>
    <t>Türk Telekomünikasyon Anonim Sirketi</t>
  </si>
  <si>
    <t>2.71B</t>
  </si>
  <si>
    <t>TEO</t>
  </si>
  <si>
    <t>Telecom Argentina S.A.</t>
  </si>
  <si>
    <t>2.761B</t>
  </si>
  <si>
    <t>ITRI</t>
  </si>
  <si>
    <t>Itron, Inc.</t>
  </si>
  <si>
    <t>2.741B</t>
  </si>
  <si>
    <t>DLGNF</t>
  </si>
  <si>
    <t>Dialog Semiconductor Plc</t>
  </si>
  <si>
    <t>2.775B</t>
  </si>
  <si>
    <t>CCOI</t>
  </si>
  <si>
    <t>Cogent Communications Holdings, Inc.</t>
  </si>
  <si>
    <t>2.639B</t>
  </si>
  <si>
    <t>SYNA</t>
  </si>
  <si>
    <t>Synaptics Incorporated</t>
  </si>
  <si>
    <t>2.627B</t>
  </si>
  <si>
    <t>VG</t>
  </si>
  <si>
    <t>Vonage Holdings Corp.</t>
  </si>
  <si>
    <t>2.598B</t>
  </si>
  <si>
    <t>DQ</t>
  </si>
  <si>
    <t>Daqo New Energy Corp.</t>
  </si>
  <si>
    <t>2.538B</t>
  </si>
  <si>
    <t>USM</t>
  </si>
  <si>
    <t>United States Cellular Corporation</t>
  </si>
  <si>
    <t>2.502B</t>
  </si>
  <si>
    <t>CHRYY</t>
  </si>
  <si>
    <t>Chorus Limited</t>
  </si>
  <si>
    <t>2.488B</t>
  </si>
  <si>
    <t>MTSI</t>
  </si>
  <si>
    <t>MACOM Technology Solutions Holdings, Inc.</t>
  </si>
  <si>
    <t>2.441B</t>
  </si>
  <si>
    <t>2.438B</t>
  </si>
  <si>
    <t>TACYY</t>
  </si>
  <si>
    <t>Total Access Communication Public Company Limited</t>
  </si>
  <si>
    <t>2.373B</t>
  </si>
  <si>
    <t>NTNTY</t>
  </si>
  <si>
    <t>NetEnt AB (publ)</t>
  </si>
  <si>
    <t>2.356B</t>
  </si>
  <si>
    <t>VSH</t>
  </si>
  <si>
    <t>Vishay Intertechnology, Inc.</t>
  </si>
  <si>
    <t>2.346B</t>
  </si>
  <si>
    <t>2.288B</t>
  </si>
  <si>
    <t>LILA</t>
  </si>
  <si>
    <t>Liberty Latin America Ltd.</t>
  </si>
  <si>
    <t>1.881B</t>
  </si>
  <si>
    <t>2.27B</t>
  </si>
  <si>
    <t>2.264B</t>
  </si>
  <si>
    <t>EUTLF</t>
  </si>
  <si>
    <t>2.321B</t>
  </si>
  <si>
    <t>LILAK</t>
  </si>
  <si>
    <t>1.866B</t>
  </si>
  <si>
    <t>TSEM</t>
  </si>
  <si>
    <t>Tower Semiconductor Ltd.</t>
  </si>
  <si>
    <t>2.241B</t>
  </si>
  <si>
    <t>2.229B</t>
  </si>
  <si>
    <t>2.217B</t>
  </si>
  <si>
    <t>2.208B</t>
  </si>
  <si>
    <t>VEON</t>
  </si>
  <si>
    <t>VEON Ltd.</t>
  </si>
  <si>
    <t>2.186B</t>
  </si>
  <si>
    <t>FORM</t>
  </si>
  <si>
    <t>FormFactor, Inc.</t>
  </si>
  <si>
    <t>2.194B</t>
  </si>
  <si>
    <t>ESE</t>
  </si>
  <si>
    <t>ESCO Technologies Inc.</t>
  </si>
  <si>
    <t>2.179B</t>
  </si>
  <si>
    <t>SHEN</t>
  </si>
  <si>
    <t>Shenandoah Telecommunications Company</t>
  </si>
  <si>
    <t>2.175B</t>
  </si>
  <si>
    <t>VLDR</t>
  </si>
  <si>
    <t>Velodyne Lidar, Inc.</t>
  </si>
  <si>
    <t>2.115B</t>
  </si>
  <si>
    <t>MICLF</t>
  </si>
  <si>
    <t>Mycronic AB (publ)</t>
  </si>
  <si>
    <t>2.074B</t>
  </si>
  <si>
    <t>CBB-PB</t>
  </si>
  <si>
    <t>Cincinnati Bell Inc. PFD CV DEP1/20</t>
  </si>
  <si>
    <t>2.067B</t>
  </si>
  <si>
    <t>IIJIY</t>
  </si>
  <si>
    <t>Internet Initiative Japan Inc.</t>
  </si>
  <si>
    <t>2.025B</t>
  </si>
  <si>
    <t>2.034B</t>
  </si>
  <si>
    <t>TSLA</t>
  </si>
  <si>
    <t>Tesla, Inc.</t>
  </si>
  <si>
    <t>367.824B</t>
  </si>
  <si>
    <t>TOYOF</t>
  </si>
  <si>
    <t>Toyota Motor Corporation</t>
  </si>
  <si>
    <t>181.923B</t>
  </si>
  <si>
    <t>UNP</t>
  </si>
  <si>
    <t>Union Pacific Corporation</t>
  </si>
  <si>
    <t>119.403B</t>
  </si>
  <si>
    <t>RLLCF</t>
  </si>
  <si>
    <t>Rolls-Royce Holdings plc</t>
  </si>
  <si>
    <t>104.643B</t>
  </si>
  <si>
    <t>LMT</t>
  </si>
  <si>
    <t>Lockheed Martin Corporation</t>
  </si>
  <si>
    <t>97.961B</t>
  </si>
  <si>
    <t>AUDVF</t>
  </si>
  <si>
    <t>AUDI AG</t>
  </si>
  <si>
    <t>81.837B</t>
  </si>
  <si>
    <t>RTX</t>
  </si>
  <si>
    <t>Raytheon Technologies Corporation</t>
  </si>
  <si>
    <t>82.497B</t>
  </si>
  <si>
    <t>BA</t>
  </si>
  <si>
    <t>The Boeing Company</t>
  </si>
  <si>
    <t>81.512B</t>
  </si>
  <si>
    <t>VWAGY</t>
  </si>
  <si>
    <t>Volkswagen AG</t>
  </si>
  <si>
    <t>77.442B</t>
  </si>
  <si>
    <t>CNI</t>
  </si>
  <si>
    <t>Canadian National Railway Company</t>
  </si>
  <si>
    <t>70.586B</t>
  </si>
  <si>
    <t>BYDDF</t>
  </si>
  <si>
    <t>BYD Company Limited</t>
  </si>
  <si>
    <t>61.334B</t>
  </si>
  <si>
    <t>CSX</t>
  </si>
  <si>
    <t>CSX Corporation</t>
  </si>
  <si>
    <t>60.371B</t>
  </si>
  <si>
    <t>EADSF</t>
  </si>
  <si>
    <t>Airbus SE</t>
  </si>
  <si>
    <t>57.277B</t>
  </si>
  <si>
    <t>DDAIF</t>
  </si>
  <si>
    <t>Daimler AG</t>
  </si>
  <si>
    <t>55.25B</t>
  </si>
  <si>
    <t>NSC</t>
  </si>
  <si>
    <t>Norfolk Southern Corporation</t>
  </si>
  <si>
    <t>53.113B</t>
  </si>
  <si>
    <t>GM</t>
  </si>
  <si>
    <t>General Motors Company</t>
  </si>
  <si>
    <t>49.416B</t>
  </si>
  <si>
    <t>NOC</t>
  </si>
  <si>
    <t>Northrop Grumman Corporation</t>
  </si>
  <si>
    <t>48.318B</t>
  </si>
  <si>
    <t>SAFRY</t>
  </si>
  <si>
    <t>Safran SA</t>
  </si>
  <si>
    <t>45.172B</t>
  </si>
  <si>
    <t>BMWYY</t>
  </si>
  <si>
    <t>Bayerische Motoren Werke Aktiengesellschaft</t>
  </si>
  <si>
    <t>44.304B</t>
  </si>
  <si>
    <t>HNDAF</t>
  </si>
  <si>
    <t>Honda Motor Co., Ltd.</t>
  </si>
  <si>
    <t>40.211B</t>
  </si>
  <si>
    <t>CP</t>
  </si>
  <si>
    <t>Canadian Pacific Railway Limited</t>
  </si>
  <si>
    <t>40.213B</t>
  </si>
  <si>
    <t>GD</t>
  </si>
  <si>
    <t>General Dynamics Corporation</t>
  </si>
  <si>
    <t>37.683B</t>
  </si>
  <si>
    <t>NIO</t>
  </si>
  <si>
    <t>NIO Limited</t>
  </si>
  <si>
    <t>37.388B</t>
  </si>
  <si>
    <t>DNZOF</t>
  </si>
  <si>
    <t>DENSO Corporation</t>
  </si>
  <si>
    <t>35.932B</t>
  </si>
  <si>
    <t>HYMTF</t>
  </si>
  <si>
    <t>Hyundai Motor Company</t>
  </si>
  <si>
    <t>33.34B</t>
  </si>
  <si>
    <t>LHX</t>
  </si>
  <si>
    <t>L3Harris Technologies, Inc.</t>
  </si>
  <si>
    <t>34.831B</t>
  </si>
  <si>
    <t>RACE</t>
  </si>
  <si>
    <t>Ferrari N.V.</t>
  </si>
  <si>
    <t>44.371B</t>
  </si>
  <si>
    <t>F</t>
  </si>
  <si>
    <t>Ford Motor Company</t>
  </si>
  <si>
    <t>30.753B</t>
  </si>
  <si>
    <t>MTCPY</t>
  </si>
  <si>
    <t>MTR Corporation Limited</t>
  </si>
  <si>
    <t>30.58B</t>
  </si>
  <si>
    <t>AMKBY</t>
  </si>
  <si>
    <t>A.P. Møller - Mærsk A/S</t>
  </si>
  <si>
    <t>29.849B</t>
  </si>
  <si>
    <t>29.064B</t>
  </si>
  <si>
    <t>AMKAF</t>
  </si>
  <si>
    <t>GWLLF</t>
  </si>
  <si>
    <t>Great Wall Motor Company Limited</t>
  </si>
  <si>
    <t>26.72B</t>
  </si>
  <si>
    <t>APTV</t>
  </si>
  <si>
    <t>Aptiv PLC</t>
  </si>
  <si>
    <t>26.055B</t>
  </si>
  <si>
    <t>TDG</t>
  </si>
  <si>
    <t>TransDigm Group Incorporated</t>
  </si>
  <si>
    <t>25.879B</t>
  </si>
  <si>
    <t>GWLLY</t>
  </si>
  <si>
    <t>25.513B</t>
  </si>
  <si>
    <t>FCAU</t>
  </si>
  <si>
    <t>Fiat Chrysler Automobiles N.V.</t>
  </si>
  <si>
    <t>24.872B</t>
  </si>
  <si>
    <t>CJPRY</t>
  </si>
  <si>
    <t>Central Japan Railway Company</t>
  </si>
  <si>
    <t>23.686B</t>
  </si>
  <si>
    <t>ODFL</t>
  </si>
  <si>
    <t>Old Dominion Freight Line, Inc.</t>
  </si>
  <si>
    <t>22.336B</t>
  </si>
  <si>
    <t>BRDCY</t>
  </si>
  <si>
    <t>Bridgestone Corporation</t>
  </si>
  <si>
    <t>21.543B</t>
  </si>
  <si>
    <t>CTTAY</t>
  </si>
  <si>
    <t>Continental Aktiengesellschaft</t>
  </si>
  <si>
    <t>21.308B</t>
  </si>
  <si>
    <t>SZKMY</t>
  </si>
  <si>
    <t>Suzuki Motor Corporation</t>
  </si>
  <si>
    <t>20.735B</t>
  </si>
  <si>
    <t>CTTAF</t>
  </si>
  <si>
    <t>21.627B</t>
  </si>
  <si>
    <t>SZKMF</t>
  </si>
  <si>
    <t>GELYY</t>
  </si>
  <si>
    <t>Geely Automobile Holdings Limited</t>
  </si>
  <si>
    <t>20.15B</t>
  </si>
  <si>
    <t>EJPRY</t>
  </si>
  <si>
    <t>East Japan Railway Company</t>
  </si>
  <si>
    <t>19.732B</t>
  </si>
  <si>
    <t>TYIDY</t>
  </si>
  <si>
    <t>Toyota Industries Corporation</t>
  </si>
  <si>
    <t>19.999B</t>
  </si>
  <si>
    <t>MGDDY</t>
  </si>
  <si>
    <t>Compagnie Generale des Etablissements Michelin Societe en commandite par actions</t>
  </si>
  <si>
    <t>19.39B</t>
  </si>
  <si>
    <t>KNRRY</t>
  </si>
  <si>
    <t>Knorr-Bremse Aktiengesellschaft</t>
  </si>
  <si>
    <t>18.72B</t>
  </si>
  <si>
    <t>17.198B</t>
  </si>
  <si>
    <t>LI</t>
  </si>
  <si>
    <t>Li Auto Inc.</t>
  </si>
  <si>
    <t>16.869B</t>
  </si>
  <si>
    <t>BAESY</t>
  </si>
  <si>
    <t>BAE Systems plc</t>
  </si>
  <si>
    <t>16.865B</t>
  </si>
  <si>
    <t>POAHY</t>
  </si>
  <si>
    <t>Porsche Automobil Holding SE</t>
  </si>
  <si>
    <t>16.457B</t>
  </si>
  <si>
    <t>BAESF</t>
  </si>
  <si>
    <t>KSU</t>
  </si>
  <si>
    <t>Kansas City Southern</t>
  </si>
  <si>
    <t>16.487B</t>
  </si>
  <si>
    <t>16.359B</t>
  </si>
  <si>
    <t>PUGOY</t>
  </si>
  <si>
    <t>Peugeot S.A.</t>
  </si>
  <si>
    <t>16.006B</t>
  </si>
  <si>
    <t>GNZUF</t>
  </si>
  <si>
    <t>Guangzhou Automobile Group Co., Ltd.</t>
  </si>
  <si>
    <t>17.406B</t>
  </si>
  <si>
    <t>MGA</t>
  </si>
  <si>
    <t>Magna International Inc.</t>
  </si>
  <si>
    <t>15.263B</t>
  </si>
  <si>
    <t>PTAIF</t>
  </si>
  <si>
    <t>PT Astra International Tbk</t>
  </si>
  <si>
    <t>14.937B</t>
  </si>
  <si>
    <t>FUJHF</t>
  </si>
  <si>
    <t>Subaru Corporation</t>
  </si>
  <si>
    <t>13.975B</t>
  </si>
  <si>
    <t>FUJHY</t>
  </si>
  <si>
    <t>NSANF</t>
  </si>
  <si>
    <t>Nissan Motor Co., Ltd.</t>
  </si>
  <si>
    <t>13.694B</t>
  </si>
  <si>
    <t>EADSY</t>
  </si>
  <si>
    <t>KSU-P</t>
  </si>
  <si>
    <t>14.015B</t>
  </si>
  <si>
    <t>NSANY</t>
  </si>
  <si>
    <t>XPEV</t>
  </si>
  <si>
    <t>XPeng Inc.</t>
  </si>
  <si>
    <t>13.949B</t>
  </si>
  <si>
    <t>THLEF</t>
  </si>
  <si>
    <t>Thales S.A.</t>
  </si>
  <si>
    <t>13.63B</t>
  </si>
  <si>
    <t>HEI</t>
  </si>
  <si>
    <t>HEICO Corporation</t>
  </si>
  <si>
    <t>13.243B</t>
  </si>
  <si>
    <t>HEI-A</t>
  </si>
  <si>
    <t>EXXRF</t>
  </si>
  <si>
    <t>Exor N.V.</t>
  </si>
  <si>
    <t>12.063B</t>
  </si>
  <si>
    <t>CICOY</t>
  </si>
  <si>
    <t>COSCO SHIPPING Holdings Co., Ltd.</t>
  </si>
  <si>
    <t>11.041B</t>
  </si>
  <si>
    <t>11.563B</t>
  </si>
  <si>
    <t>CICOF</t>
  </si>
  <si>
    <t>WAB</t>
  </si>
  <si>
    <t>Wabtec Corporation</t>
  </si>
  <si>
    <t>11.285B</t>
  </si>
  <si>
    <t>HLAGF</t>
  </si>
  <si>
    <t>Hapag-Lloyd Aktiengesellschaft</t>
  </si>
  <si>
    <t>11.15B</t>
  </si>
  <si>
    <t>10.858B</t>
  </si>
  <si>
    <t>MAHMF</t>
  </si>
  <si>
    <t>Mahindra &amp; Mahindra Limited</t>
  </si>
  <si>
    <t>9.939B</t>
  </si>
  <si>
    <t>9.749B</t>
  </si>
  <si>
    <t>LKQ</t>
  </si>
  <si>
    <t>LKQ Corporation</t>
  </si>
  <si>
    <t>9.736B</t>
  </si>
  <si>
    <t>MTUAY</t>
  </si>
  <si>
    <t>MTU Aero Engines AG</t>
  </si>
  <si>
    <t>9.12B</t>
  </si>
  <si>
    <t>SMFTF</t>
  </si>
  <si>
    <t>Smurfit Kappa Group Plc</t>
  </si>
  <si>
    <t>9.008B</t>
  </si>
  <si>
    <t>SMTOY</t>
  </si>
  <si>
    <t>Sumitomo Electric Industries, Ltd.</t>
  </si>
  <si>
    <t>8.563B</t>
  </si>
  <si>
    <t>BWA</t>
  </si>
  <si>
    <t>BorgWarner Inc.</t>
  </si>
  <si>
    <t>8.551B</t>
  </si>
  <si>
    <t>CRYYF</t>
  </si>
  <si>
    <t>China Railway Signal &amp; Communication Corporation Limited</t>
  </si>
  <si>
    <t>8.349B</t>
  </si>
  <si>
    <t>WJRYY</t>
  </si>
  <si>
    <t>West Japan Railway Company</t>
  </si>
  <si>
    <t>8.174B</t>
  </si>
  <si>
    <t>TXT</t>
  </si>
  <si>
    <t>Textron Inc.</t>
  </si>
  <si>
    <t>8.164B</t>
  </si>
  <si>
    <t>SGGKF</t>
  </si>
  <si>
    <t>Singapore Technologies Engineering Ltd</t>
  </si>
  <si>
    <t>8.099B</t>
  </si>
  <si>
    <t>KOTMY</t>
  </si>
  <si>
    <t>Koito Manufacturing Co., Ltd.</t>
  </si>
  <si>
    <t>7.734B</t>
  </si>
  <si>
    <t>7.356B</t>
  </si>
  <si>
    <t>VLEEY</t>
  </si>
  <si>
    <t>Valeo SA</t>
  </si>
  <si>
    <t>7.262B</t>
  </si>
  <si>
    <t>LEA</t>
  </si>
  <si>
    <t>Lear Corporation</t>
  </si>
  <si>
    <t>7.242B</t>
  </si>
  <si>
    <t>RNLSY</t>
  </si>
  <si>
    <t>Renault SA</t>
  </si>
  <si>
    <t>7.207B</t>
  </si>
  <si>
    <t>TOKUY</t>
  </si>
  <si>
    <t>Tokyu Corporation</t>
  </si>
  <si>
    <t>7.15B</t>
  </si>
  <si>
    <t>DUAVF</t>
  </si>
  <si>
    <t>Dassault Aviation SA</t>
  </si>
  <si>
    <t>6.953B</t>
  </si>
  <si>
    <t>NKLA</t>
  </si>
  <si>
    <t>Nikola Corporation</t>
  </si>
  <si>
    <t>6.939B</t>
  </si>
  <si>
    <t>GNTX</t>
  </si>
  <si>
    <t>Gentex Corporation</t>
  </si>
  <si>
    <t>6.801B</t>
  </si>
  <si>
    <t>ALV</t>
  </si>
  <si>
    <t>Autoliv, Inc.</t>
  </si>
  <si>
    <t>6.62B</t>
  </si>
  <si>
    <t>KNX</t>
  </si>
  <si>
    <t>Knight-Swift Transportation Holdings Inc.</t>
  </si>
  <si>
    <t>6.466B</t>
  </si>
  <si>
    <t>AAXN</t>
  </si>
  <si>
    <t>Axon Enterprise, Inc.</t>
  </si>
  <si>
    <t>6.278B</t>
  </si>
  <si>
    <t>6.183B</t>
  </si>
  <si>
    <t>6.143B</t>
  </si>
  <si>
    <t>TTM</t>
  </si>
  <si>
    <t>Tata Motors Limited</t>
  </si>
  <si>
    <t>5.895B</t>
  </si>
  <si>
    <t>HII</t>
  </si>
  <si>
    <t>Huntington Ingalls Industries, Inc.</t>
  </si>
  <si>
    <t>5.972B</t>
  </si>
  <si>
    <t>ISUZY</t>
  </si>
  <si>
    <t>Isuzu Motors Limited</t>
  </si>
  <si>
    <t>5.959B</t>
  </si>
  <si>
    <t>5.922B</t>
  </si>
  <si>
    <t>PII</t>
  </si>
  <si>
    <t>Polaris Inc.</t>
  </si>
  <si>
    <t>5.606B</t>
  </si>
  <si>
    <t>QRNNF</t>
  </si>
  <si>
    <t>Aurizon Holdings Limited</t>
  </si>
  <si>
    <t>5.08B</t>
  </si>
  <si>
    <t>RYCEY</t>
  </si>
  <si>
    <t>5.268B</t>
  </si>
  <si>
    <t>BWXT</t>
  </si>
  <si>
    <t>BWX Technologies, Inc.</t>
  </si>
  <si>
    <t>5.242B</t>
  </si>
  <si>
    <t>FURCF</t>
  </si>
  <si>
    <t>Faurecia S.E.</t>
  </si>
  <si>
    <t>5.202B</t>
  </si>
  <si>
    <t>JCYGY</t>
  </si>
  <si>
    <t>Jardine Cycle &amp; Carriage Limited</t>
  </si>
  <si>
    <t>5.144B</t>
  </si>
  <si>
    <t>HOG</t>
  </si>
  <si>
    <t>Harley-Davidson, Inc.</t>
  </si>
  <si>
    <t>5.039B</t>
  </si>
  <si>
    <t>ESLT</t>
  </si>
  <si>
    <t>Elbit Systems Ltd.</t>
  </si>
  <si>
    <t>5.008B</t>
  </si>
  <si>
    <t>YAMHF</t>
  </si>
  <si>
    <t>Yamaha Motor Co., Ltd.</t>
  </si>
  <si>
    <t>4.967B</t>
  </si>
  <si>
    <t>WWD</t>
  </si>
  <si>
    <t>Woodward, Inc.</t>
  </si>
  <si>
    <t>4.963B</t>
  </si>
  <si>
    <t>4.907B</t>
  </si>
  <si>
    <t>HLLGY</t>
  </si>
  <si>
    <t>HELLA GmbH &amp; Co. KGaA</t>
  </si>
  <si>
    <t>4.842B</t>
  </si>
  <si>
    <t>HLKHF</t>
  </si>
  <si>
    <t>DOOO</t>
  </si>
  <si>
    <t>BRP Inc.</t>
  </si>
  <si>
    <t>4.752B</t>
  </si>
  <si>
    <t>THO</t>
  </si>
  <si>
    <t>Thor Industries, Inc.</t>
  </si>
  <si>
    <t>4.669B</t>
  </si>
  <si>
    <t>CAE</t>
  </si>
  <si>
    <t>CAE Inc.</t>
  </si>
  <si>
    <t>4.545B</t>
  </si>
  <si>
    <t>BCAUY</t>
  </si>
  <si>
    <t>Brilliance China Automotive Holdings Limited</t>
  </si>
  <si>
    <t>4.355B</t>
  </si>
  <si>
    <t>TFII</t>
  </si>
  <si>
    <t>TFI International Inc.</t>
  </si>
  <si>
    <t>4.159B</t>
  </si>
  <si>
    <t>NKRKY</t>
  </si>
  <si>
    <t>Nokian Renkaat Oyj</t>
  </si>
  <si>
    <t>4.185B</t>
  </si>
  <si>
    <t>ALSN</t>
  </si>
  <si>
    <t>Allison Transmission Holdings, Inc.</t>
  </si>
  <si>
    <t>4.092B</t>
  </si>
  <si>
    <t>NPSKY</t>
  </si>
  <si>
    <t>NSK Ltd.</t>
  </si>
  <si>
    <t>4.07B</t>
  </si>
  <si>
    <t>SNDR</t>
  </si>
  <si>
    <t>Schneider National, Inc.</t>
  </si>
  <si>
    <t>3.912B</t>
  </si>
  <si>
    <t>3.895B</t>
  </si>
  <si>
    <t>SAIA</t>
  </si>
  <si>
    <t>Saia, Inc.</t>
  </si>
  <si>
    <t>3.861B</t>
  </si>
  <si>
    <t>MRCY</t>
  </si>
  <si>
    <t>Mercury Systems, Inc.</t>
  </si>
  <si>
    <t>3.857B</t>
  </si>
  <si>
    <t>BTSGY</t>
  </si>
  <si>
    <t>BTS Group Holdings Public Company Limited</t>
  </si>
  <si>
    <t>3.746B</t>
  </si>
  <si>
    <t>SPCE</t>
  </si>
  <si>
    <t>Virgin Galactic Holdings, Inc.</t>
  </si>
  <si>
    <t>3.665B</t>
  </si>
  <si>
    <t>3.599B</t>
  </si>
  <si>
    <t>FOXF</t>
  </si>
  <si>
    <t>Fox Factory Holding Corp.</t>
  </si>
  <si>
    <t>3.484B</t>
  </si>
  <si>
    <t>MZDAF</t>
  </si>
  <si>
    <t>Mazda Motor Corporation</t>
  </si>
  <si>
    <t>3.296B</t>
  </si>
  <si>
    <t>MNHFY</t>
  </si>
  <si>
    <t>Mayr-Melnhof Karton AG</t>
  </si>
  <si>
    <t>3.274B</t>
  </si>
  <si>
    <t>NPNYY</t>
  </si>
  <si>
    <t>Nippon Yusen Kabushiki Kaisha</t>
  </si>
  <si>
    <t>3.099B</t>
  </si>
  <si>
    <t>HYLN</t>
  </si>
  <si>
    <t>Hyliion Holdings Corp.</t>
  </si>
  <si>
    <t>2.912B</t>
  </si>
  <si>
    <t>DORM</t>
  </si>
  <si>
    <t>Dorman Products, Inc.</t>
  </si>
  <si>
    <t>2.882B</t>
  </si>
  <si>
    <t>HXL</t>
  </si>
  <si>
    <t>Hexcel Corporation</t>
  </si>
  <si>
    <t>2.797B</t>
  </si>
  <si>
    <t>LCII</t>
  </si>
  <si>
    <t>LCI Industries</t>
  </si>
  <si>
    <t>2.758B</t>
  </si>
  <si>
    <t>FINMF</t>
  </si>
  <si>
    <t>Leonardo S.p.a.</t>
  </si>
  <si>
    <t>2.747B</t>
  </si>
  <si>
    <t>MEGGF</t>
  </si>
  <si>
    <t>Meggitt PLC</t>
  </si>
  <si>
    <t>2.727B</t>
  </si>
  <si>
    <t>MBUMY</t>
  </si>
  <si>
    <t>Mabuchi Motor Co., Ltd.</t>
  </si>
  <si>
    <t>2.724B</t>
  </si>
  <si>
    <t>MMTOF</t>
  </si>
  <si>
    <t>Mitsubishi Motors Corporation</t>
  </si>
  <si>
    <t>JTEKY</t>
  </si>
  <si>
    <t>JTEKT Corporation</t>
  </si>
  <si>
    <t>2.709B</t>
  </si>
  <si>
    <t>WERN</t>
  </si>
  <si>
    <t>Werner Enterprises, Inc.</t>
  </si>
  <si>
    <t>VC</t>
  </si>
  <si>
    <t>Visteon Corporation</t>
  </si>
  <si>
    <t>2.495B</t>
  </si>
  <si>
    <t>AJRD</t>
  </si>
  <si>
    <t>Aerojet Rocketdyne Holdings, Inc.</t>
  </si>
  <si>
    <t>2.477B</t>
  </si>
  <si>
    <t>CWH</t>
  </si>
  <si>
    <t>Camping World Holdings, Inc.</t>
  </si>
  <si>
    <t>2.342B</t>
  </si>
  <si>
    <t>KTOS</t>
  </si>
  <si>
    <t>Kratos Defense &amp; Security Solutions, Inc.</t>
  </si>
  <si>
    <t>2.318B</t>
  </si>
  <si>
    <t>KEX</t>
  </si>
  <si>
    <t>Kirby Corporation</t>
  </si>
  <si>
    <t>2.311B</t>
  </si>
  <si>
    <t>MATX</t>
  </si>
  <si>
    <t>Matson, Inc.</t>
  </si>
  <si>
    <t>2.238B</t>
  </si>
  <si>
    <t>2.195B</t>
  </si>
  <si>
    <t>GSH</t>
  </si>
  <si>
    <t>Guangshen Railway Company Limited</t>
  </si>
  <si>
    <t>2.14B</t>
  </si>
  <si>
    <t>TRN</t>
  </si>
  <si>
    <t>Trinity Industries, Inc.</t>
  </si>
  <si>
    <t>2.151B</t>
  </si>
  <si>
    <t>LIMAF</t>
  </si>
  <si>
    <t>Linamar Corporation</t>
  </si>
  <si>
    <t>2.125B</t>
  </si>
  <si>
    <t>MOG-A</t>
  </si>
  <si>
    <t>Moog Inc.</t>
  </si>
  <si>
    <t>2.053B</t>
  </si>
  <si>
    <t>MOG-B</t>
  </si>
  <si>
    <t>DAN</t>
  </si>
  <si>
    <t>Dana Incorporated</t>
  </si>
  <si>
    <t>2.021B</t>
  </si>
  <si>
    <t>NTXVF</t>
  </si>
  <si>
    <t>Nexteer Automotive Group Limited</t>
  </si>
  <si>
    <t>2.087B</t>
  </si>
  <si>
    <t>WIPKF</t>
  </si>
  <si>
    <t>Winpak Ltd.</t>
  </si>
  <si>
    <t>1.994B</t>
  </si>
  <si>
    <t>ADNT</t>
  </si>
  <si>
    <t>Adient plc</t>
  </si>
  <si>
    <t>1.992B</t>
  </si>
  <si>
    <t>NIU</t>
  </si>
  <si>
    <t>Niu Technologies</t>
  </si>
  <si>
    <t>1.964B</t>
  </si>
  <si>
    <t>GT</t>
  </si>
  <si>
    <t>The Goodyear Tire &amp; Rubber Company</t>
  </si>
  <si>
    <t>1.929B</t>
  </si>
  <si>
    <t>SPR</t>
  </si>
  <si>
    <t>Spirit AeroSystems Holdings, Inc.</t>
  </si>
  <si>
    <t>1.921B</t>
  </si>
  <si>
    <t>CUB</t>
  </si>
  <si>
    <t>Cubic Corporation</t>
  </si>
  <si>
    <t>1.852B</t>
  </si>
  <si>
    <t>ORRAF</t>
  </si>
  <si>
    <t>Orora Limited</t>
  </si>
  <si>
    <t>1.753B</t>
  </si>
  <si>
    <t>Price</t>
  </si>
  <si>
    <t>CSL</t>
  </si>
  <si>
    <t>Carlisle Companies Incorporated</t>
  </si>
  <si>
    <t>Rubber &amp; Plastics</t>
  </si>
  <si>
    <t>7.13B</t>
  </si>
  <si>
    <t>CTB</t>
  </si>
  <si>
    <t>Cooper Tire &amp; Rubber Company</t>
  </si>
  <si>
    <t>1.02B</t>
  </si>
  <si>
    <t>CTIB</t>
  </si>
  <si>
    <t>Yunhong CTI Ltd.</t>
  </si>
  <si>
    <t>3.40M</t>
  </si>
  <si>
    <t>1.81B</t>
  </si>
  <si>
    <t>381.05M</t>
  </si>
  <si>
    <t>WMS</t>
  </si>
  <si>
    <t>Advanced Drainage Systems, Inc.</t>
  </si>
  <si>
    <t>2.51B</t>
  </si>
  <si>
    <t>DSWL</t>
  </si>
  <si>
    <t>Deswell Industries, Inc.</t>
  </si>
  <si>
    <t>FORK</t>
  </si>
  <si>
    <t>Fuling Global Inc.</t>
  </si>
  <si>
    <t>NWL</t>
  </si>
  <si>
    <t>Newell Brands Inc.</t>
  </si>
  <si>
    <t>AFI</t>
  </si>
  <si>
    <t>Armstrong Flooring, Inc.</t>
  </si>
  <si>
    <t>AWI</t>
  </si>
  <si>
    <t>Armstrong World Industries Inc</t>
  </si>
  <si>
    <t>CMT</t>
  </si>
  <si>
    <t>Core Molding Technologies Inc</t>
  </si>
  <si>
    <t>Dow Chemical</t>
  </si>
  <si>
    <t>LYB</t>
  </si>
  <si>
    <t>LyondellBasell Industries N.V.</t>
  </si>
  <si>
    <t>XOM</t>
  </si>
  <si>
    <t>Exxon Mobile</t>
  </si>
  <si>
    <t>BAS</t>
  </si>
  <si>
    <t>BASF</t>
  </si>
  <si>
    <t>E</t>
  </si>
  <si>
    <t>Eni S.p.A. </t>
  </si>
  <si>
    <t>051910.KS</t>
  </si>
  <si>
    <t>LG Chem, Ltd.</t>
  </si>
  <si>
    <t>CVX</t>
  </si>
  <si>
    <t>Chevron Corporation</t>
  </si>
  <si>
    <t>LXS</t>
  </si>
  <si>
    <t>LANXESS Aktiengesellschaft</t>
  </si>
  <si>
    <t>Continental</t>
  </si>
  <si>
    <t>Bridgestone</t>
  </si>
  <si>
    <t>Michelin</t>
  </si>
  <si>
    <t>Goodyear</t>
  </si>
  <si>
    <t>Yokohama</t>
  </si>
  <si>
    <t>Pireli</t>
  </si>
  <si>
    <t>Hankook tire</t>
  </si>
  <si>
    <t>Sumitomo Rubber Industries</t>
  </si>
  <si>
    <t>Zhongce</t>
  </si>
  <si>
    <t>Cheng shin rubber industry</t>
  </si>
  <si>
    <t>ABGLY</t>
  </si>
  <si>
    <t>Acacia Mining</t>
  </si>
  <si>
    <t>ANIOY</t>
  </si>
  <si>
    <t>Spain</t>
  </si>
  <si>
    <t>Acerinox</t>
  </si>
  <si>
    <t>ADOOY</t>
  </si>
  <si>
    <t>Indonesia</t>
  </si>
  <si>
    <t>Adaro</t>
  </si>
  <si>
    <t>AWCMY</t>
  </si>
  <si>
    <t>Alumina</t>
  </si>
  <si>
    <t>ANGGY</t>
  </si>
  <si>
    <t>Angang Steel</t>
  </si>
  <si>
    <t>APEMY</t>
  </si>
  <si>
    <t>Aperam</t>
  </si>
  <si>
    <t>AMSIY</t>
  </si>
  <si>
    <t>South Africa</t>
  </si>
  <si>
    <t>ArcelorMittal South Africa</t>
  </si>
  <si>
    <t>BEKAY</t>
  </si>
  <si>
    <t>Belgium</t>
  </si>
  <si>
    <t>Bekaert</t>
  </si>
  <si>
    <t>BLSFY</t>
  </si>
  <si>
    <t>Bluescope Steel</t>
  </si>
  <si>
    <t>BDCYY</t>
  </si>
  <si>
    <t>Bodycote</t>
  </si>
  <si>
    <t>CUGCY</t>
  </si>
  <si>
    <t>Hong Kong</t>
  </si>
  <si>
    <t>China Oriental Group</t>
  </si>
  <si>
    <t>LGTHY</t>
  </si>
  <si>
    <t>CIMIC Group</t>
  </si>
  <si>
    <t>DLHLY</t>
  </si>
  <si>
    <t>Singapore</t>
  </si>
  <si>
    <t>Delong Holdings</t>
  </si>
  <si>
    <t>MRSKY</t>
  </si>
  <si>
    <t>Japan</t>
  </si>
  <si>
    <t>DMG MORI Co.</t>
  </si>
  <si>
    <t>ERELY</t>
  </si>
  <si>
    <t>Turkey</t>
  </si>
  <si>
    <t>Eregli Demir ve Celik Fabrikalari</t>
  </si>
  <si>
    <t>FSUGY</t>
  </si>
  <si>
    <t>Fortescue Metals</t>
  </si>
  <si>
    <t>ZLDYY</t>
  </si>
  <si>
    <t>Poland</t>
  </si>
  <si>
    <t>Grupa Kety</t>
  </si>
  <si>
    <t>HMTLY</t>
  </si>
  <si>
    <t>Hitachi Metals</t>
  </si>
  <si>
    <t>IMYSY</t>
  </si>
  <si>
    <t>France</t>
  </si>
  <si>
    <t>Imerys</t>
  </si>
  <si>
    <t>ITAYY</t>
  </si>
  <si>
    <t>Indo Tambangraya Megah-ITM</t>
  </si>
  <si>
    <t>JIXAY</t>
  </si>
  <si>
    <t>Jiangxi Copper</t>
  </si>
  <si>
    <t>KLCCY</t>
  </si>
  <si>
    <t>Germany</t>
  </si>
  <si>
    <t>Kloeckner &amp; Co</t>
  </si>
  <si>
    <t>KBSTY</t>
  </si>
  <si>
    <t>Kobe Steel</t>
  </si>
  <si>
    <t>KIROY</t>
  </si>
  <si>
    <t>Kumba Iron Ore</t>
  </si>
  <si>
    <t>MMSMY</t>
  </si>
  <si>
    <t>Mitsui Mining &amp; Smelting</t>
  </si>
  <si>
    <t>MMXMY</t>
  </si>
  <si>
    <t>MMX Mineracao e Metalicos</t>
  </si>
  <si>
    <t>NSSMY</t>
  </si>
  <si>
    <t>Nippon Steel &amp; Sumitomo Metal</t>
  </si>
  <si>
    <t>NSSSY</t>
  </si>
  <si>
    <t>Nisshin Steel</t>
  </si>
  <si>
    <t>NHYDY</t>
  </si>
  <si>
    <t>Norway</t>
  </si>
  <si>
    <t>Norsk Hydro</t>
  </si>
  <si>
    <t>NYRSY</t>
  </si>
  <si>
    <t>Nyrstar</t>
  </si>
  <si>
    <t>OUTKY</t>
  </si>
  <si>
    <t>Finland</t>
  </si>
  <si>
    <t>Outokumpu</t>
  </si>
  <si>
    <t>OUKPY</t>
  </si>
  <si>
    <t>Outotec</t>
  </si>
  <si>
    <t>PALAY</t>
  </si>
  <si>
    <t>Paladin Energy</t>
  </si>
  <si>
    <t>NILSY</t>
  </si>
  <si>
    <t>Russia</t>
  </si>
  <si>
    <t>PJSC MMC Norilsk Nickel</t>
  </si>
  <si>
    <t>OPYGY</t>
  </si>
  <si>
    <t>PJSC Polyus</t>
  </si>
  <si>
    <t>TBNGY</t>
  </si>
  <si>
    <t>PT Bukit Asam</t>
  </si>
  <si>
    <t>RBKPY</t>
  </si>
  <si>
    <t>Royal Bafokeng Platinum</t>
  </si>
  <si>
    <t>SAVXD</t>
  </si>
  <si>
    <t>Thailand</t>
  </si>
  <si>
    <t>Sahaviriya Steel Industries</t>
  </si>
  <si>
    <t>SZGPY</t>
  </si>
  <si>
    <t>Salzgitter</t>
  </si>
  <si>
    <t>SNDFY</t>
  </si>
  <si>
    <t>Sandfire Resources</t>
  </si>
  <si>
    <t>STBWY</t>
  </si>
  <si>
    <t>Seversky Tube Works</t>
  </si>
  <si>
    <t>SDNVY</t>
  </si>
  <si>
    <t>Venezuela</t>
  </si>
  <si>
    <t>Sivensa - Com</t>
  </si>
  <si>
    <t>SMCDY</t>
  </si>
  <si>
    <t>Strategic Minerals</t>
  </si>
  <si>
    <t>SSAAY</t>
  </si>
  <si>
    <t>Sweden</t>
  </si>
  <si>
    <t>Svenkst Stal AB-SSAB</t>
  </si>
  <si>
    <t>TMKXY</t>
  </si>
  <si>
    <t>TMK</t>
  </si>
  <si>
    <t>UMICY</t>
  </si>
  <si>
    <t>Umicore</t>
  </si>
  <si>
    <t>USNZY</t>
  </si>
  <si>
    <t>Usiminas</t>
  </si>
  <si>
    <t>USDMY</t>
  </si>
  <si>
    <t>Usiminas - Com</t>
  </si>
  <si>
    <t>PTNDY</t>
  </si>
  <si>
    <t>Vale Indonesia</t>
  </si>
  <si>
    <t>VLPNY</t>
  </si>
  <si>
    <t>Austria</t>
  </si>
  <si>
    <t>Voestalpine</t>
  </si>
  <si>
    <t>ZCILY</t>
  </si>
  <si>
    <t>Zambia</t>
  </si>
  <si>
    <t>ZCI Limited</t>
  </si>
  <si>
    <t>ZHAOY</t>
  </si>
  <si>
    <t>Zhaojin Mining Industry</t>
  </si>
  <si>
    <t>AEM</t>
  </si>
  <si>
    <t>Agnico Eagle Mines Limited</t>
  </si>
  <si>
    <t>AGI</t>
  </si>
  <si>
    <t>Alamos Gold Inc.</t>
  </si>
  <si>
    <t>AU</t>
  </si>
  <si>
    <t>AngloGold Ashanti Limited</t>
  </si>
  <si>
    <t>ASA</t>
  </si>
  <si>
    <t>ASA Gold and Precious Metals Limited</t>
  </si>
  <si>
    <t>GOLD</t>
  </si>
  <si>
    <t>Barrick Gold Corporation</t>
  </si>
  <si>
    <t>BHP</t>
  </si>
  <si>
    <t>BHP Group Limited</t>
  </si>
  <si>
    <t>BVN</t>
  </si>
  <si>
    <t>Buenaventura Mining Company Inc.</t>
  </si>
  <si>
    <t>CCJ</t>
  </si>
  <si>
    <t>Cameco Corporation</t>
  </si>
  <si>
    <t>CLF</t>
  </si>
  <si>
    <t>Cleveland-Cliffs Inc.</t>
  </si>
  <si>
    <t>CDE</t>
  </si>
  <si>
    <t>Coeur Mining, Inc.</t>
  </si>
  <si>
    <t>DRD</t>
  </si>
  <si>
    <t>DRDGOLD Limited</t>
  </si>
  <si>
    <t>EGO</t>
  </si>
  <si>
    <t>Eldorado Gold Corporation</t>
  </si>
  <si>
    <t>EXK</t>
  </si>
  <si>
    <t>Endeavour Silver Corporation</t>
  </si>
  <si>
    <t>AG</t>
  </si>
  <si>
    <t>First Majestic Silver Corp.</t>
  </si>
  <si>
    <t>FSM</t>
  </si>
  <si>
    <t>Fortuna Silver Mines Inc.</t>
  </si>
  <si>
    <t>FNV</t>
  </si>
  <si>
    <t>Franco-Nevada Corporation</t>
  </si>
  <si>
    <t>FCX</t>
  </si>
  <si>
    <t>Freeport-McMoran, Inc.</t>
  </si>
  <si>
    <t>GFI</t>
  </si>
  <si>
    <t>Gold Fields Limited</t>
  </si>
  <si>
    <t>HMY</t>
  </si>
  <si>
    <t>Harmony Gold Mining Company Limited</t>
  </si>
  <si>
    <t>HBM</t>
  </si>
  <si>
    <t>Hudbay Minerals Inc.</t>
  </si>
  <si>
    <t>IAG</t>
  </si>
  <si>
    <t>Iamgold Corporation</t>
  </si>
  <si>
    <t>KGC</t>
  </si>
  <si>
    <t>Kinross Gold Corporation</t>
  </si>
  <si>
    <t>KL</t>
  </si>
  <si>
    <t>Kirkland Lake Gold Ltd.</t>
  </si>
  <si>
    <t>LAC</t>
  </si>
  <si>
    <t>Lithium Americas Corp.</t>
  </si>
  <si>
    <t>MUX</t>
  </si>
  <si>
    <t>McEwen Mining Inc.</t>
  </si>
  <si>
    <t>MSB</t>
  </si>
  <si>
    <t>Mesabi Trust</t>
  </si>
  <si>
    <t>NEM</t>
  </si>
  <si>
    <t>Newmont Goldcorp Corporation</t>
  </si>
  <si>
    <t>NEXA</t>
  </si>
  <si>
    <t>Nexa Resources S.A.</t>
  </si>
  <si>
    <t>OR</t>
  </si>
  <si>
    <t>Osisko Gold Royalties Ltd</t>
  </si>
  <si>
    <t>PVG</t>
  </si>
  <si>
    <t>Pretium Resources, Inc.</t>
  </si>
  <si>
    <t>RIO</t>
  </si>
  <si>
    <t>Rio Tinto Plc</t>
  </si>
  <si>
    <t>SA</t>
  </si>
  <si>
    <t>Seabridge Gold, Inc.</t>
  </si>
  <si>
    <t>SBGL</t>
  </si>
  <si>
    <t>Sibanye Gold Limited</t>
  </si>
  <si>
    <t>SCCO</t>
  </si>
  <si>
    <t>Southern Copper Corporation</t>
  </si>
  <si>
    <t>TRQ</t>
  </si>
  <si>
    <t>Turquoise Hill Resources Ltd.</t>
  </si>
  <si>
    <t>VALE</t>
  </si>
  <si>
    <t>VALE S.A.</t>
  </si>
  <si>
    <t>WPM</t>
  </si>
  <si>
    <t>Wheaton Precious Metals Corp.</t>
  </si>
  <si>
    <t>AUY</t>
  </si>
  <si>
    <t>Yamana Gold Inc.</t>
  </si>
  <si>
    <t>AXU</t>
  </si>
  <si>
    <t>Alexco Resource Corp</t>
  </si>
  <si>
    <t>ALO</t>
  </si>
  <si>
    <t>Alio Gold Inc.</t>
  </si>
  <si>
    <t>AAU</t>
  </si>
  <si>
    <t>Almaden Minerals, Ltd.</t>
  </si>
  <si>
    <t>USAS</t>
  </si>
  <si>
    <t>Americas Gold and Silver Corporation</t>
  </si>
  <si>
    <t>AUG</t>
  </si>
  <si>
    <t>Auryn Resources Inc.</t>
  </si>
  <si>
    <t>ASM</t>
  </si>
  <si>
    <t>Avino Silver</t>
  </si>
  <si>
    <t>BTG</t>
  </si>
  <si>
    <t>B2Gold Corp</t>
  </si>
  <si>
    <t>CMCL</t>
  </si>
  <si>
    <t>Caledonia Mining Corporation Plc</t>
  </si>
  <si>
    <t>LODE</t>
  </si>
  <si>
    <t>Comstock Mining, Inc.</t>
  </si>
  <si>
    <t>DNN</t>
  </si>
  <si>
    <t>Denison Mine Corp</t>
  </si>
  <si>
    <t>EMX</t>
  </si>
  <si>
    <t>EMX Royalty Corporation</t>
  </si>
  <si>
    <t>EQX</t>
  </si>
  <si>
    <t>Equinox Gold Corp.</t>
  </si>
  <si>
    <t>GMO</t>
  </si>
  <si>
    <t>General Moly, Inc</t>
  </si>
  <si>
    <t>GORO</t>
  </si>
  <si>
    <t>Gold Resource Corporation</t>
  </si>
  <si>
    <t>AUMN</t>
  </si>
  <si>
    <t>Golden Minerals Company</t>
  </si>
  <si>
    <t>GSS</t>
  </si>
  <si>
    <t>Golden Star Resources, Ltd</t>
  </si>
  <si>
    <t>GPL</t>
  </si>
  <si>
    <t>Great Panther Mining Limited</t>
  </si>
  <si>
    <t>THM</t>
  </si>
  <si>
    <t>International Tower Hill Mines Ltd</t>
  </si>
  <si>
    <t>MAG</t>
  </si>
  <si>
    <t>MAG Silver Corporation</t>
  </si>
  <si>
    <t>MMX</t>
  </si>
  <si>
    <t>Maverix Metals Inc.</t>
  </si>
  <si>
    <t>NGD</t>
  </si>
  <si>
    <t>New Gold Inc.</t>
  </si>
  <si>
    <t>NXE</t>
  </si>
  <si>
    <t>Nexgen Energy Ltd.</t>
  </si>
  <si>
    <t>NAK</t>
  </si>
  <si>
    <t>Northern Dynasty Minerals, Ltd.</t>
  </si>
  <si>
    <t>NG</t>
  </si>
  <si>
    <t>Novagold Resources Inc.</t>
  </si>
  <si>
    <t>PZG</t>
  </si>
  <si>
    <t>Paramount Gold Nevada Corp.</t>
  </si>
  <si>
    <t>PLG</t>
  </si>
  <si>
    <t>Platinum Group Metals Ltd.</t>
  </si>
  <si>
    <t>PLM</t>
  </si>
  <si>
    <t>Polymet Mining Corp.</t>
  </si>
  <si>
    <t xml:space="preserve">SAND          </t>
  </si>
  <si>
    <t>Sandstorm Gold Ltd</t>
  </si>
  <si>
    <t>SMTS</t>
  </si>
  <si>
    <t>Sierra Metals Inc.</t>
  </si>
  <si>
    <t>SVM</t>
  </si>
  <si>
    <t>Silvercorp Metals Inc.</t>
  </si>
  <si>
    <t>XPL</t>
  </si>
  <si>
    <t>Solitario Zinc Corp.</t>
  </si>
  <si>
    <t>TRX</t>
  </si>
  <si>
    <t>Tanzanian Gold Corporation</t>
  </si>
  <si>
    <t>TGB</t>
  </si>
  <si>
    <t>Taseko Mines Limited</t>
  </si>
  <si>
    <t>TMQ</t>
  </si>
  <si>
    <t>Trilogy Metals Inc.</t>
  </si>
  <si>
    <t>URG</t>
  </si>
  <si>
    <t>Ur Energy Inc</t>
  </si>
  <si>
    <t>UEC</t>
  </si>
  <si>
    <t>Uranium Energy Corp.</t>
  </si>
  <si>
    <t>VGZ</t>
  </si>
  <si>
    <t>Vista Gold Corporation</t>
  </si>
  <si>
    <t>WRN</t>
  </si>
  <si>
    <t>Western Copper and Gold Corporation</t>
  </si>
  <si>
    <t>USAU</t>
  </si>
  <si>
    <t>U.S. Gold Corp.</t>
  </si>
  <si>
    <t>CHNR</t>
  </si>
  <si>
    <t>China Natural Resources, Inc.</t>
  </si>
  <si>
    <t>MPVD</t>
  </si>
  <si>
    <t>Mountain Province Diamonds Inc.</t>
  </si>
  <si>
    <t>OPNT</t>
  </si>
  <si>
    <t>Opiant Pharmaceuticals, Inc.</t>
  </si>
  <si>
    <t>PAAS</t>
  </si>
  <si>
    <t>Pan American Silver Corp.</t>
  </si>
  <si>
    <t>RGLD</t>
  </si>
  <si>
    <t>Royal Gold, Inc.</t>
  </si>
  <si>
    <t>SSRM</t>
  </si>
  <si>
    <t>SSR Mining Inc.</t>
  </si>
  <si>
    <t>WWR</t>
  </si>
  <si>
    <t>Westwater Resources, Inc.</t>
  </si>
  <si>
    <t>Gildan Activewear, Inc.</t>
  </si>
  <si>
    <t>GES</t>
  </si>
  <si>
    <t>Guess?, Inc.</t>
  </si>
  <si>
    <t>JILL</t>
  </si>
  <si>
    <t>J. Jill, Inc.</t>
  </si>
  <si>
    <t>Levi Strauss &amp; Co</t>
  </si>
  <si>
    <t>APEX</t>
  </si>
  <si>
    <t>Apex Global Brands Inc.</t>
  </si>
  <si>
    <t>CTAS</t>
  </si>
  <si>
    <t>Cintas Corporation</t>
  </si>
  <si>
    <t>G-III Apparel Group, LTD.</t>
  </si>
  <si>
    <t>lululemon athletica inc.</t>
  </si>
  <si>
    <t>Nike, Inc.</t>
  </si>
  <si>
    <t>ANF</t>
  </si>
  <si>
    <t>Abercrombie &amp; Fitch Company</t>
  </si>
  <si>
    <t>AEO</t>
  </si>
  <si>
    <t>American Eagle Outfitters, Inc.</t>
  </si>
  <si>
    <t>BOOT</t>
  </si>
  <si>
    <t>Boot Barn Holdings, Inc.</t>
  </si>
  <si>
    <t>BKE</t>
  </si>
  <si>
    <t>Buckle, Inc. (The)</t>
  </si>
  <si>
    <t>CATO</t>
  </si>
  <si>
    <t>Cato Corporation (The)</t>
  </si>
  <si>
    <t>CHS</t>
  </si>
  <si>
    <t>Chico's FAS, Inc.</t>
  </si>
  <si>
    <t>DBI</t>
  </si>
  <si>
    <t>Designer Brands Inc.</t>
  </si>
  <si>
    <t>EXPR</t>
  </si>
  <si>
    <t>Express, Inc.</t>
  </si>
  <si>
    <t>GPS</t>
  </si>
  <si>
    <t>Gap, Inc. (The)</t>
  </si>
  <si>
    <t>GCO</t>
  </si>
  <si>
    <t>Genesco Inc.</t>
  </si>
  <si>
    <t>LB</t>
  </si>
  <si>
    <t>L Brands, Inc.</t>
  </si>
  <si>
    <t>JWN</t>
  </si>
  <si>
    <t>Nordstrom, Inc.</t>
  </si>
  <si>
    <t>RTW</t>
  </si>
  <si>
    <t>RTW Retailwinds, Inc.</t>
  </si>
  <si>
    <t>SSI</t>
  </si>
  <si>
    <t>Stage Stores, Inc.</t>
  </si>
  <si>
    <t>TLRD</t>
  </si>
  <si>
    <t>Tailored Brands, Inc.</t>
  </si>
  <si>
    <t>TLYS</t>
  </si>
  <si>
    <t>Tilly's, Inc.</t>
  </si>
  <si>
    <t>TJX</t>
  </si>
  <si>
    <t>TJX Companies, Inc. (The)</t>
  </si>
  <si>
    <t>BCC</t>
  </si>
  <si>
    <t>Boise Cascade Company</t>
  </si>
  <si>
    <t>Lumber, Wood Production</t>
  </si>
  <si>
    <t>1.11B</t>
  </si>
  <si>
    <t>CTT</t>
  </si>
  <si>
    <t>CatchMark Timber Trust, Inc.</t>
  </si>
  <si>
    <t>390.89M</t>
  </si>
  <si>
    <t>EVA</t>
  </si>
  <si>
    <t>Enviva Partners, LP</t>
  </si>
  <si>
    <t>1.03B</t>
  </si>
  <si>
    <t>JCTCF</t>
  </si>
  <si>
    <t>Jewett-Cameron Trading Company Ltd.</t>
  </si>
  <si>
    <t>21.68M</t>
  </si>
  <si>
    <t>PATK</t>
  </si>
  <si>
    <t>Patrick Industries, Inc.</t>
  </si>
  <si>
    <t>746.94M</t>
  </si>
  <si>
    <t>PCH</t>
  </si>
  <si>
    <t>PotlatchDeltic Corporation</t>
  </si>
  <si>
    <t>2.04B</t>
  </si>
  <si>
    <t>POPE</t>
  </si>
  <si>
    <t>Pope Resources, A Delaware Limited Partnership</t>
  </si>
  <si>
    <t>451.09M</t>
  </si>
  <si>
    <t>RYN</t>
  </si>
  <si>
    <t>Rayonier Inc.</t>
  </si>
  <si>
    <t>3.17B</t>
  </si>
  <si>
    <t>UFPI</t>
  </si>
  <si>
    <t>Universal Forest Products, Inc.</t>
  </si>
  <si>
    <t>WY</t>
  </si>
  <si>
    <t>Weyerhaeuser Company</t>
  </si>
  <si>
    <t>15.12B</t>
  </si>
  <si>
    <t>CHH</t>
  </si>
  <si>
    <t>Choice Hotels International, Inc.</t>
  </si>
  <si>
    <t>Lodging</t>
  </si>
  <si>
    <t>4.06B</t>
  </si>
  <si>
    <t>EXPE</t>
  </si>
  <si>
    <t>Expedia Group, Inc.</t>
  </si>
  <si>
    <t>9.21B</t>
  </si>
  <si>
    <t>H</t>
  </si>
  <si>
    <t>Hyatt Hotels Corporation</t>
  </si>
  <si>
    <t>5.78B</t>
  </si>
  <si>
    <t>HLT</t>
  </si>
  <si>
    <t>Hilton Worldwide Holdings Inc.</t>
  </si>
  <si>
    <t>20.90B</t>
  </si>
  <si>
    <t>MAR</t>
  </si>
  <si>
    <t>Marriott International, Inc.</t>
  </si>
  <si>
    <t>27.43B</t>
  </si>
  <si>
    <t>PK</t>
  </si>
  <si>
    <t>Park Hotels &amp; Resorts Inc.</t>
  </si>
  <si>
    <t>RLH</t>
  </si>
  <si>
    <t>Red Lion Hotels Corporation</t>
  </si>
  <si>
    <t>41.82M</t>
  </si>
  <si>
    <t>STAY</t>
  </si>
  <si>
    <t>Extended Stay America, Inc.</t>
  </si>
  <si>
    <t>1.69B</t>
  </si>
  <si>
    <t>WYND</t>
  </si>
  <si>
    <t>Wyndham Destinations, Inc.</t>
  </si>
  <si>
    <t>2.07B</t>
  </si>
  <si>
    <t>"Low oil prices and reduced activity continue affecting our business." Petroleum &amp; Coal Products</t>
  </si>
  <si>
    <t>"U.S. business demand is solid; international demand is soft." Chemical Products</t>
  </si>
  <si>
    <t>"Mobility spend is up." Computer &amp; Electronic Products</t>
  </si>
  <si>
    <t>"Business has to get better. And it appears it is. Healthy backlog for 2016." Fabricated Metal Products</t>
  </si>
  <si>
    <t>"Very strong demand for product. Material availability very good and commodity pricing continues to be depressed." Machinery</t>
  </si>
  <si>
    <t>"Airlines are still ordering planes and spare parts for plane galleys." Transportation Equipment</t>
  </si>
  <si>
    <t>"Market is beginning to trend up with spring season on its way." Wood Products</t>
  </si>
  <si>
    <t>"Not seeing impact from global economic volatility or oil prices. Business is strong and growth projections remain the same." Miscellaneous Manufacturing</t>
  </si>
  <si>
    <t>"Orders are coming in stronger than expected." Furniture &amp; Related Products</t>
  </si>
  <si>
    <t>"Still a bit sluggish." Food, Beverage &amp; Tobacco Products</t>
  </si>
  <si>
    <t>"Unemployment rate is low in our county, making it hard to find workers. We are understaffed and running lots of overtime." Plastics &amp; Rubber Products</t>
  </si>
  <si>
    <t>"Business in telecom is booming. Fiber plant is at capacity." Chemical Products</t>
  </si>
  <si>
    <t>"Current trends remain steady. No issues with delivery or costs." Computer &amp; Electronic Products</t>
  </si>
  <si>
    <t>"Capital equipment sales are steady." Fabricated Metal Products</t>
  </si>
  <si>
    <t>"Requests for proposals for new equipment [are] very strong." Machinery</t>
  </si>
  <si>
    <t>"Government is spending again. Have received delivery orders." Transportation Equipment</t>
  </si>
  <si>
    <t>"Things are starting to pick up. Our business is seasonal and it is that time of year." Printing &amp; Related Support Activities</t>
  </si>
  <si>
    <t>"Business conditions are stable, little change from last month." Miscellaneous Manufacturing</t>
  </si>
  <si>
    <t>"Incoming sales are improving." Furniture &amp; Related Products</t>
  </si>
  <si>
    <t>"Our business is still going strong." Primary Metals</t>
  </si>
  <si>
    <t>"We are still running at capacity. New CapEx for $30 million to increase capacity, but will not be online until 2017." Food, Beverage &amp; Tobacco Products</t>
  </si>
  <si>
    <t>"Remaining a bit sluggish overall although showing signs of a pickup in some areas." Chemical Products</t>
  </si>
  <si>
    <t>"While oil prices have recovered slightly, the industry as a whole continues to struggle greatly." Computer &amp; Electronic Products</t>
  </si>
  <si>
    <t>"Steel prices are increasing, but it is supply-side driven. General economy is plugging along with no big changes. Kind of lackluster." Fabricated Metal Products</t>
  </si>
  <si>
    <t>"Auto industry is still going strong." Machinery</t>
  </si>
  <si>
    <t>"Sales are firming at the reduced levels we've seen this year. We think we have hit a bottom." Transportation Equipment</t>
  </si>
  <si>
    <t>"Business conditions are stable. Sales and production rates are steady to improving." Miscellaneous Manufacturing</t>
  </si>
  <si>
    <t>"Activity increasing as we move to our busy season." Printing &amp; Related Support Activities</t>
  </si>
  <si>
    <t>"Market is starting to pick up as expected." Wood Products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</si>
</sst>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 #,##0.00\ &quot;лв.&quot;_-;\-* #,##0.00\ &quot;лв.&quot;_-;_-* &quot;-&quot;??\ &quot;лв.&quot;_-;_-@_-"/>
    <numFmt numFmtId="168" formatCode="0\,####"/>
    <numFmt numFmtId="169" formatCode="0\,###"/>
    <numFmt numFmtId="170" formatCode="_-[$$-409]* #,##0.00_ ;_-[$$-409]* \-#,##0.00\ ;_-[$$-409]* &quot;-&quot;??_ ;_-@_ "/>
    <numFmt numFmtId="171" formatCode="_-* #,##0.00\ [$€-1]_-;\-* #,##0.00\ [$€-1]_-;_-* &quot;-&quot;??\ [$€-1]_-;_-@_-"/>
  </numFmts>
  <fonts count="11" x14ac:knownFonts="1">
    <font>
      <sz val="11"/>
      <color theme="1"/>
      <name val="Calibri"/>
      <family val="2"/>
      <scheme val="minor"/>
    </font>
    <font>
      <b/>
      <sz val="11"/>
      <color theme="0"/>
      <name val="Calibri"/>
      <family val="2"/>
      <charset val="204"/>
      <scheme val="minor"/>
    </font>
    <font>
      <b/>
      <sz val="11"/>
      <color theme="1"/>
      <name val="Calibri"/>
      <family val="2"/>
      <charset val="204"/>
      <scheme val="minor"/>
    </font>
    <font>
      <sz val="9"/>
      <color indexed="81"/>
      <name val="Tahoma"/>
      <family val="2"/>
      <charset val="204"/>
    </font>
    <font>
      <b/>
      <sz val="9"/>
      <color indexed="81"/>
      <name val="Tahoma"/>
      <family val="2"/>
      <charset val="204"/>
    </font>
    <font>
      <sz val="10"/>
      <name val="Arial"/>
      <family val="2"/>
      <charset val="204"/>
    </font>
    <font>
      <sz val="14"/>
      <color theme="1"/>
      <name val="Calibri"/>
      <family val="2"/>
      <charset val="204"/>
      <scheme val="minor"/>
    </font>
    <font>
      <b/>
      <sz val="14"/>
      <color theme="1"/>
      <name val="Calibri"/>
      <family val="2"/>
      <charset val="204"/>
      <scheme val="minor"/>
    </font>
    <font>
      <sz val="11"/>
      <color theme="1"/>
      <name val="Calibri"/>
      <family val="2"/>
      <scheme val="minor"/>
    </font>
    <font>
      <sz val="11"/>
      <color rgb="FFFF0000"/>
      <name val="Calibri"/>
      <family val="2"/>
      <scheme val="minor"/>
    </font>
    <font>
      <b/>
      <u/>
      <sz val="15"/>
      <color theme="1"/>
      <name val="Calibri"/>
      <family val="2"/>
      <charset val="204"/>
      <scheme val="minor"/>
    </font>
  </fonts>
  <fills count="9">
    <fill>
      <patternFill patternType="none"/>
    </fill>
    <fill>
      <patternFill patternType="gray125"/>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indexed="64"/>
      </patternFill>
    </fill>
    <fill>
      <patternFill patternType="solid">
        <fgColor rgb="FFC00000"/>
        <bgColor indexed="64"/>
      </patternFill>
    </fill>
    <fill>
      <patternFill patternType="solid">
        <fgColor theme="7"/>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5" fillId="0" borderId="0"/>
    <xf numFmtId="44" fontId="8" fillId="0" borderId="0" applyFont="0" applyFill="0" applyBorder="0" applyAlignment="0" applyProtection="0"/>
  </cellStyleXfs>
  <cellXfs count="57">
    <xf numFmtId="0" fontId="0" fillId="0" borderId="0" xfId="0"/>
    <xf numFmtId="0" fontId="0" fillId="0" borderId="1" xfId="0" applyBorder="1"/>
    <xf numFmtId="0" fontId="6" fillId="3" borderId="1" xfId="1" applyFont="1" applyFill="1" applyBorder="1" applyAlignment="1"/>
    <xf numFmtId="0" fontId="7" fillId="3" borderId="1" xfId="1" applyFont="1" applyFill="1" applyBorder="1" applyAlignment="1">
      <alignment horizontal="center" vertical="center"/>
    </xf>
    <xf numFmtId="0" fontId="0" fillId="5" borderId="1" xfId="0" applyFill="1" applyBorder="1"/>
    <xf numFmtId="0" fontId="2" fillId="0" borderId="0" xfId="0" applyFont="1"/>
    <xf numFmtId="0" fontId="2" fillId="0" borderId="1" xfId="0" applyFont="1" applyBorder="1"/>
    <xf numFmtId="0" fontId="1" fillId="2" borderId="0" xfId="0" applyFont="1" applyFill="1" applyAlignment="1">
      <alignment horizontal="center"/>
    </xf>
    <xf numFmtId="0" fontId="7" fillId="3" borderId="1" xfId="1" applyFont="1" applyFill="1" applyBorder="1" applyAlignment="1">
      <alignment horizontal="center" vertical="center"/>
    </xf>
    <xf numFmtId="0" fontId="2" fillId="4" borderId="1" xfId="0" applyFont="1" applyFill="1" applyBorder="1" applyAlignment="1">
      <alignment horizontal="center" vertical="center"/>
    </xf>
    <xf numFmtId="0" fontId="1" fillId="6" borderId="1" xfId="0" applyFont="1" applyFill="1" applyBorder="1" applyAlignment="1">
      <alignment horizontal="center"/>
    </xf>
    <xf numFmtId="0" fontId="9" fillId="2" borderId="0" xfId="0" applyFont="1" applyFill="1"/>
    <xf numFmtId="0" fontId="0" fillId="0" borderId="0" xfId="0" applyBorder="1"/>
    <xf numFmtId="0" fontId="1" fillId="6" borderId="2" xfId="0" applyFont="1" applyFill="1" applyBorder="1" applyAlignment="1">
      <alignment horizontal="center"/>
    </xf>
    <xf numFmtId="0" fontId="1" fillId="6" borderId="0" xfId="0" applyFont="1" applyFill="1" applyBorder="1" applyAlignment="1">
      <alignment horizontal="center"/>
    </xf>
    <xf numFmtId="0" fontId="1" fillId="6" borderId="3" xfId="0" applyFont="1" applyFill="1" applyBorder="1" applyAlignment="1">
      <alignment horizontal="center"/>
    </xf>
    <xf numFmtId="0" fontId="1" fillId="6" borderId="0" xfId="0" applyFont="1" applyFill="1" applyBorder="1" applyAlignment="1">
      <alignment horizontal="center"/>
    </xf>
    <xf numFmtId="0" fontId="10" fillId="7" borderId="5" xfId="0" applyFont="1" applyFill="1" applyBorder="1" applyAlignment="1">
      <alignment horizontal="center" vertical="center"/>
    </xf>
    <xf numFmtId="0" fontId="10" fillId="7" borderId="0" xfId="0" applyFont="1" applyFill="1" applyBorder="1" applyAlignment="1">
      <alignment horizontal="center" vertical="center"/>
    </xf>
    <xf numFmtId="0" fontId="10" fillId="7" borderId="6" xfId="0" applyFont="1" applyFill="1" applyBorder="1" applyAlignment="1">
      <alignment horizontal="center" vertical="center"/>
    </xf>
    <xf numFmtId="0" fontId="10" fillId="7" borderId="4" xfId="0" applyFont="1" applyFill="1" applyBorder="1" applyAlignment="1">
      <alignment horizontal="center" vertical="center"/>
    </xf>
    <xf numFmtId="0" fontId="2" fillId="5"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10" fillId="7" borderId="1" xfId="0" applyFont="1" applyFill="1" applyBorder="1" applyAlignment="1">
      <alignment horizontal="center" vertical="center"/>
    </xf>
    <xf numFmtId="0" fontId="0" fillId="0" borderId="7" xfId="0" applyBorder="1" applyAlignment="1">
      <alignment horizontal="center" vertical="center"/>
    </xf>
    <xf numFmtId="0" fontId="2" fillId="5" borderId="1" xfId="0" applyFont="1" applyFill="1" applyBorder="1"/>
    <xf numFmtId="0" fontId="0" fillId="5" borderId="8" xfId="0" applyFill="1" applyBorder="1"/>
    <xf numFmtId="0" fontId="0" fillId="0" borderId="1" xfId="0" applyFill="1" applyBorder="1"/>
    <xf numFmtId="2" fontId="0" fillId="0" borderId="1" xfId="0" applyNumberFormat="1" applyBorder="1"/>
    <xf numFmtId="168" fontId="0" fillId="0" borderId="1" xfId="0" applyNumberFormat="1" applyBorder="1"/>
    <xf numFmtId="0" fontId="10" fillId="7" borderId="2" xfId="0" applyFont="1" applyFill="1" applyBorder="1" applyAlignment="1">
      <alignment horizontal="center" vertical="center"/>
    </xf>
    <xf numFmtId="169" fontId="0" fillId="0" borderId="0" xfId="0" applyNumberFormat="1"/>
    <xf numFmtId="0" fontId="0" fillId="4" borderId="9" xfId="0" applyFill="1" applyBorder="1" applyAlignment="1">
      <alignment horizontal="center"/>
    </xf>
    <xf numFmtId="0" fontId="0" fillId="4" borderId="10" xfId="0" applyFill="1" applyBorder="1" applyAlignment="1">
      <alignment horizontal="center"/>
    </xf>
    <xf numFmtId="0" fontId="0" fillId="4" borderId="7" xfId="0" applyFill="1" applyBorder="1" applyAlignment="1">
      <alignment horizontal="center"/>
    </xf>
    <xf numFmtId="0" fontId="0" fillId="0" borderId="0" xfId="0" applyFill="1" applyBorder="1"/>
    <xf numFmtId="170" fontId="0" fillId="0" borderId="1" xfId="0" applyNumberFormat="1" applyBorder="1"/>
    <xf numFmtId="171" fontId="0" fillId="0" borderId="1" xfId="2" applyNumberFormat="1" applyFont="1" applyBorder="1"/>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10" fillId="7" borderId="13" xfId="0" applyFont="1" applyFill="1" applyBorder="1" applyAlignment="1">
      <alignment horizontal="center" vertical="center"/>
    </xf>
    <xf numFmtId="0" fontId="10" fillId="7" borderId="14" xfId="0" applyFont="1" applyFill="1" applyBorder="1" applyAlignment="1">
      <alignment horizontal="center" vertical="center"/>
    </xf>
    <xf numFmtId="0" fontId="0" fillId="0" borderId="0" xfId="0" applyBorder="1" applyAlignment="1">
      <alignment horizontal="center" vertical="center"/>
    </xf>
    <xf numFmtId="0" fontId="0" fillId="0" borderId="0" xfId="0" applyFill="1"/>
    <xf numFmtId="0" fontId="0" fillId="0" borderId="11" xfId="0" applyFill="1" applyBorder="1"/>
    <xf numFmtId="0" fontId="0" fillId="0" borderId="12" xfId="0" applyFill="1" applyBorder="1"/>
    <xf numFmtId="0" fontId="0" fillId="0" borderId="13" xfId="0" applyFill="1" applyBorder="1"/>
    <xf numFmtId="0" fontId="0" fillId="8" borderId="1" xfId="0" applyFill="1" applyBorder="1"/>
    <xf numFmtId="0" fontId="0" fillId="8" borderId="8" xfId="0" applyFill="1" applyBorder="1"/>
    <xf numFmtId="0" fontId="0" fillId="8" borderId="3" xfId="0" applyFill="1" applyBorder="1"/>
    <xf numFmtId="0" fontId="0" fillId="8" borderId="0" xfId="0" applyFill="1" applyBorder="1"/>
    <xf numFmtId="0" fontId="0" fillId="0" borderId="15" xfId="0" applyBorder="1"/>
    <xf numFmtId="0" fontId="1" fillId="6" borderId="9" xfId="0" applyFont="1" applyFill="1" applyBorder="1" applyAlignment="1">
      <alignment horizontal="center"/>
    </xf>
    <xf numFmtId="0" fontId="1" fillId="6" borderId="10" xfId="0" applyFont="1" applyFill="1" applyBorder="1" applyAlignment="1">
      <alignment horizontal="center"/>
    </xf>
    <xf numFmtId="0" fontId="1" fillId="6" borderId="7" xfId="0" applyFont="1" applyFill="1" applyBorder="1" applyAlignment="1">
      <alignment horizontal="center"/>
    </xf>
  </cellXfs>
  <cellStyles count="3">
    <cellStyle name="Currency" xfId="2" builtinId="4"/>
    <cellStyle name="Normal" xfId="0" builtinId="0"/>
    <cellStyle name="Normal 4"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Textile Mills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Analysis'!$B$27:$F$27</c:f>
              <c:numCache>
                <c:formatCode>General</c:formatCode>
                <c:ptCount val="5"/>
                <c:pt idx="0">
                  <c:v>13</c:v>
                </c:pt>
                <c:pt idx="1">
                  <c:v>11</c:v>
                </c:pt>
                <c:pt idx="2">
                  <c:v>12</c:v>
                </c:pt>
                <c:pt idx="3">
                  <c:v>3</c:v>
                </c:pt>
                <c:pt idx="4">
                  <c:v>-2</c:v>
                </c:pt>
              </c:numCache>
            </c:numRef>
          </c:val>
          <c:extLst xmlns:c16r2="http://schemas.microsoft.com/office/drawing/2015/06/chart">
            <c:ext xmlns:c16="http://schemas.microsoft.com/office/drawing/2014/chart" uri="{C3380CC4-5D6E-409C-BE32-E72D297353CC}">
              <c16:uniqueId val="{00000000-99B1-4601-A3CD-D7A05E667682}"/>
            </c:ext>
          </c:extLst>
        </c:ser>
        <c:dLbls>
          <c:showLegendKey val="0"/>
          <c:showVal val="0"/>
          <c:showCatName val="0"/>
          <c:showSerName val="0"/>
          <c:showPercent val="0"/>
          <c:showBubbleSize val="0"/>
        </c:dLbls>
        <c:gapWidth val="219"/>
        <c:overlap val="-27"/>
        <c:axId val="-102983824"/>
        <c:axId val="-102983280"/>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Analysis'!$B$47:$F$47</c:f>
              <c:numCache>
                <c:formatCode>General</c:formatCode>
                <c:ptCount val="5"/>
                <c:pt idx="0">
                  <c:v>-2</c:v>
                </c:pt>
                <c:pt idx="1">
                  <c:v>-2</c:v>
                </c:pt>
                <c:pt idx="2">
                  <c:v>0</c:v>
                </c:pt>
                <c:pt idx="3">
                  <c:v>-2</c:v>
                </c:pt>
                <c:pt idx="4">
                  <c:v>-1</c:v>
                </c:pt>
              </c:numCache>
            </c:numRef>
          </c:val>
          <c:smooth val="0"/>
          <c:extLst xmlns:c16r2="http://schemas.microsoft.com/office/drawing/2015/06/chart">
            <c:ext xmlns:c16="http://schemas.microsoft.com/office/drawing/2014/chart" uri="{C3380CC4-5D6E-409C-BE32-E72D297353CC}">
              <c16:uniqueId val="{00000001-99B1-4601-A3CD-D7A05E667682}"/>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Analysis'!$B$67:$F$67</c:f>
              <c:numCache>
                <c:formatCode>General</c:formatCode>
                <c:ptCount val="5"/>
                <c:pt idx="0">
                  <c:v>13</c:v>
                </c:pt>
                <c:pt idx="1">
                  <c:v>14</c:v>
                </c:pt>
                <c:pt idx="2">
                  <c:v>9</c:v>
                </c:pt>
                <c:pt idx="3">
                  <c:v>-2</c:v>
                </c:pt>
                <c:pt idx="4">
                  <c:v>-1</c:v>
                </c:pt>
              </c:numCache>
            </c:numRef>
          </c:val>
          <c:smooth val="0"/>
          <c:extLst xmlns:c16r2="http://schemas.microsoft.com/office/drawing/2015/06/chart">
            <c:ext xmlns:c16="http://schemas.microsoft.com/office/drawing/2014/chart" uri="{C3380CC4-5D6E-409C-BE32-E72D297353CC}">
              <c16:uniqueId val="{00000002-99B1-4601-A3CD-D7A05E667682}"/>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Analysis'!$B$87:$F$87</c:f>
              <c:numCache>
                <c:formatCode>General</c:formatCode>
                <c:ptCount val="5"/>
                <c:pt idx="0">
                  <c:v>0</c:v>
                </c:pt>
                <c:pt idx="1">
                  <c:v>-6</c:v>
                </c:pt>
                <c:pt idx="2">
                  <c:v>8</c:v>
                </c:pt>
                <c:pt idx="3">
                  <c:v>8</c:v>
                </c:pt>
                <c:pt idx="4">
                  <c:v>0</c:v>
                </c:pt>
              </c:numCache>
            </c:numRef>
          </c:val>
          <c:smooth val="0"/>
          <c:extLst xmlns:c16r2="http://schemas.microsoft.com/office/drawing/2015/06/chart">
            <c:ext xmlns:c16="http://schemas.microsoft.com/office/drawing/2014/chart" uri="{C3380CC4-5D6E-409C-BE32-E72D297353CC}">
              <c16:uniqueId val="{00000003-99B1-4601-A3CD-D7A05E667682}"/>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Analysis'!$B$107:$F$107</c:f>
              <c:numCache>
                <c:formatCode>General</c:formatCode>
                <c:ptCount val="5"/>
                <c:pt idx="0">
                  <c:v>-12</c:v>
                </c:pt>
                <c:pt idx="1">
                  <c:v>-12</c:v>
                </c:pt>
                <c:pt idx="2">
                  <c:v>-6</c:v>
                </c:pt>
                <c:pt idx="3">
                  <c:v>-14</c:v>
                </c:pt>
                <c:pt idx="4">
                  <c:v>-15</c:v>
                </c:pt>
              </c:numCache>
            </c:numRef>
          </c:val>
          <c:smooth val="0"/>
          <c:extLst xmlns:c16r2="http://schemas.microsoft.com/office/drawing/2015/06/chart">
            <c:ext xmlns:c16="http://schemas.microsoft.com/office/drawing/2014/chart" uri="{C3380CC4-5D6E-409C-BE32-E72D297353CC}">
              <c16:uniqueId val="{00000004-99B1-4601-A3CD-D7A05E667682}"/>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Analysis'!$B$127:$F$127</c:f>
              <c:numCache>
                <c:formatCode>General</c:formatCode>
                <c:ptCount val="5"/>
                <c:pt idx="0">
                  <c:v>7</c:v>
                </c:pt>
                <c:pt idx="1">
                  <c:v>0</c:v>
                </c:pt>
                <c:pt idx="2">
                  <c:v>0</c:v>
                </c:pt>
                <c:pt idx="3">
                  <c:v>0</c:v>
                </c:pt>
                <c:pt idx="4">
                  <c:v>0</c:v>
                </c:pt>
              </c:numCache>
            </c:numRef>
          </c:val>
          <c:smooth val="0"/>
          <c:extLst xmlns:c16r2="http://schemas.microsoft.com/office/drawing/2015/06/chart">
            <c:ext xmlns:c16="http://schemas.microsoft.com/office/drawing/2014/chart" uri="{C3380CC4-5D6E-409C-BE32-E72D297353CC}">
              <c16:uniqueId val="{00000005-99B1-4601-A3CD-D7A05E667682}"/>
            </c:ext>
          </c:extLst>
        </c:ser>
        <c:dLbls>
          <c:showLegendKey val="0"/>
          <c:showVal val="0"/>
          <c:showCatName val="0"/>
          <c:showSerName val="0"/>
          <c:showPercent val="0"/>
          <c:showBubbleSize val="0"/>
        </c:dLbls>
        <c:marker val="1"/>
        <c:smooth val="0"/>
        <c:axId val="-102983824"/>
        <c:axId val="-102983280"/>
      </c:lineChart>
      <c:catAx>
        <c:axId val="-102983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2983280"/>
        <c:crosses val="autoZero"/>
        <c:auto val="1"/>
        <c:lblAlgn val="ctr"/>
        <c:lblOffset val="100"/>
        <c:noMultiLvlLbl val="0"/>
      </c:catAx>
      <c:valAx>
        <c:axId val="-1029832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2983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Chemical 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Analysis'!$B$36:$F$36</c:f>
              <c:numCache>
                <c:formatCode>General</c:formatCode>
                <c:ptCount val="5"/>
                <c:pt idx="0">
                  <c:v>5</c:v>
                </c:pt>
                <c:pt idx="1">
                  <c:v>7</c:v>
                </c:pt>
                <c:pt idx="2">
                  <c:v>11</c:v>
                </c:pt>
                <c:pt idx="3">
                  <c:v>7</c:v>
                </c:pt>
                <c:pt idx="4">
                  <c:v>6</c:v>
                </c:pt>
              </c:numCache>
            </c:numRef>
          </c:val>
          <c:extLst xmlns:c16r2="http://schemas.microsoft.com/office/drawing/2015/06/chart">
            <c:ext xmlns:c16="http://schemas.microsoft.com/office/drawing/2014/chart" uri="{C3380CC4-5D6E-409C-BE32-E72D297353CC}">
              <c16:uniqueId val="{00000000-649E-4F2F-8032-27CCF2971956}"/>
            </c:ext>
          </c:extLst>
        </c:ser>
        <c:dLbls>
          <c:showLegendKey val="0"/>
          <c:showVal val="0"/>
          <c:showCatName val="0"/>
          <c:showSerName val="0"/>
          <c:showPercent val="0"/>
          <c:showBubbleSize val="0"/>
        </c:dLbls>
        <c:gapWidth val="219"/>
        <c:overlap val="-27"/>
        <c:axId val="-2144494992"/>
        <c:axId val="-2144491728"/>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Analysis'!$B$56:$F$56</c:f>
              <c:numCache>
                <c:formatCode>General</c:formatCode>
                <c:ptCount val="5"/>
                <c:pt idx="0">
                  <c:v>9</c:v>
                </c:pt>
                <c:pt idx="1">
                  <c:v>9</c:v>
                </c:pt>
                <c:pt idx="2">
                  <c:v>11</c:v>
                </c:pt>
                <c:pt idx="3">
                  <c:v>2</c:v>
                </c:pt>
                <c:pt idx="4">
                  <c:v>5</c:v>
                </c:pt>
              </c:numCache>
            </c:numRef>
          </c:val>
          <c:smooth val="0"/>
          <c:extLst xmlns:c16r2="http://schemas.microsoft.com/office/drawing/2015/06/chart">
            <c:ext xmlns:c16="http://schemas.microsoft.com/office/drawing/2014/chart" uri="{C3380CC4-5D6E-409C-BE32-E72D297353CC}">
              <c16:uniqueId val="{00000001-649E-4F2F-8032-27CCF2971956}"/>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Analysis'!$B$76:$F$76</c:f>
              <c:numCache>
                <c:formatCode>General</c:formatCode>
                <c:ptCount val="5"/>
                <c:pt idx="0">
                  <c:v>6</c:v>
                </c:pt>
                <c:pt idx="1">
                  <c:v>10</c:v>
                </c:pt>
                <c:pt idx="2">
                  <c:v>13</c:v>
                </c:pt>
                <c:pt idx="3">
                  <c:v>9</c:v>
                </c:pt>
                <c:pt idx="4">
                  <c:v>3</c:v>
                </c:pt>
              </c:numCache>
            </c:numRef>
          </c:val>
          <c:smooth val="0"/>
          <c:extLst xmlns:c16r2="http://schemas.microsoft.com/office/drawing/2015/06/chart">
            <c:ext xmlns:c16="http://schemas.microsoft.com/office/drawing/2014/chart" uri="{C3380CC4-5D6E-409C-BE32-E72D297353CC}">
              <c16:uniqueId val="{00000002-649E-4F2F-8032-27CCF2971956}"/>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Analysis'!$B$96:$F$96</c:f>
              <c:numCache>
                <c:formatCode>General</c:formatCode>
                <c:ptCount val="5"/>
                <c:pt idx="0">
                  <c:v>1</c:v>
                </c:pt>
                <c:pt idx="1">
                  <c:v>-4</c:v>
                </c:pt>
                <c:pt idx="2">
                  <c:v>-1</c:v>
                </c:pt>
                <c:pt idx="3">
                  <c:v>2</c:v>
                </c:pt>
                <c:pt idx="4">
                  <c:v>0</c:v>
                </c:pt>
              </c:numCache>
            </c:numRef>
          </c:val>
          <c:smooth val="0"/>
          <c:extLst xmlns:c16r2="http://schemas.microsoft.com/office/drawing/2015/06/chart">
            <c:ext xmlns:c16="http://schemas.microsoft.com/office/drawing/2014/chart" uri="{C3380CC4-5D6E-409C-BE32-E72D297353CC}">
              <c16:uniqueId val="{00000003-649E-4F2F-8032-27CCF2971956}"/>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Analysis'!$B$116:$F$116</c:f>
              <c:numCache>
                <c:formatCode>General</c:formatCode>
                <c:ptCount val="5"/>
                <c:pt idx="0">
                  <c:v>-2</c:v>
                </c:pt>
                <c:pt idx="1">
                  <c:v>-2</c:v>
                </c:pt>
                <c:pt idx="2">
                  <c:v>-7</c:v>
                </c:pt>
                <c:pt idx="3">
                  <c:v>-5</c:v>
                </c:pt>
                <c:pt idx="4">
                  <c:v>-5</c:v>
                </c:pt>
              </c:numCache>
            </c:numRef>
          </c:val>
          <c:smooth val="0"/>
          <c:extLst xmlns:c16r2="http://schemas.microsoft.com/office/drawing/2015/06/chart">
            <c:ext xmlns:c16="http://schemas.microsoft.com/office/drawing/2014/chart" uri="{C3380CC4-5D6E-409C-BE32-E72D297353CC}">
              <c16:uniqueId val="{00000004-649E-4F2F-8032-27CCF2971956}"/>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Analysis'!$B$136:$F$136</c:f>
              <c:numCache>
                <c:formatCode>General</c:formatCode>
                <c:ptCount val="5"/>
                <c:pt idx="0">
                  <c:v>0</c:v>
                </c:pt>
                <c:pt idx="1">
                  <c:v>-3</c:v>
                </c:pt>
                <c:pt idx="2">
                  <c:v>0</c:v>
                </c:pt>
                <c:pt idx="3">
                  <c:v>-2</c:v>
                </c:pt>
                <c:pt idx="4">
                  <c:v>1</c:v>
                </c:pt>
              </c:numCache>
            </c:numRef>
          </c:val>
          <c:smooth val="0"/>
          <c:extLst xmlns:c16r2="http://schemas.microsoft.com/office/drawing/2015/06/chart">
            <c:ext xmlns:c16="http://schemas.microsoft.com/office/drawing/2014/chart" uri="{C3380CC4-5D6E-409C-BE32-E72D297353CC}">
              <c16:uniqueId val="{00000005-649E-4F2F-8032-27CCF2971956}"/>
            </c:ext>
          </c:extLst>
        </c:ser>
        <c:dLbls>
          <c:showLegendKey val="0"/>
          <c:showVal val="0"/>
          <c:showCatName val="0"/>
          <c:showSerName val="0"/>
          <c:showPercent val="0"/>
          <c:showBubbleSize val="0"/>
        </c:dLbls>
        <c:marker val="1"/>
        <c:smooth val="0"/>
        <c:axId val="-2144494992"/>
        <c:axId val="-2144491728"/>
      </c:lineChart>
      <c:catAx>
        <c:axId val="-2144494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91728"/>
        <c:crosses val="autoZero"/>
        <c:auto val="1"/>
        <c:lblAlgn val="ctr"/>
        <c:lblOffset val="100"/>
        <c:noMultiLvlLbl val="0"/>
      </c:catAx>
      <c:valAx>
        <c:axId val="-2144491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94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Machinery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Analysis'!$B$37:$F$37</c:f>
              <c:numCache>
                <c:formatCode>General</c:formatCode>
                <c:ptCount val="5"/>
                <c:pt idx="0">
                  <c:v>-1</c:v>
                </c:pt>
                <c:pt idx="1">
                  <c:v>-2</c:v>
                </c:pt>
                <c:pt idx="2">
                  <c:v>7</c:v>
                </c:pt>
                <c:pt idx="3">
                  <c:v>4</c:v>
                </c:pt>
                <c:pt idx="4">
                  <c:v>10</c:v>
                </c:pt>
              </c:numCache>
            </c:numRef>
          </c:val>
          <c:extLst xmlns:c16r2="http://schemas.microsoft.com/office/drawing/2015/06/chart">
            <c:ext xmlns:c16="http://schemas.microsoft.com/office/drawing/2014/chart" uri="{C3380CC4-5D6E-409C-BE32-E72D297353CC}">
              <c16:uniqueId val="{00000000-FDE4-4E4C-ADC2-F4F9836FE25A}"/>
            </c:ext>
          </c:extLst>
        </c:ser>
        <c:dLbls>
          <c:showLegendKey val="0"/>
          <c:showVal val="0"/>
          <c:showCatName val="0"/>
          <c:showSerName val="0"/>
          <c:showPercent val="0"/>
          <c:showBubbleSize val="0"/>
        </c:dLbls>
        <c:gapWidth val="219"/>
        <c:overlap val="-27"/>
        <c:axId val="-2144491184"/>
        <c:axId val="-2144499888"/>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Analysis'!$B$57:$F$57</c:f>
              <c:numCache>
                <c:formatCode>General</c:formatCode>
                <c:ptCount val="5"/>
                <c:pt idx="0">
                  <c:v>1</c:v>
                </c:pt>
                <c:pt idx="1">
                  <c:v>1</c:v>
                </c:pt>
                <c:pt idx="2">
                  <c:v>9</c:v>
                </c:pt>
                <c:pt idx="3">
                  <c:v>3</c:v>
                </c:pt>
                <c:pt idx="4">
                  <c:v>6</c:v>
                </c:pt>
              </c:numCache>
            </c:numRef>
          </c:val>
          <c:smooth val="0"/>
          <c:extLst xmlns:c16r2="http://schemas.microsoft.com/office/drawing/2015/06/chart">
            <c:ext xmlns:c16="http://schemas.microsoft.com/office/drawing/2014/chart" uri="{C3380CC4-5D6E-409C-BE32-E72D297353CC}">
              <c16:uniqueId val="{00000001-FDE4-4E4C-ADC2-F4F9836FE25A}"/>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Analysis'!$B$77:$F$77</c:f>
              <c:numCache>
                <c:formatCode>General</c:formatCode>
                <c:ptCount val="5"/>
                <c:pt idx="0">
                  <c:v>3</c:v>
                </c:pt>
                <c:pt idx="1">
                  <c:v>3</c:v>
                </c:pt>
                <c:pt idx="2">
                  <c:v>8</c:v>
                </c:pt>
                <c:pt idx="3">
                  <c:v>10</c:v>
                </c:pt>
                <c:pt idx="4">
                  <c:v>6</c:v>
                </c:pt>
              </c:numCache>
            </c:numRef>
          </c:val>
          <c:smooth val="0"/>
          <c:extLst xmlns:c16r2="http://schemas.microsoft.com/office/drawing/2015/06/chart">
            <c:ext xmlns:c16="http://schemas.microsoft.com/office/drawing/2014/chart" uri="{C3380CC4-5D6E-409C-BE32-E72D297353CC}">
              <c16:uniqueId val="{00000002-FDE4-4E4C-ADC2-F4F9836FE25A}"/>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Analysis'!$B$117:$F$117</c:f>
              <c:numCache>
                <c:formatCode>General</c:formatCode>
                <c:ptCount val="5"/>
                <c:pt idx="0">
                  <c:v>-3</c:v>
                </c:pt>
                <c:pt idx="1">
                  <c:v>-3</c:v>
                </c:pt>
                <c:pt idx="2">
                  <c:v>-2</c:v>
                </c:pt>
                <c:pt idx="3">
                  <c:v>-7</c:v>
                </c:pt>
                <c:pt idx="4">
                  <c:v>-9</c:v>
                </c:pt>
              </c:numCache>
            </c:numRef>
          </c:val>
          <c:smooth val="0"/>
          <c:extLst xmlns:c16r2="http://schemas.microsoft.com/office/drawing/2015/06/chart">
            <c:ext xmlns:c16="http://schemas.microsoft.com/office/drawing/2014/chart" uri="{C3380CC4-5D6E-409C-BE32-E72D297353CC}">
              <c16:uniqueId val="{00000003-FDE4-4E4C-ADC2-F4F9836FE25A}"/>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Analysis'!$B$117:$F$117</c:f>
              <c:numCache>
                <c:formatCode>General</c:formatCode>
                <c:ptCount val="5"/>
                <c:pt idx="0">
                  <c:v>-3</c:v>
                </c:pt>
                <c:pt idx="1">
                  <c:v>-3</c:v>
                </c:pt>
                <c:pt idx="2">
                  <c:v>-2</c:v>
                </c:pt>
                <c:pt idx="3">
                  <c:v>-7</c:v>
                </c:pt>
                <c:pt idx="4">
                  <c:v>-9</c:v>
                </c:pt>
              </c:numCache>
            </c:numRef>
          </c:val>
          <c:smooth val="0"/>
          <c:extLst xmlns:c16r2="http://schemas.microsoft.com/office/drawing/2015/06/chart">
            <c:ext xmlns:c16="http://schemas.microsoft.com/office/drawing/2014/chart" uri="{C3380CC4-5D6E-409C-BE32-E72D297353CC}">
              <c16:uniqueId val="{00000004-FDE4-4E4C-ADC2-F4F9836FE25A}"/>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Analysis'!$B$137:$F$137</c:f>
              <c:numCache>
                <c:formatCode>General</c:formatCode>
                <c:ptCount val="5"/>
                <c:pt idx="0">
                  <c:v>-4</c:v>
                </c:pt>
                <c:pt idx="1">
                  <c:v>-6</c:v>
                </c:pt>
                <c:pt idx="2">
                  <c:v>-1</c:v>
                </c:pt>
                <c:pt idx="3">
                  <c:v>-7</c:v>
                </c:pt>
                <c:pt idx="4">
                  <c:v>0</c:v>
                </c:pt>
              </c:numCache>
            </c:numRef>
          </c:val>
          <c:smooth val="0"/>
          <c:extLst xmlns:c16r2="http://schemas.microsoft.com/office/drawing/2015/06/chart">
            <c:ext xmlns:c16="http://schemas.microsoft.com/office/drawing/2014/chart" uri="{C3380CC4-5D6E-409C-BE32-E72D297353CC}">
              <c16:uniqueId val="{00000005-FDE4-4E4C-ADC2-F4F9836FE25A}"/>
            </c:ext>
          </c:extLst>
        </c:ser>
        <c:dLbls>
          <c:showLegendKey val="0"/>
          <c:showVal val="0"/>
          <c:showCatName val="0"/>
          <c:showSerName val="0"/>
          <c:showPercent val="0"/>
          <c:showBubbleSize val="0"/>
        </c:dLbls>
        <c:marker val="1"/>
        <c:smooth val="0"/>
        <c:axId val="-2144491184"/>
        <c:axId val="-2144499888"/>
      </c:lineChart>
      <c:catAx>
        <c:axId val="-2144491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99888"/>
        <c:crosses val="autoZero"/>
        <c:auto val="1"/>
        <c:lblAlgn val="ctr"/>
        <c:lblOffset val="100"/>
        <c:noMultiLvlLbl val="0"/>
      </c:catAx>
      <c:valAx>
        <c:axId val="-2144499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91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Misc Manufacturing</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Analysis'!$B$28:$F$28</c:f>
              <c:numCache>
                <c:formatCode>General</c:formatCode>
                <c:ptCount val="5"/>
                <c:pt idx="0">
                  <c:v>4</c:v>
                </c:pt>
                <c:pt idx="1">
                  <c:v>2</c:v>
                </c:pt>
                <c:pt idx="2">
                  <c:v>4</c:v>
                </c:pt>
                <c:pt idx="3">
                  <c:v>6</c:v>
                </c:pt>
                <c:pt idx="4">
                  <c:v>1</c:v>
                </c:pt>
              </c:numCache>
            </c:numRef>
          </c:val>
          <c:extLst xmlns:c16r2="http://schemas.microsoft.com/office/drawing/2015/06/chart">
            <c:ext xmlns:c16="http://schemas.microsoft.com/office/drawing/2014/chart" uri="{C3380CC4-5D6E-409C-BE32-E72D297353CC}">
              <c16:uniqueId val="{00000000-B99E-4930-A8DC-CE6DD73A924C}"/>
            </c:ext>
          </c:extLst>
        </c:ser>
        <c:dLbls>
          <c:showLegendKey val="0"/>
          <c:showVal val="0"/>
          <c:showCatName val="0"/>
          <c:showSerName val="0"/>
          <c:showPercent val="0"/>
          <c:showBubbleSize val="0"/>
        </c:dLbls>
        <c:gapWidth val="219"/>
        <c:overlap val="-27"/>
        <c:axId val="-102982736"/>
        <c:axId val="-102981648"/>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Analysis'!$B$48:$F$48</c:f>
              <c:numCache>
                <c:formatCode>General</c:formatCode>
                <c:ptCount val="5"/>
                <c:pt idx="0">
                  <c:v>4</c:v>
                </c:pt>
                <c:pt idx="1">
                  <c:v>4</c:v>
                </c:pt>
                <c:pt idx="2">
                  <c:v>3</c:v>
                </c:pt>
                <c:pt idx="3">
                  <c:v>-1</c:v>
                </c:pt>
                <c:pt idx="4">
                  <c:v>1</c:v>
                </c:pt>
              </c:numCache>
            </c:numRef>
          </c:val>
          <c:smooth val="0"/>
          <c:extLst xmlns:c16r2="http://schemas.microsoft.com/office/drawing/2015/06/chart">
            <c:ext xmlns:c16="http://schemas.microsoft.com/office/drawing/2014/chart" uri="{C3380CC4-5D6E-409C-BE32-E72D297353CC}">
              <c16:uniqueId val="{00000001-B99E-4930-A8DC-CE6DD73A924C}"/>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Analysis'!$B$68:$F$68</c:f>
              <c:numCache>
                <c:formatCode>General</c:formatCode>
                <c:ptCount val="5"/>
                <c:pt idx="0">
                  <c:v>1</c:v>
                </c:pt>
                <c:pt idx="1">
                  <c:v>1</c:v>
                </c:pt>
                <c:pt idx="2">
                  <c:v>3</c:v>
                </c:pt>
                <c:pt idx="3">
                  <c:v>1</c:v>
                </c:pt>
                <c:pt idx="4">
                  <c:v>0</c:v>
                </c:pt>
              </c:numCache>
            </c:numRef>
          </c:val>
          <c:smooth val="0"/>
          <c:extLst xmlns:c16r2="http://schemas.microsoft.com/office/drawing/2015/06/chart">
            <c:ext xmlns:c16="http://schemas.microsoft.com/office/drawing/2014/chart" uri="{C3380CC4-5D6E-409C-BE32-E72D297353CC}">
              <c16:uniqueId val="{00000002-B99E-4930-A8DC-CE6DD73A924C}"/>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Analysis'!$B$88:$F$88</c:f>
              <c:numCache>
                <c:formatCode>General</c:formatCode>
                <c:ptCount val="5"/>
                <c:pt idx="0">
                  <c:v>0</c:v>
                </c:pt>
                <c:pt idx="1">
                  <c:v>-3</c:v>
                </c:pt>
                <c:pt idx="2">
                  <c:v>1</c:v>
                </c:pt>
                <c:pt idx="3">
                  <c:v>6</c:v>
                </c:pt>
                <c:pt idx="4">
                  <c:v>-2</c:v>
                </c:pt>
              </c:numCache>
            </c:numRef>
          </c:val>
          <c:smooth val="0"/>
          <c:extLst xmlns:c16r2="http://schemas.microsoft.com/office/drawing/2015/06/chart">
            <c:ext xmlns:c16="http://schemas.microsoft.com/office/drawing/2014/chart" uri="{C3380CC4-5D6E-409C-BE32-E72D297353CC}">
              <c16:uniqueId val="{00000003-B99E-4930-A8DC-CE6DD73A924C}"/>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Analysis'!$B$108:$F$108</c:f>
              <c:numCache>
                <c:formatCode>General</c:formatCode>
                <c:ptCount val="5"/>
                <c:pt idx="0">
                  <c:v>-8</c:v>
                </c:pt>
                <c:pt idx="1">
                  <c:v>-8</c:v>
                </c:pt>
                <c:pt idx="2">
                  <c:v>-1</c:v>
                </c:pt>
                <c:pt idx="3">
                  <c:v>-8</c:v>
                </c:pt>
                <c:pt idx="4">
                  <c:v>-2</c:v>
                </c:pt>
              </c:numCache>
            </c:numRef>
          </c:val>
          <c:smooth val="0"/>
          <c:extLst xmlns:c16r2="http://schemas.microsoft.com/office/drawing/2015/06/chart">
            <c:ext xmlns:c16="http://schemas.microsoft.com/office/drawing/2014/chart" uri="{C3380CC4-5D6E-409C-BE32-E72D297353CC}">
              <c16:uniqueId val="{00000004-B99E-4930-A8DC-CE6DD73A924C}"/>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Analysis'!$B$128:$F$128</c:f>
              <c:numCache>
                <c:formatCode>General</c:formatCode>
                <c:ptCount val="5"/>
                <c:pt idx="0">
                  <c:v>2</c:v>
                </c:pt>
                <c:pt idx="1">
                  <c:v>1</c:v>
                </c:pt>
                <c:pt idx="2">
                  <c:v>0</c:v>
                </c:pt>
                <c:pt idx="3">
                  <c:v>2</c:v>
                </c:pt>
                <c:pt idx="4">
                  <c:v>5</c:v>
                </c:pt>
              </c:numCache>
            </c:numRef>
          </c:val>
          <c:smooth val="0"/>
          <c:extLst xmlns:c16r2="http://schemas.microsoft.com/office/drawing/2015/06/chart">
            <c:ext xmlns:c16="http://schemas.microsoft.com/office/drawing/2014/chart" uri="{C3380CC4-5D6E-409C-BE32-E72D297353CC}">
              <c16:uniqueId val="{00000005-B99E-4930-A8DC-CE6DD73A924C}"/>
            </c:ext>
          </c:extLst>
        </c:ser>
        <c:dLbls>
          <c:showLegendKey val="0"/>
          <c:showVal val="0"/>
          <c:showCatName val="0"/>
          <c:showSerName val="0"/>
          <c:showPercent val="0"/>
          <c:showBubbleSize val="0"/>
        </c:dLbls>
        <c:marker val="1"/>
        <c:smooth val="0"/>
        <c:axId val="-102982736"/>
        <c:axId val="-102981648"/>
      </c:lineChart>
      <c:catAx>
        <c:axId val="-102982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2981648"/>
        <c:crosses val="autoZero"/>
        <c:auto val="1"/>
        <c:lblAlgn val="ctr"/>
        <c:lblOffset val="100"/>
        <c:noMultiLvlLbl val="0"/>
      </c:catAx>
      <c:valAx>
        <c:axId val="-1029816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2982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Food Bevarege Tobacco Production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Analysis'!$B$29:$F$29</c:f>
              <c:numCache>
                <c:formatCode>General</c:formatCode>
                <c:ptCount val="5"/>
                <c:pt idx="0">
                  <c:v>8</c:v>
                </c:pt>
                <c:pt idx="1">
                  <c:v>9</c:v>
                </c:pt>
                <c:pt idx="2">
                  <c:v>13</c:v>
                </c:pt>
                <c:pt idx="3">
                  <c:v>12</c:v>
                </c:pt>
                <c:pt idx="4">
                  <c:v>12</c:v>
                </c:pt>
              </c:numCache>
            </c:numRef>
          </c:val>
          <c:extLst xmlns:c16r2="http://schemas.microsoft.com/office/drawing/2015/06/chart">
            <c:ext xmlns:c16="http://schemas.microsoft.com/office/drawing/2014/chart" uri="{C3380CC4-5D6E-409C-BE32-E72D297353CC}">
              <c16:uniqueId val="{00000000-06D9-4832-8A39-159752F085AD}"/>
            </c:ext>
          </c:extLst>
        </c:ser>
        <c:dLbls>
          <c:showLegendKey val="0"/>
          <c:showVal val="0"/>
          <c:showCatName val="0"/>
          <c:showSerName val="0"/>
          <c:showPercent val="0"/>
          <c:showBubbleSize val="0"/>
        </c:dLbls>
        <c:gapWidth val="219"/>
        <c:overlap val="-27"/>
        <c:axId val="-102982192"/>
        <c:axId val="-102980560"/>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Analysis'!$B$49:$F$49</c:f>
              <c:numCache>
                <c:formatCode>General</c:formatCode>
                <c:ptCount val="5"/>
                <c:pt idx="0">
                  <c:v>7</c:v>
                </c:pt>
                <c:pt idx="1">
                  <c:v>7</c:v>
                </c:pt>
                <c:pt idx="2">
                  <c:v>7</c:v>
                </c:pt>
                <c:pt idx="3">
                  <c:v>6</c:v>
                </c:pt>
                <c:pt idx="4">
                  <c:v>7</c:v>
                </c:pt>
              </c:numCache>
            </c:numRef>
          </c:val>
          <c:smooth val="0"/>
          <c:extLst xmlns:c16r2="http://schemas.microsoft.com/office/drawing/2015/06/chart">
            <c:ext xmlns:c16="http://schemas.microsoft.com/office/drawing/2014/chart" uri="{C3380CC4-5D6E-409C-BE32-E72D297353CC}">
              <c16:uniqueId val="{00000001-06D9-4832-8A39-159752F085AD}"/>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Analysis'!$B$69:$F$69</c:f>
              <c:numCache>
                <c:formatCode>General</c:formatCode>
                <c:ptCount val="5"/>
                <c:pt idx="0">
                  <c:v>7</c:v>
                </c:pt>
                <c:pt idx="1">
                  <c:v>8</c:v>
                </c:pt>
                <c:pt idx="2">
                  <c:v>7</c:v>
                </c:pt>
                <c:pt idx="3">
                  <c:v>4</c:v>
                </c:pt>
                <c:pt idx="4">
                  <c:v>7</c:v>
                </c:pt>
              </c:numCache>
            </c:numRef>
          </c:val>
          <c:smooth val="0"/>
          <c:extLst xmlns:c16r2="http://schemas.microsoft.com/office/drawing/2015/06/chart">
            <c:ext xmlns:c16="http://schemas.microsoft.com/office/drawing/2014/chart" uri="{C3380CC4-5D6E-409C-BE32-E72D297353CC}">
              <c16:uniqueId val="{00000002-06D9-4832-8A39-159752F085AD}"/>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Analysis'!$B$89:$F$89</c:f>
              <c:numCache>
                <c:formatCode>General</c:formatCode>
                <c:ptCount val="5"/>
                <c:pt idx="0">
                  <c:v>2</c:v>
                </c:pt>
                <c:pt idx="1">
                  <c:v>0</c:v>
                </c:pt>
                <c:pt idx="2">
                  <c:v>7</c:v>
                </c:pt>
                <c:pt idx="3">
                  <c:v>3</c:v>
                </c:pt>
                <c:pt idx="4">
                  <c:v>9</c:v>
                </c:pt>
              </c:numCache>
            </c:numRef>
          </c:val>
          <c:smooth val="0"/>
          <c:extLst xmlns:c16r2="http://schemas.microsoft.com/office/drawing/2015/06/chart">
            <c:ext xmlns:c16="http://schemas.microsoft.com/office/drawing/2014/chart" uri="{C3380CC4-5D6E-409C-BE32-E72D297353CC}">
              <c16:uniqueId val="{00000003-06D9-4832-8A39-159752F085AD}"/>
            </c:ext>
          </c:extLst>
        </c:ser>
        <c:ser>
          <c:idx val="4"/>
          <c:order val="4"/>
          <c:tx>
            <c:v>Inventories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Analysis'!$B$129:$F$129</c:f>
              <c:numCache>
                <c:formatCode>General</c:formatCode>
                <c:ptCount val="5"/>
                <c:pt idx="0">
                  <c:v>3</c:v>
                </c:pt>
                <c:pt idx="1">
                  <c:v>3</c:v>
                </c:pt>
                <c:pt idx="2">
                  <c:v>0</c:v>
                </c:pt>
                <c:pt idx="3">
                  <c:v>3</c:v>
                </c:pt>
                <c:pt idx="4">
                  <c:v>2</c:v>
                </c:pt>
              </c:numCache>
            </c:numRef>
          </c:val>
          <c:smooth val="0"/>
          <c:extLst xmlns:c16r2="http://schemas.microsoft.com/office/drawing/2015/06/chart">
            <c:ext xmlns:c16="http://schemas.microsoft.com/office/drawing/2014/chart" uri="{C3380CC4-5D6E-409C-BE32-E72D297353CC}">
              <c16:uniqueId val="{00000007-06D9-4832-8A39-159752F085AD}"/>
            </c:ext>
          </c:extLst>
        </c:ser>
        <c:dLbls>
          <c:showLegendKey val="0"/>
          <c:showVal val="0"/>
          <c:showCatName val="0"/>
          <c:showSerName val="0"/>
          <c:showPercent val="0"/>
          <c:showBubbleSize val="0"/>
        </c:dLbls>
        <c:marker val="1"/>
        <c:smooth val="0"/>
        <c:axId val="-102982192"/>
        <c:axId val="-102980560"/>
      </c:lineChart>
      <c:catAx>
        <c:axId val="-102982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2980560"/>
        <c:crosses val="autoZero"/>
        <c:auto val="1"/>
        <c:lblAlgn val="ctr"/>
        <c:lblOffset val="100"/>
        <c:noMultiLvlLbl val="0"/>
      </c:catAx>
      <c:valAx>
        <c:axId val="-102980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29821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Nonmetallic Mineral Production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Analysis'!$B$30:$F$30</c:f>
              <c:numCache>
                <c:formatCode>General</c:formatCode>
                <c:ptCount val="5"/>
                <c:pt idx="0">
                  <c:v>3</c:v>
                </c:pt>
                <c:pt idx="1">
                  <c:v>0</c:v>
                </c:pt>
                <c:pt idx="2">
                  <c:v>5</c:v>
                </c:pt>
                <c:pt idx="3">
                  <c:v>9</c:v>
                </c:pt>
                <c:pt idx="4">
                  <c:v>13</c:v>
                </c:pt>
              </c:numCache>
            </c:numRef>
          </c:val>
          <c:extLst xmlns:c16r2="http://schemas.microsoft.com/office/drawing/2015/06/chart">
            <c:ext xmlns:c16="http://schemas.microsoft.com/office/drawing/2014/chart" uri="{C3380CC4-5D6E-409C-BE32-E72D297353CC}">
              <c16:uniqueId val="{00000000-9033-41E7-905D-41232E47099B}"/>
            </c:ext>
          </c:extLst>
        </c:ser>
        <c:dLbls>
          <c:showLegendKey val="0"/>
          <c:showVal val="0"/>
          <c:showCatName val="0"/>
          <c:showSerName val="0"/>
          <c:showPercent val="0"/>
          <c:showBubbleSize val="0"/>
        </c:dLbls>
        <c:gapWidth val="219"/>
        <c:overlap val="-27"/>
        <c:axId val="-102980016"/>
        <c:axId val="-102979472"/>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Analysis'!$B$50:$F$50</c:f>
              <c:numCache>
                <c:formatCode>General</c:formatCode>
                <c:ptCount val="5"/>
                <c:pt idx="0">
                  <c:v>0</c:v>
                </c:pt>
                <c:pt idx="1">
                  <c:v>0</c:v>
                </c:pt>
                <c:pt idx="2">
                  <c:v>10</c:v>
                </c:pt>
                <c:pt idx="3">
                  <c:v>4</c:v>
                </c:pt>
                <c:pt idx="4">
                  <c:v>2</c:v>
                </c:pt>
              </c:numCache>
            </c:numRef>
          </c:val>
          <c:smooth val="0"/>
          <c:extLst xmlns:c16r2="http://schemas.microsoft.com/office/drawing/2015/06/chart">
            <c:ext xmlns:c16="http://schemas.microsoft.com/office/drawing/2014/chart" uri="{C3380CC4-5D6E-409C-BE32-E72D297353CC}">
              <c16:uniqueId val="{00000001-9033-41E7-905D-41232E47099B}"/>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Analysis'!$B$70:$F$70</c:f>
              <c:numCache>
                <c:formatCode>General</c:formatCode>
                <c:ptCount val="5"/>
                <c:pt idx="0">
                  <c:v>0</c:v>
                </c:pt>
                <c:pt idx="1">
                  <c:v>6</c:v>
                </c:pt>
                <c:pt idx="2">
                  <c:v>11</c:v>
                </c:pt>
                <c:pt idx="3">
                  <c:v>7</c:v>
                </c:pt>
                <c:pt idx="4">
                  <c:v>11</c:v>
                </c:pt>
              </c:numCache>
            </c:numRef>
          </c:val>
          <c:smooth val="0"/>
          <c:extLst xmlns:c16r2="http://schemas.microsoft.com/office/drawing/2015/06/chart">
            <c:ext xmlns:c16="http://schemas.microsoft.com/office/drawing/2014/chart" uri="{C3380CC4-5D6E-409C-BE32-E72D297353CC}">
              <c16:uniqueId val="{00000002-9033-41E7-905D-41232E47099B}"/>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Analysis'!$B$90:$F$90</c:f>
              <c:numCache>
                <c:formatCode>General</c:formatCode>
                <c:ptCount val="5"/>
                <c:pt idx="0">
                  <c:v>4</c:v>
                </c:pt>
                <c:pt idx="1">
                  <c:v>0</c:v>
                </c:pt>
                <c:pt idx="2">
                  <c:v>6</c:v>
                </c:pt>
                <c:pt idx="3">
                  <c:v>-4</c:v>
                </c:pt>
                <c:pt idx="4">
                  <c:v>5</c:v>
                </c:pt>
              </c:numCache>
            </c:numRef>
          </c:val>
          <c:smooth val="0"/>
          <c:extLst xmlns:c16r2="http://schemas.microsoft.com/office/drawing/2015/06/chart">
            <c:ext xmlns:c16="http://schemas.microsoft.com/office/drawing/2014/chart" uri="{C3380CC4-5D6E-409C-BE32-E72D297353CC}">
              <c16:uniqueId val="{00000003-9033-41E7-905D-41232E47099B}"/>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Analysis'!$B$110:$F$110</c:f>
              <c:numCache>
                <c:formatCode>General</c:formatCode>
                <c:ptCount val="5"/>
                <c:pt idx="0">
                  <c:v>-10</c:v>
                </c:pt>
                <c:pt idx="1">
                  <c:v>-10</c:v>
                </c:pt>
                <c:pt idx="2">
                  <c:v>-4</c:v>
                </c:pt>
                <c:pt idx="3">
                  <c:v>-15</c:v>
                </c:pt>
                <c:pt idx="4">
                  <c:v>-6</c:v>
                </c:pt>
              </c:numCache>
            </c:numRef>
          </c:val>
          <c:smooth val="0"/>
          <c:extLst xmlns:c16r2="http://schemas.microsoft.com/office/drawing/2015/06/chart">
            <c:ext xmlns:c16="http://schemas.microsoft.com/office/drawing/2014/chart" uri="{C3380CC4-5D6E-409C-BE32-E72D297353CC}">
              <c16:uniqueId val="{00000004-9033-41E7-905D-41232E47099B}"/>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Analysis'!$B$130:$F$130</c:f>
              <c:numCache>
                <c:formatCode>General</c:formatCode>
                <c:ptCount val="5"/>
                <c:pt idx="0">
                  <c:v>4</c:v>
                </c:pt>
                <c:pt idx="1">
                  <c:v>-8</c:v>
                </c:pt>
                <c:pt idx="2">
                  <c:v>-9</c:v>
                </c:pt>
                <c:pt idx="3">
                  <c:v>-5</c:v>
                </c:pt>
                <c:pt idx="4">
                  <c:v>6</c:v>
                </c:pt>
              </c:numCache>
            </c:numRef>
          </c:val>
          <c:smooth val="0"/>
          <c:extLst xmlns:c16r2="http://schemas.microsoft.com/office/drawing/2015/06/chart">
            <c:ext xmlns:c16="http://schemas.microsoft.com/office/drawing/2014/chart" uri="{C3380CC4-5D6E-409C-BE32-E72D297353CC}">
              <c16:uniqueId val="{00000005-9033-41E7-905D-41232E47099B}"/>
            </c:ext>
          </c:extLst>
        </c:ser>
        <c:dLbls>
          <c:showLegendKey val="0"/>
          <c:showVal val="0"/>
          <c:showCatName val="0"/>
          <c:showSerName val="0"/>
          <c:showPercent val="0"/>
          <c:showBubbleSize val="0"/>
        </c:dLbls>
        <c:marker val="1"/>
        <c:smooth val="0"/>
        <c:axId val="-102980016"/>
        <c:axId val="-102979472"/>
      </c:lineChart>
      <c:catAx>
        <c:axId val="-102980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2979472"/>
        <c:crosses val="autoZero"/>
        <c:auto val="1"/>
        <c:lblAlgn val="ctr"/>
        <c:lblOffset val="100"/>
        <c:noMultiLvlLbl val="0"/>
      </c:catAx>
      <c:valAx>
        <c:axId val="-102979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29800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Computer and Electronic 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Analysis'!$B$31:$F$31</c:f>
              <c:numCache>
                <c:formatCode>General</c:formatCode>
                <c:ptCount val="5"/>
                <c:pt idx="0">
                  <c:v>7</c:v>
                </c:pt>
                <c:pt idx="1">
                  <c:v>5</c:v>
                </c:pt>
                <c:pt idx="2">
                  <c:v>10</c:v>
                </c:pt>
                <c:pt idx="3">
                  <c:v>2</c:v>
                </c:pt>
                <c:pt idx="4">
                  <c:v>4</c:v>
                </c:pt>
              </c:numCache>
            </c:numRef>
          </c:val>
          <c:extLst xmlns:c16r2="http://schemas.microsoft.com/office/drawing/2015/06/chart">
            <c:ext xmlns:c16="http://schemas.microsoft.com/office/drawing/2014/chart" uri="{C3380CC4-5D6E-409C-BE32-E72D297353CC}">
              <c16:uniqueId val="{00000000-1755-4235-901E-A084F835DD13}"/>
            </c:ext>
          </c:extLst>
        </c:ser>
        <c:dLbls>
          <c:showLegendKey val="0"/>
          <c:showVal val="0"/>
          <c:showCatName val="0"/>
          <c:showSerName val="0"/>
          <c:showPercent val="0"/>
          <c:showBubbleSize val="0"/>
        </c:dLbls>
        <c:gapWidth val="219"/>
        <c:overlap val="-27"/>
        <c:axId val="-102978928"/>
        <c:axId val="-2144489552"/>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Analysis'!$B$51:$F$51</c:f>
              <c:numCache>
                <c:formatCode>General</c:formatCode>
                <c:ptCount val="5"/>
                <c:pt idx="0">
                  <c:v>2</c:v>
                </c:pt>
                <c:pt idx="1">
                  <c:v>2</c:v>
                </c:pt>
                <c:pt idx="2">
                  <c:v>12</c:v>
                </c:pt>
                <c:pt idx="3">
                  <c:v>0</c:v>
                </c:pt>
                <c:pt idx="4">
                  <c:v>9</c:v>
                </c:pt>
              </c:numCache>
            </c:numRef>
          </c:val>
          <c:smooth val="0"/>
          <c:extLst xmlns:c16r2="http://schemas.microsoft.com/office/drawing/2015/06/chart">
            <c:ext xmlns:c16="http://schemas.microsoft.com/office/drawing/2014/chart" uri="{C3380CC4-5D6E-409C-BE32-E72D297353CC}">
              <c16:uniqueId val="{00000001-1755-4235-901E-A084F835DD13}"/>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Analysis'!$B$71:$F$71</c:f>
              <c:numCache>
                <c:formatCode>General</c:formatCode>
                <c:ptCount val="5"/>
                <c:pt idx="0">
                  <c:v>5</c:v>
                </c:pt>
                <c:pt idx="1">
                  <c:v>7</c:v>
                </c:pt>
                <c:pt idx="2">
                  <c:v>2</c:v>
                </c:pt>
                <c:pt idx="3">
                  <c:v>3</c:v>
                </c:pt>
                <c:pt idx="4">
                  <c:v>0</c:v>
                </c:pt>
              </c:numCache>
            </c:numRef>
          </c:val>
          <c:smooth val="0"/>
          <c:extLst xmlns:c16r2="http://schemas.microsoft.com/office/drawing/2015/06/chart">
            <c:ext xmlns:c16="http://schemas.microsoft.com/office/drawing/2014/chart" uri="{C3380CC4-5D6E-409C-BE32-E72D297353CC}">
              <c16:uniqueId val="{00000002-1755-4235-901E-A084F835DD13}"/>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Analysis'!$B$91:$F$91</c:f>
              <c:numCache>
                <c:formatCode>General</c:formatCode>
                <c:ptCount val="5"/>
                <c:pt idx="0">
                  <c:v>3</c:v>
                </c:pt>
                <c:pt idx="1">
                  <c:v>1</c:v>
                </c:pt>
                <c:pt idx="2">
                  <c:v>3</c:v>
                </c:pt>
                <c:pt idx="3">
                  <c:v>5</c:v>
                </c:pt>
                <c:pt idx="4">
                  <c:v>4</c:v>
                </c:pt>
              </c:numCache>
            </c:numRef>
          </c:val>
          <c:smooth val="0"/>
          <c:extLst xmlns:c16r2="http://schemas.microsoft.com/office/drawing/2015/06/chart">
            <c:ext xmlns:c16="http://schemas.microsoft.com/office/drawing/2014/chart" uri="{C3380CC4-5D6E-409C-BE32-E72D297353CC}">
              <c16:uniqueId val="{00000003-1755-4235-901E-A084F835DD13}"/>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Analysis'!$B$111:$F$111</c:f>
              <c:numCache>
                <c:formatCode>General</c:formatCode>
                <c:ptCount val="5"/>
                <c:pt idx="0">
                  <c:v>-5</c:v>
                </c:pt>
                <c:pt idx="1">
                  <c:v>-5</c:v>
                </c:pt>
                <c:pt idx="2">
                  <c:v>-5</c:v>
                </c:pt>
                <c:pt idx="3">
                  <c:v>-6</c:v>
                </c:pt>
                <c:pt idx="4">
                  <c:v>-4</c:v>
                </c:pt>
              </c:numCache>
            </c:numRef>
          </c:val>
          <c:smooth val="0"/>
          <c:extLst xmlns:c16r2="http://schemas.microsoft.com/office/drawing/2015/06/chart">
            <c:ext xmlns:c16="http://schemas.microsoft.com/office/drawing/2014/chart" uri="{C3380CC4-5D6E-409C-BE32-E72D297353CC}">
              <c16:uniqueId val="{00000004-1755-4235-901E-A084F835DD13}"/>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Analysis'!$B$131:$F$131</c:f>
              <c:numCache>
                <c:formatCode>General</c:formatCode>
                <c:ptCount val="5"/>
                <c:pt idx="0">
                  <c:v>1</c:v>
                </c:pt>
                <c:pt idx="1">
                  <c:v>-2</c:v>
                </c:pt>
                <c:pt idx="2">
                  <c:v>0</c:v>
                </c:pt>
                <c:pt idx="3">
                  <c:v>-1</c:v>
                </c:pt>
                <c:pt idx="4">
                  <c:v>-1</c:v>
                </c:pt>
              </c:numCache>
            </c:numRef>
          </c:val>
          <c:smooth val="0"/>
          <c:extLst xmlns:c16r2="http://schemas.microsoft.com/office/drawing/2015/06/chart">
            <c:ext xmlns:c16="http://schemas.microsoft.com/office/drawing/2014/chart" uri="{C3380CC4-5D6E-409C-BE32-E72D297353CC}">
              <c16:uniqueId val="{00000005-1755-4235-901E-A084F835DD13}"/>
            </c:ext>
          </c:extLst>
        </c:ser>
        <c:dLbls>
          <c:showLegendKey val="0"/>
          <c:showVal val="0"/>
          <c:showCatName val="0"/>
          <c:showSerName val="0"/>
          <c:showPercent val="0"/>
          <c:showBubbleSize val="0"/>
        </c:dLbls>
        <c:marker val="1"/>
        <c:smooth val="0"/>
        <c:axId val="-102978928"/>
        <c:axId val="-2144489552"/>
      </c:lineChart>
      <c:catAx>
        <c:axId val="-102978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89552"/>
        <c:crosses val="autoZero"/>
        <c:auto val="1"/>
        <c:lblAlgn val="ctr"/>
        <c:lblOffset val="100"/>
        <c:noMultiLvlLbl val="0"/>
      </c:catAx>
      <c:valAx>
        <c:axId val="-2144489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2978928"/>
        <c:crosses val="autoZero"/>
        <c:crossBetween val="between"/>
      </c:valAx>
      <c:spPr>
        <a:noFill/>
        <a:ln>
          <a:noFill/>
        </a:ln>
        <a:effectLst/>
      </c:spPr>
    </c:plotArea>
    <c:legend>
      <c:legendPos val="b"/>
      <c:layout>
        <c:manualLayout>
          <c:xMode val="edge"/>
          <c:yMode val="edge"/>
          <c:x val="6.3082239720035002E-2"/>
          <c:y val="0.92187445319335082"/>
          <c:w val="0.89999985147487915"/>
          <c:h val="7.22657804261885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Furniture &amp; Related 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Analysis'!$B$32:$F$32</c:f>
              <c:numCache>
                <c:formatCode>General</c:formatCode>
                <c:ptCount val="5"/>
                <c:pt idx="0">
                  <c:v>11</c:v>
                </c:pt>
                <c:pt idx="1">
                  <c:v>12</c:v>
                </c:pt>
                <c:pt idx="2">
                  <c:v>-1</c:v>
                </c:pt>
                <c:pt idx="3">
                  <c:v>11</c:v>
                </c:pt>
                <c:pt idx="4">
                  <c:v>9</c:v>
                </c:pt>
              </c:numCache>
            </c:numRef>
          </c:val>
          <c:extLst xmlns:c16r2="http://schemas.microsoft.com/office/drawing/2015/06/chart">
            <c:ext xmlns:c16="http://schemas.microsoft.com/office/drawing/2014/chart" uri="{C3380CC4-5D6E-409C-BE32-E72D297353CC}">
              <c16:uniqueId val="{00000000-3B5E-4D2B-B943-AB1C0446F4F2}"/>
            </c:ext>
          </c:extLst>
        </c:ser>
        <c:dLbls>
          <c:showLegendKey val="0"/>
          <c:showVal val="0"/>
          <c:showCatName val="0"/>
          <c:showSerName val="0"/>
          <c:showPercent val="0"/>
          <c:showBubbleSize val="0"/>
        </c:dLbls>
        <c:gapWidth val="219"/>
        <c:overlap val="-27"/>
        <c:axId val="-2144498256"/>
        <c:axId val="-2144493360"/>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Analysis'!$B$52:$F$52</c:f>
              <c:numCache>
                <c:formatCode>General</c:formatCode>
                <c:ptCount val="5"/>
                <c:pt idx="0">
                  <c:v>12</c:v>
                </c:pt>
                <c:pt idx="1">
                  <c:v>12</c:v>
                </c:pt>
                <c:pt idx="2">
                  <c:v>4</c:v>
                </c:pt>
                <c:pt idx="3">
                  <c:v>9</c:v>
                </c:pt>
                <c:pt idx="4">
                  <c:v>10</c:v>
                </c:pt>
              </c:numCache>
            </c:numRef>
          </c:val>
          <c:smooth val="0"/>
          <c:extLst xmlns:c16r2="http://schemas.microsoft.com/office/drawing/2015/06/chart">
            <c:ext xmlns:c16="http://schemas.microsoft.com/office/drawing/2014/chart" uri="{C3380CC4-5D6E-409C-BE32-E72D297353CC}">
              <c16:uniqueId val="{00000001-3B5E-4D2B-B943-AB1C0446F4F2}"/>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Analysis'!$B$72:$F$72</c:f>
              <c:numCache>
                <c:formatCode>General</c:formatCode>
                <c:ptCount val="5"/>
                <c:pt idx="0">
                  <c:v>12</c:v>
                </c:pt>
                <c:pt idx="1">
                  <c:v>13</c:v>
                </c:pt>
                <c:pt idx="2">
                  <c:v>0</c:v>
                </c:pt>
                <c:pt idx="3">
                  <c:v>12</c:v>
                </c:pt>
                <c:pt idx="4">
                  <c:v>0</c:v>
                </c:pt>
              </c:numCache>
            </c:numRef>
          </c:val>
          <c:smooth val="0"/>
          <c:extLst xmlns:c16r2="http://schemas.microsoft.com/office/drawing/2015/06/chart">
            <c:ext xmlns:c16="http://schemas.microsoft.com/office/drawing/2014/chart" uri="{C3380CC4-5D6E-409C-BE32-E72D297353CC}">
              <c16:uniqueId val="{00000002-3B5E-4D2B-B943-AB1C0446F4F2}"/>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Analysis'!$B$92:$F$92</c:f>
              <c:numCache>
                <c:formatCode>General</c:formatCode>
                <c:ptCount val="5"/>
                <c:pt idx="0">
                  <c:v>-4</c:v>
                </c:pt>
                <c:pt idx="1">
                  <c:v>3</c:v>
                </c:pt>
                <c:pt idx="2">
                  <c:v>-4</c:v>
                </c:pt>
                <c:pt idx="3">
                  <c:v>7</c:v>
                </c:pt>
                <c:pt idx="4">
                  <c:v>0</c:v>
                </c:pt>
              </c:numCache>
            </c:numRef>
          </c:val>
          <c:smooth val="0"/>
          <c:extLst xmlns:c16r2="http://schemas.microsoft.com/office/drawing/2015/06/chart">
            <c:ext xmlns:c16="http://schemas.microsoft.com/office/drawing/2014/chart" uri="{C3380CC4-5D6E-409C-BE32-E72D297353CC}">
              <c16:uniqueId val="{00000003-3B5E-4D2B-B943-AB1C0446F4F2}"/>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Analysis'!$B$112:$F$112</c:f>
              <c:numCache>
                <c:formatCode>General</c:formatCode>
                <c:ptCount val="5"/>
                <c:pt idx="0">
                  <c:v>-7</c:v>
                </c:pt>
                <c:pt idx="1">
                  <c:v>-7</c:v>
                </c:pt>
                <c:pt idx="2">
                  <c:v>3</c:v>
                </c:pt>
                <c:pt idx="3">
                  <c:v>-4</c:v>
                </c:pt>
                <c:pt idx="4">
                  <c:v>-13</c:v>
                </c:pt>
              </c:numCache>
            </c:numRef>
          </c:val>
          <c:smooth val="0"/>
          <c:extLst xmlns:c16r2="http://schemas.microsoft.com/office/drawing/2015/06/chart">
            <c:ext xmlns:c16="http://schemas.microsoft.com/office/drawing/2014/chart" uri="{C3380CC4-5D6E-409C-BE32-E72D297353CC}">
              <c16:uniqueId val="{00000004-3B5E-4D2B-B943-AB1C0446F4F2}"/>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Analysis'!$B$132:$F$132</c:f>
              <c:numCache>
                <c:formatCode>General</c:formatCode>
                <c:ptCount val="5"/>
                <c:pt idx="0">
                  <c:v>8</c:v>
                </c:pt>
                <c:pt idx="1">
                  <c:v>0</c:v>
                </c:pt>
                <c:pt idx="2">
                  <c:v>0</c:v>
                </c:pt>
                <c:pt idx="3">
                  <c:v>-6</c:v>
                </c:pt>
                <c:pt idx="4">
                  <c:v>4</c:v>
                </c:pt>
              </c:numCache>
            </c:numRef>
          </c:val>
          <c:smooth val="0"/>
          <c:extLst xmlns:c16r2="http://schemas.microsoft.com/office/drawing/2015/06/chart">
            <c:ext xmlns:c16="http://schemas.microsoft.com/office/drawing/2014/chart" uri="{C3380CC4-5D6E-409C-BE32-E72D297353CC}">
              <c16:uniqueId val="{00000005-3B5E-4D2B-B943-AB1C0446F4F2}"/>
            </c:ext>
          </c:extLst>
        </c:ser>
        <c:dLbls>
          <c:showLegendKey val="0"/>
          <c:showVal val="0"/>
          <c:showCatName val="0"/>
          <c:showSerName val="0"/>
          <c:showPercent val="0"/>
          <c:showBubbleSize val="0"/>
        </c:dLbls>
        <c:marker val="1"/>
        <c:smooth val="0"/>
        <c:axId val="-2144498256"/>
        <c:axId val="-2144493360"/>
      </c:lineChart>
      <c:catAx>
        <c:axId val="-2144498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93360"/>
        <c:crosses val="autoZero"/>
        <c:auto val="1"/>
        <c:lblAlgn val="ctr"/>
        <c:lblOffset val="100"/>
        <c:noMultiLvlLbl val="0"/>
      </c:catAx>
      <c:valAx>
        <c:axId val="-2144493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982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Paper 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Analysis'!$B$33:$F$33</c:f>
              <c:numCache>
                <c:formatCode>General</c:formatCode>
                <c:ptCount val="5"/>
                <c:pt idx="0">
                  <c:v>2</c:v>
                </c:pt>
                <c:pt idx="1">
                  <c:v>0</c:v>
                </c:pt>
                <c:pt idx="2">
                  <c:v>2</c:v>
                </c:pt>
                <c:pt idx="3">
                  <c:v>14</c:v>
                </c:pt>
                <c:pt idx="4">
                  <c:v>8</c:v>
                </c:pt>
              </c:numCache>
            </c:numRef>
          </c:val>
          <c:extLst xmlns:c16r2="http://schemas.microsoft.com/office/drawing/2015/06/chart">
            <c:ext xmlns:c16="http://schemas.microsoft.com/office/drawing/2014/chart" uri="{C3380CC4-5D6E-409C-BE32-E72D297353CC}">
              <c16:uniqueId val="{00000000-5021-4175-8BC5-FEB6928B083A}"/>
            </c:ext>
          </c:extLst>
        </c:ser>
        <c:dLbls>
          <c:showLegendKey val="0"/>
          <c:showVal val="0"/>
          <c:showCatName val="0"/>
          <c:showSerName val="0"/>
          <c:showPercent val="0"/>
          <c:showBubbleSize val="0"/>
        </c:dLbls>
        <c:gapWidth val="219"/>
        <c:overlap val="-27"/>
        <c:axId val="-2144492816"/>
        <c:axId val="-2144501520"/>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Analysis'!$B$53:$F$53</c:f>
              <c:numCache>
                <c:formatCode>General</c:formatCode>
                <c:ptCount val="5"/>
                <c:pt idx="0">
                  <c:v>-1</c:v>
                </c:pt>
                <c:pt idx="1">
                  <c:v>-1</c:v>
                </c:pt>
                <c:pt idx="2">
                  <c:v>8</c:v>
                </c:pt>
                <c:pt idx="3">
                  <c:v>8</c:v>
                </c:pt>
                <c:pt idx="4">
                  <c:v>8</c:v>
                </c:pt>
              </c:numCache>
            </c:numRef>
          </c:val>
          <c:smooth val="0"/>
          <c:extLst xmlns:c16r2="http://schemas.microsoft.com/office/drawing/2015/06/chart">
            <c:ext xmlns:c16="http://schemas.microsoft.com/office/drawing/2014/chart" uri="{C3380CC4-5D6E-409C-BE32-E72D297353CC}">
              <c16:uniqueId val="{00000001-5021-4175-8BC5-FEB6928B083A}"/>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Analysis'!$B$73:$F$73</c:f>
              <c:numCache>
                <c:formatCode>General</c:formatCode>
                <c:ptCount val="5"/>
                <c:pt idx="0">
                  <c:v>4</c:v>
                </c:pt>
                <c:pt idx="1">
                  <c:v>4</c:v>
                </c:pt>
                <c:pt idx="2">
                  <c:v>1</c:v>
                </c:pt>
                <c:pt idx="3">
                  <c:v>11</c:v>
                </c:pt>
                <c:pt idx="4">
                  <c:v>5</c:v>
                </c:pt>
              </c:numCache>
            </c:numRef>
          </c:val>
          <c:smooth val="0"/>
          <c:extLst xmlns:c16r2="http://schemas.microsoft.com/office/drawing/2015/06/chart">
            <c:ext xmlns:c16="http://schemas.microsoft.com/office/drawing/2014/chart" uri="{C3380CC4-5D6E-409C-BE32-E72D297353CC}">
              <c16:uniqueId val="{00000002-5021-4175-8BC5-FEB6928B083A}"/>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Analysis'!$B$93:$F$93</c:f>
              <c:numCache>
                <c:formatCode>General</c:formatCode>
                <c:ptCount val="5"/>
                <c:pt idx="0">
                  <c:v>-5</c:v>
                </c:pt>
                <c:pt idx="1">
                  <c:v>-9</c:v>
                </c:pt>
                <c:pt idx="2">
                  <c:v>-2</c:v>
                </c:pt>
                <c:pt idx="3">
                  <c:v>4</c:v>
                </c:pt>
                <c:pt idx="4">
                  <c:v>-3</c:v>
                </c:pt>
              </c:numCache>
            </c:numRef>
          </c:val>
          <c:smooth val="0"/>
          <c:extLst xmlns:c16r2="http://schemas.microsoft.com/office/drawing/2015/06/chart">
            <c:ext xmlns:c16="http://schemas.microsoft.com/office/drawing/2014/chart" uri="{C3380CC4-5D6E-409C-BE32-E72D297353CC}">
              <c16:uniqueId val="{00000003-5021-4175-8BC5-FEB6928B083A}"/>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Analysis'!$B$113:$F$113</c:f>
              <c:numCache>
                <c:formatCode>General</c:formatCode>
                <c:ptCount val="5"/>
                <c:pt idx="0">
                  <c:v>-6</c:v>
                </c:pt>
                <c:pt idx="1">
                  <c:v>-6</c:v>
                </c:pt>
                <c:pt idx="2">
                  <c:v>2</c:v>
                </c:pt>
                <c:pt idx="3">
                  <c:v>-16</c:v>
                </c:pt>
                <c:pt idx="4">
                  <c:v>-11</c:v>
                </c:pt>
              </c:numCache>
            </c:numRef>
          </c:val>
          <c:smooth val="0"/>
          <c:extLst xmlns:c16r2="http://schemas.microsoft.com/office/drawing/2015/06/chart">
            <c:ext xmlns:c16="http://schemas.microsoft.com/office/drawing/2014/chart" uri="{C3380CC4-5D6E-409C-BE32-E72D297353CC}">
              <c16:uniqueId val="{00000004-5021-4175-8BC5-FEB6928B083A}"/>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Analysis'!$B$133:$F$133</c:f>
              <c:numCache>
                <c:formatCode>General</c:formatCode>
                <c:ptCount val="5"/>
                <c:pt idx="0">
                  <c:v>0</c:v>
                </c:pt>
                <c:pt idx="1">
                  <c:v>2</c:v>
                </c:pt>
                <c:pt idx="2">
                  <c:v>0</c:v>
                </c:pt>
                <c:pt idx="3">
                  <c:v>1</c:v>
                </c:pt>
                <c:pt idx="4">
                  <c:v>3</c:v>
                </c:pt>
              </c:numCache>
            </c:numRef>
          </c:val>
          <c:smooth val="0"/>
          <c:extLst xmlns:c16r2="http://schemas.microsoft.com/office/drawing/2015/06/chart">
            <c:ext xmlns:c16="http://schemas.microsoft.com/office/drawing/2014/chart" uri="{C3380CC4-5D6E-409C-BE32-E72D297353CC}">
              <c16:uniqueId val="{00000005-5021-4175-8BC5-FEB6928B083A}"/>
            </c:ext>
          </c:extLst>
        </c:ser>
        <c:dLbls>
          <c:showLegendKey val="0"/>
          <c:showVal val="0"/>
          <c:showCatName val="0"/>
          <c:showSerName val="0"/>
          <c:showPercent val="0"/>
          <c:showBubbleSize val="0"/>
        </c:dLbls>
        <c:marker val="1"/>
        <c:smooth val="0"/>
        <c:axId val="-2144492816"/>
        <c:axId val="-2144501520"/>
      </c:lineChart>
      <c:catAx>
        <c:axId val="-2144492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501520"/>
        <c:crosses val="autoZero"/>
        <c:auto val="1"/>
        <c:lblAlgn val="ctr"/>
        <c:lblOffset val="100"/>
        <c:noMultiLvlLbl val="0"/>
      </c:catAx>
      <c:valAx>
        <c:axId val="-21445015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92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Printing &amp; Related 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Analysis'!$B$34:$F$34</c:f>
              <c:numCache>
                <c:formatCode>General</c:formatCode>
                <c:ptCount val="5"/>
                <c:pt idx="0">
                  <c:v>10</c:v>
                </c:pt>
                <c:pt idx="1">
                  <c:v>10</c:v>
                </c:pt>
                <c:pt idx="2">
                  <c:v>-3</c:v>
                </c:pt>
                <c:pt idx="3">
                  <c:v>-3</c:v>
                </c:pt>
                <c:pt idx="4">
                  <c:v>-1</c:v>
                </c:pt>
              </c:numCache>
            </c:numRef>
          </c:val>
          <c:extLst xmlns:c16r2="http://schemas.microsoft.com/office/drawing/2015/06/chart">
            <c:ext xmlns:c16="http://schemas.microsoft.com/office/drawing/2014/chart" uri="{C3380CC4-5D6E-409C-BE32-E72D297353CC}">
              <c16:uniqueId val="{00000000-25D1-450E-9811-35EDCC1C7788}"/>
            </c:ext>
          </c:extLst>
        </c:ser>
        <c:dLbls>
          <c:showLegendKey val="0"/>
          <c:showVal val="0"/>
          <c:showCatName val="0"/>
          <c:showSerName val="0"/>
          <c:showPercent val="0"/>
          <c:showBubbleSize val="0"/>
        </c:dLbls>
        <c:gapWidth val="219"/>
        <c:overlap val="-27"/>
        <c:axId val="-2144489008"/>
        <c:axId val="-2144495536"/>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Analysis'!$B$54:$F$54</c:f>
              <c:numCache>
                <c:formatCode>General</c:formatCode>
                <c:ptCount val="5"/>
                <c:pt idx="0">
                  <c:v>0</c:v>
                </c:pt>
                <c:pt idx="1">
                  <c:v>0</c:v>
                </c:pt>
                <c:pt idx="2">
                  <c:v>-1</c:v>
                </c:pt>
                <c:pt idx="3">
                  <c:v>7</c:v>
                </c:pt>
                <c:pt idx="4">
                  <c:v>0</c:v>
                </c:pt>
              </c:numCache>
            </c:numRef>
          </c:val>
          <c:smooth val="0"/>
          <c:extLst xmlns:c16r2="http://schemas.microsoft.com/office/drawing/2015/06/chart">
            <c:ext xmlns:c16="http://schemas.microsoft.com/office/drawing/2014/chart" uri="{C3380CC4-5D6E-409C-BE32-E72D297353CC}">
              <c16:uniqueId val="{00000001-25D1-450E-9811-35EDCC1C7788}"/>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Analysis'!$B$74:$F$74</c:f>
              <c:numCache>
                <c:formatCode>General</c:formatCode>
                <c:ptCount val="5"/>
                <c:pt idx="0">
                  <c:v>10</c:v>
                </c:pt>
                <c:pt idx="1">
                  <c:v>12</c:v>
                </c:pt>
                <c:pt idx="2">
                  <c:v>-1</c:v>
                </c:pt>
                <c:pt idx="3">
                  <c:v>0</c:v>
                </c:pt>
                <c:pt idx="4">
                  <c:v>0</c:v>
                </c:pt>
              </c:numCache>
            </c:numRef>
          </c:val>
          <c:smooth val="0"/>
          <c:extLst xmlns:c16r2="http://schemas.microsoft.com/office/drawing/2015/06/chart">
            <c:ext xmlns:c16="http://schemas.microsoft.com/office/drawing/2014/chart" uri="{C3380CC4-5D6E-409C-BE32-E72D297353CC}">
              <c16:uniqueId val="{00000002-25D1-450E-9811-35EDCC1C7788}"/>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Analysis'!$B$94:$F$94</c:f>
              <c:numCache>
                <c:formatCode>General</c:formatCode>
                <c:ptCount val="5"/>
                <c:pt idx="0">
                  <c:v>-11</c:v>
                </c:pt>
                <c:pt idx="1">
                  <c:v>4</c:v>
                </c:pt>
                <c:pt idx="2">
                  <c:v>0</c:v>
                </c:pt>
                <c:pt idx="3">
                  <c:v>1</c:v>
                </c:pt>
                <c:pt idx="4">
                  <c:v>-5</c:v>
                </c:pt>
              </c:numCache>
            </c:numRef>
          </c:val>
          <c:smooth val="0"/>
          <c:extLst xmlns:c16r2="http://schemas.microsoft.com/office/drawing/2015/06/chart">
            <c:ext xmlns:c16="http://schemas.microsoft.com/office/drawing/2014/chart" uri="{C3380CC4-5D6E-409C-BE32-E72D297353CC}">
              <c16:uniqueId val="{00000003-25D1-450E-9811-35EDCC1C7788}"/>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Analysis'!$B$114:$F$114</c:f>
              <c:numCache>
                <c:formatCode>General</c:formatCode>
                <c:ptCount val="5"/>
                <c:pt idx="0">
                  <c:v>0</c:v>
                </c:pt>
                <c:pt idx="1">
                  <c:v>0</c:v>
                </c:pt>
                <c:pt idx="2">
                  <c:v>-11</c:v>
                </c:pt>
                <c:pt idx="3">
                  <c:v>-12</c:v>
                </c:pt>
                <c:pt idx="4">
                  <c:v>0</c:v>
                </c:pt>
              </c:numCache>
            </c:numRef>
          </c:val>
          <c:smooth val="0"/>
          <c:extLst xmlns:c16r2="http://schemas.microsoft.com/office/drawing/2015/06/chart">
            <c:ext xmlns:c16="http://schemas.microsoft.com/office/drawing/2014/chart" uri="{C3380CC4-5D6E-409C-BE32-E72D297353CC}">
              <c16:uniqueId val="{00000004-25D1-450E-9811-35EDCC1C7788}"/>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Analysis'!$B$134:$F$134</c:f>
              <c:numCache>
                <c:formatCode>General</c:formatCode>
                <c:ptCount val="5"/>
                <c:pt idx="0">
                  <c:v>6</c:v>
                </c:pt>
                <c:pt idx="1">
                  <c:v>0</c:v>
                </c:pt>
                <c:pt idx="2">
                  <c:v>-8</c:v>
                </c:pt>
                <c:pt idx="3">
                  <c:v>-12</c:v>
                </c:pt>
                <c:pt idx="4">
                  <c:v>0</c:v>
                </c:pt>
              </c:numCache>
            </c:numRef>
          </c:val>
          <c:smooth val="0"/>
          <c:extLst xmlns:c16r2="http://schemas.microsoft.com/office/drawing/2015/06/chart">
            <c:ext xmlns:c16="http://schemas.microsoft.com/office/drawing/2014/chart" uri="{C3380CC4-5D6E-409C-BE32-E72D297353CC}">
              <c16:uniqueId val="{00000005-25D1-450E-9811-35EDCC1C7788}"/>
            </c:ext>
          </c:extLst>
        </c:ser>
        <c:dLbls>
          <c:showLegendKey val="0"/>
          <c:showVal val="0"/>
          <c:showCatName val="0"/>
          <c:showSerName val="0"/>
          <c:showPercent val="0"/>
          <c:showBubbleSize val="0"/>
        </c:dLbls>
        <c:marker val="1"/>
        <c:smooth val="0"/>
        <c:axId val="-2144489008"/>
        <c:axId val="-2144495536"/>
      </c:lineChart>
      <c:catAx>
        <c:axId val="-2144489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95536"/>
        <c:crosses val="autoZero"/>
        <c:auto val="1"/>
        <c:lblAlgn val="ctr"/>
        <c:lblOffset val="100"/>
        <c:noMultiLvlLbl val="0"/>
      </c:catAx>
      <c:valAx>
        <c:axId val="-2144495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89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Petroleum &amp; Coal 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Analysis'!$B$35:$F$35</c:f>
              <c:numCache>
                <c:formatCode>General</c:formatCode>
                <c:ptCount val="5"/>
                <c:pt idx="0">
                  <c:v>0</c:v>
                </c:pt>
                <c:pt idx="1">
                  <c:v>3</c:v>
                </c:pt>
                <c:pt idx="2">
                  <c:v>-2</c:v>
                </c:pt>
                <c:pt idx="3">
                  <c:v>-2</c:v>
                </c:pt>
                <c:pt idx="4">
                  <c:v>0</c:v>
                </c:pt>
              </c:numCache>
            </c:numRef>
          </c:val>
          <c:extLst xmlns:c16r2="http://schemas.microsoft.com/office/drawing/2015/06/chart">
            <c:ext xmlns:c16="http://schemas.microsoft.com/office/drawing/2014/chart" uri="{C3380CC4-5D6E-409C-BE32-E72D297353CC}">
              <c16:uniqueId val="{00000000-B6BF-42DB-8F89-C2763171636B}"/>
            </c:ext>
          </c:extLst>
        </c:ser>
        <c:dLbls>
          <c:showLegendKey val="0"/>
          <c:showVal val="0"/>
          <c:showCatName val="0"/>
          <c:showSerName val="0"/>
          <c:showPercent val="0"/>
          <c:showBubbleSize val="0"/>
        </c:dLbls>
        <c:gapWidth val="247"/>
        <c:overlap val="-27"/>
        <c:axId val="-2144490096"/>
        <c:axId val="-2144492272"/>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Analysis'!$B$55:$F$55</c:f>
              <c:numCache>
                <c:formatCode>General</c:formatCode>
                <c:ptCount val="5"/>
                <c:pt idx="0">
                  <c:v>5</c:v>
                </c:pt>
                <c:pt idx="1">
                  <c:v>5</c:v>
                </c:pt>
                <c:pt idx="2">
                  <c:v>6</c:v>
                </c:pt>
                <c:pt idx="3">
                  <c:v>0</c:v>
                </c:pt>
                <c:pt idx="4">
                  <c:v>4</c:v>
                </c:pt>
              </c:numCache>
            </c:numRef>
          </c:val>
          <c:smooth val="0"/>
          <c:extLst xmlns:c16r2="http://schemas.microsoft.com/office/drawing/2015/06/chart">
            <c:ext xmlns:c16="http://schemas.microsoft.com/office/drawing/2014/chart" uri="{C3380CC4-5D6E-409C-BE32-E72D297353CC}">
              <c16:uniqueId val="{00000001-B6BF-42DB-8F89-C2763171636B}"/>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Analysis'!$B$75:$F$75</c:f>
              <c:numCache>
                <c:formatCode>General</c:formatCode>
                <c:ptCount val="5"/>
                <c:pt idx="0">
                  <c:v>9</c:v>
                </c:pt>
                <c:pt idx="1">
                  <c:v>0</c:v>
                </c:pt>
                <c:pt idx="2">
                  <c:v>5</c:v>
                </c:pt>
                <c:pt idx="3">
                  <c:v>-1</c:v>
                </c:pt>
                <c:pt idx="4">
                  <c:v>0</c:v>
                </c:pt>
              </c:numCache>
            </c:numRef>
          </c:val>
          <c:smooth val="0"/>
          <c:extLst xmlns:c16r2="http://schemas.microsoft.com/office/drawing/2015/06/chart">
            <c:ext xmlns:c16="http://schemas.microsoft.com/office/drawing/2014/chart" uri="{C3380CC4-5D6E-409C-BE32-E72D297353CC}">
              <c16:uniqueId val="{00000002-B6BF-42DB-8F89-C2763171636B}"/>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Analysis'!$B$95:$F$95</c:f>
              <c:numCache>
                <c:formatCode>General</c:formatCode>
                <c:ptCount val="5"/>
                <c:pt idx="0">
                  <c:v>-10</c:v>
                </c:pt>
                <c:pt idx="1">
                  <c:v>-5</c:v>
                </c:pt>
                <c:pt idx="2">
                  <c:v>-6</c:v>
                </c:pt>
                <c:pt idx="3">
                  <c:v>-7</c:v>
                </c:pt>
                <c:pt idx="4">
                  <c:v>-4</c:v>
                </c:pt>
              </c:numCache>
            </c:numRef>
          </c:val>
          <c:smooth val="0"/>
          <c:extLst xmlns:c16r2="http://schemas.microsoft.com/office/drawing/2015/06/chart">
            <c:ext xmlns:c16="http://schemas.microsoft.com/office/drawing/2014/chart" uri="{C3380CC4-5D6E-409C-BE32-E72D297353CC}">
              <c16:uniqueId val="{00000003-B6BF-42DB-8F89-C2763171636B}"/>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Analysis'!$B$115:$F$115</c:f>
              <c:numCache>
                <c:formatCode>General</c:formatCode>
                <c:ptCount val="5"/>
                <c:pt idx="0">
                  <c:v>-11</c:v>
                </c:pt>
                <c:pt idx="1">
                  <c:v>-11</c:v>
                </c:pt>
                <c:pt idx="2">
                  <c:v>0</c:v>
                </c:pt>
                <c:pt idx="3">
                  <c:v>1</c:v>
                </c:pt>
                <c:pt idx="4">
                  <c:v>-7</c:v>
                </c:pt>
              </c:numCache>
            </c:numRef>
          </c:val>
          <c:smooth val="0"/>
          <c:extLst xmlns:c16r2="http://schemas.microsoft.com/office/drawing/2015/06/chart">
            <c:ext xmlns:c16="http://schemas.microsoft.com/office/drawing/2014/chart" uri="{C3380CC4-5D6E-409C-BE32-E72D297353CC}">
              <c16:uniqueId val="{00000004-B6BF-42DB-8F89-C2763171636B}"/>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Analysis'!$B$135:$F$135</c:f>
              <c:numCache>
                <c:formatCode>General</c:formatCode>
                <c:ptCount val="5"/>
                <c:pt idx="0">
                  <c:v>0</c:v>
                </c:pt>
                <c:pt idx="1">
                  <c:v>0</c:v>
                </c:pt>
                <c:pt idx="2">
                  <c:v>-4</c:v>
                </c:pt>
                <c:pt idx="3">
                  <c:v>0</c:v>
                </c:pt>
                <c:pt idx="4">
                  <c:v>0</c:v>
                </c:pt>
              </c:numCache>
            </c:numRef>
          </c:val>
          <c:smooth val="0"/>
          <c:extLst xmlns:c16r2="http://schemas.microsoft.com/office/drawing/2015/06/chart">
            <c:ext xmlns:c16="http://schemas.microsoft.com/office/drawing/2014/chart" uri="{C3380CC4-5D6E-409C-BE32-E72D297353CC}">
              <c16:uniqueId val="{00000005-B6BF-42DB-8F89-C2763171636B}"/>
            </c:ext>
          </c:extLst>
        </c:ser>
        <c:dLbls>
          <c:showLegendKey val="0"/>
          <c:showVal val="0"/>
          <c:showCatName val="0"/>
          <c:showSerName val="0"/>
          <c:showPercent val="0"/>
          <c:showBubbleSize val="0"/>
        </c:dLbls>
        <c:marker val="1"/>
        <c:smooth val="0"/>
        <c:axId val="-2144490096"/>
        <c:axId val="-2144492272"/>
      </c:lineChart>
      <c:catAx>
        <c:axId val="-2144490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92272"/>
        <c:crosses val="autoZero"/>
        <c:auto val="1"/>
        <c:lblAlgn val="ctr"/>
        <c:lblOffset val="100"/>
        <c:noMultiLvlLbl val="0"/>
      </c:catAx>
      <c:valAx>
        <c:axId val="-2144492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90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208835</xdr:colOff>
      <xdr:row>4</xdr:row>
      <xdr:rowOff>68865</xdr:rowOff>
    </xdr:from>
    <xdr:to>
      <xdr:col>24</xdr:col>
      <xdr:colOff>231247</xdr:colOff>
      <xdr:row>19</xdr:row>
      <xdr:rowOff>40750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38346</xdr:colOff>
      <xdr:row>3</xdr:row>
      <xdr:rowOff>108176</xdr:rowOff>
    </xdr:from>
    <xdr:to>
      <xdr:col>45</xdr:col>
      <xdr:colOff>181841</xdr:colOff>
      <xdr:row>26</xdr:row>
      <xdr:rowOff>179676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222044</xdr:colOff>
      <xdr:row>29</xdr:row>
      <xdr:rowOff>136317</xdr:rowOff>
    </xdr:from>
    <xdr:to>
      <xdr:col>42</xdr:col>
      <xdr:colOff>3712</xdr:colOff>
      <xdr:row>48</xdr:row>
      <xdr:rowOff>122464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582705</xdr:colOff>
      <xdr:row>19</xdr:row>
      <xdr:rowOff>58066</xdr:rowOff>
    </xdr:from>
    <xdr:to>
      <xdr:col>25</xdr:col>
      <xdr:colOff>166995</xdr:colOff>
      <xdr:row>35</xdr:row>
      <xdr:rowOff>1236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383799</xdr:colOff>
      <xdr:row>52</xdr:row>
      <xdr:rowOff>89366</xdr:rowOff>
    </xdr:from>
    <xdr:to>
      <xdr:col>41</xdr:col>
      <xdr:colOff>252130</xdr:colOff>
      <xdr:row>67</xdr:row>
      <xdr:rowOff>149877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266139</xdr:colOff>
      <xdr:row>51</xdr:row>
      <xdr:rowOff>132788</xdr:rowOff>
    </xdr:from>
    <xdr:to>
      <xdr:col>52</xdr:col>
      <xdr:colOff>232522</xdr:colOff>
      <xdr:row>69</xdr:row>
      <xdr:rowOff>70035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275345</xdr:colOff>
      <xdr:row>36</xdr:row>
      <xdr:rowOff>116381</xdr:rowOff>
    </xdr:from>
    <xdr:to>
      <xdr:col>27</xdr:col>
      <xdr:colOff>68035</xdr:colOff>
      <xdr:row>55</xdr:row>
      <xdr:rowOff>81643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47622</xdr:colOff>
      <xdr:row>56</xdr:row>
      <xdr:rowOff>29937</xdr:rowOff>
    </xdr:from>
    <xdr:to>
      <xdr:col>27</xdr:col>
      <xdr:colOff>136069</xdr:colOff>
      <xdr:row>77</xdr:row>
      <xdr:rowOff>81644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561974</xdr:colOff>
      <xdr:row>71</xdr:row>
      <xdr:rowOff>10885</xdr:rowOff>
    </xdr:from>
    <xdr:to>
      <xdr:col>43</xdr:col>
      <xdr:colOff>214992</xdr:colOff>
      <xdr:row>92</xdr:row>
      <xdr:rowOff>35377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76200</xdr:colOff>
      <xdr:row>78</xdr:row>
      <xdr:rowOff>40821</xdr:rowOff>
    </xdr:from>
    <xdr:to>
      <xdr:col>27</xdr:col>
      <xdr:colOff>149679</xdr:colOff>
      <xdr:row>95</xdr:row>
      <xdr:rowOff>81642</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95250</xdr:colOff>
      <xdr:row>46</xdr:row>
      <xdr:rowOff>125187</xdr:rowOff>
    </xdr:from>
    <xdr:to>
      <xdr:col>15</xdr:col>
      <xdr:colOff>217714</xdr:colOff>
      <xdr:row>64</xdr:row>
      <xdr:rowOff>27215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0"/>
  <sheetViews>
    <sheetView workbookViewId="0">
      <selection activeCell="E24" sqref="E24"/>
    </sheetView>
  </sheetViews>
  <sheetFormatPr defaultRowHeight="15" x14ac:dyDescent="0.25"/>
  <cols>
    <col min="1" max="1" width="44.42578125" customWidth="1"/>
    <col min="2" max="2" width="51.85546875" customWidth="1"/>
    <col min="14" max="14" width="13.5703125" customWidth="1"/>
  </cols>
  <sheetData>
    <row r="1" spans="1:3" x14ac:dyDescent="0.25">
      <c r="A1" s="7" t="s">
        <v>17</v>
      </c>
      <c r="B1" s="7"/>
      <c r="C1" s="7"/>
    </row>
    <row r="2" spans="1:3" x14ac:dyDescent="0.25">
      <c r="A2" s="1" t="s">
        <v>0</v>
      </c>
      <c r="B2" s="1" t="str">
        <f>TRIM(A2)</f>
        <v>Apparel, Leather &amp; Allied Products</v>
      </c>
      <c r="C2" s="1">
        <v>15</v>
      </c>
    </row>
    <row r="3" spans="1:3" x14ac:dyDescent="0.25">
      <c r="A3" s="1" t="s">
        <v>1</v>
      </c>
      <c r="B3" s="1" t="str">
        <f t="shared" ref="B3:B18" si="0">TRIM(A3)</f>
        <v>Fabricated Metal Products</v>
      </c>
      <c r="C3" s="1">
        <v>14</v>
      </c>
    </row>
    <row r="4" spans="1:3" x14ac:dyDescent="0.25">
      <c r="A4" s="1" t="s">
        <v>2</v>
      </c>
      <c r="B4" s="1" t="str">
        <f t="shared" si="0"/>
        <v>Nonmetallic Mineral Products</v>
      </c>
      <c r="C4" s="1">
        <v>13</v>
      </c>
    </row>
    <row r="5" spans="1:3" x14ac:dyDescent="0.25">
      <c r="A5" s="1" t="s">
        <v>3</v>
      </c>
      <c r="B5" s="1" t="str">
        <f t="shared" si="0"/>
        <v>Food, Beverage &amp; Tobacco Products</v>
      </c>
      <c r="C5" s="1">
        <v>12</v>
      </c>
    </row>
    <row r="6" spans="1:3" x14ac:dyDescent="0.25">
      <c r="A6" s="1" t="s">
        <v>4</v>
      </c>
      <c r="B6" s="1" t="str">
        <f t="shared" si="0"/>
        <v>Plastics &amp; Rubber Products</v>
      </c>
      <c r="C6" s="1">
        <v>11</v>
      </c>
    </row>
    <row r="7" spans="1:3" x14ac:dyDescent="0.25">
      <c r="A7" s="1" t="s">
        <v>5</v>
      </c>
      <c r="B7" s="1" t="str">
        <f t="shared" si="0"/>
        <v>Machinery</v>
      </c>
      <c r="C7" s="1">
        <v>10</v>
      </c>
    </row>
    <row r="8" spans="1:3" x14ac:dyDescent="0.25">
      <c r="A8" s="1" t="s">
        <v>6</v>
      </c>
      <c r="B8" s="1" t="str">
        <f t="shared" si="0"/>
        <v>Furniture &amp; Related Products</v>
      </c>
      <c r="C8" s="1">
        <v>9</v>
      </c>
    </row>
    <row r="9" spans="1:3" x14ac:dyDescent="0.25">
      <c r="A9" s="1" t="s">
        <v>7</v>
      </c>
      <c r="B9" s="1" t="str">
        <f t="shared" si="0"/>
        <v>Paper Products</v>
      </c>
      <c r="C9" s="1">
        <v>8</v>
      </c>
    </row>
    <row r="10" spans="1:3" x14ac:dyDescent="0.25">
      <c r="A10" s="1" t="s">
        <v>8</v>
      </c>
      <c r="B10" s="1" t="str">
        <f t="shared" si="0"/>
        <v>Wood Products</v>
      </c>
      <c r="C10" s="1">
        <v>7</v>
      </c>
    </row>
    <row r="11" spans="1:3" x14ac:dyDescent="0.25">
      <c r="A11" s="1" t="s">
        <v>9</v>
      </c>
      <c r="B11" s="1" t="str">
        <f t="shared" si="0"/>
        <v>Chemical Products</v>
      </c>
      <c r="C11" s="1">
        <v>6</v>
      </c>
    </row>
    <row r="12" spans="1:3" x14ac:dyDescent="0.25">
      <c r="A12" s="1" t="s">
        <v>10</v>
      </c>
      <c r="B12" s="1" t="str">
        <f t="shared" si="0"/>
        <v>Primary Metals</v>
      </c>
      <c r="C12" s="1">
        <v>5</v>
      </c>
    </row>
    <row r="13" spans="1:3" x14ac:dyDescent="0.25">
      <c r="A13" s="1" t="s">
        <v>11</v>
      </c>
      <c r="B13" s="1" t="str">
        <f t="shared" si="0"/>
        <v>Computer &amp; Electronic Products</v>
      </c>
      <c r="C13" s="1">
        <v>4</v>
      </c>
    </row>
    <row r="14" spans="1:3" x14ac:dyDescent="0.25">
      <c r="A14" s="1" t="s">
        <v>12</v>
      </c>
      <c r="B14" s="1" t="str">
        <f t="shared" si="0"/>
        <v>Transportation Equipment</v>
      </c>
      <c r="C14" s="1">
        <v>3</v>
      </c>
    </row>
    <row r="15" spans="1:3" x14ac:dyDescent="0.25">
      <c r="A15" s="1" t="s">
        <v>13</v>
      </c>
      <c r="B15" s="1" t="str">
        <f t="shared" si="0"/>
        <v>Electrical Equipment, Appliances &amp; Components</v>
      </c>
      <c r="C15" s="1">
        <v>2</v>
      </c>
    </row>
    <row r="16" spans="1:3" x14ac:dyDescent="0.25">
      <c r="A16" s="1" t="s">
        <v>14</v>
      </c>
      <c r="B16" s="1" t="str">
        <f t="shared" si="0"/>
        <v>Miscellaneous Manufacturing</v>
      </c>
      <c r="C16" s="1">
        <v>1</v>
      </c>
    </row>
    <row r="17" spans="1:3" x14ac:dyDescent="0.25">
      <c r="A17" s="1" t="s">
        <v>15</v>
      </c>
      <c r="B17" s="1" t="str">
        <f t="shared" si="0"/>
        <v>Textile Mills</v>
      </c>
      <c r="C17" s="1">
        <v>-2</v>
      </c>
    </row>
    <row r="18" spans="1:3" x14ac:dyDescent="0.25">
      <c r="A18" s="1" t="s">
        <v>16</v>
      </c>
      <c r="B18" s="1" t="str">
        <f t="shared" si="0"/>
        <v>Printing &amp; Related Support Activities</v>
      </c>
      <c r="C18" s="1">
        <v>-1</v>
      </c>
    </row>
    <row r="20" spans="1:3" x14ac:dyDescent="0.25">
      <c r="A20" s="7" t="s">
        <v>18</v>
      </c>
      <c r="B20" s="7"/>
      <c r="C20" s="7"/>
    </row>
    <row r="21" spans="1:3" x14ac:dyDescent="0.25">
      <c r="A21" s="1" t="s">
        <v>0</v>
      </c>
      <c r="B21" s="1" t="str">
        <f>TRIM(A21)</f>
        <v>Apparel, Leather &amp; Allied Products</v>
      </c>
      <c r="C21" s="1">
        <v>16</v>
      </c>
    </row>
    <row r="22" spans="1:3" x14ac:dyDescent="0.25">
      <c r="A22" s="1" t="s">
        <v>8</v>
      </c>
      <c r="B22" s="1" t="str">
        <f t="shared" ref="B22:B37" si="1">TRIM(A22)</f>
        <v>Wood Products</v>
      </c>
      <c r="C22" s="1">
        <v>15</v>
      </c>
    </row>
    <row r="23" spans="1:3" x14ac:dyDescent="0.25">
      <c r="A23" s="1" t="s">
        <v>4</v>
      </c>
      <c r="B23" s="1" t="str">
        <f t="shared" si="1"/>
        <v>Plastics &amp; Rubber Products</v>
      </c>
      <c r="C23" s="1">
        <v>14</v>
      </c>
    </row>
    <row r="24" spans="1:3" x14ac:dyDescent="0.25">
      <c r="A24" s="1" t="s">
        <v>10</v>
      </c>
      <c r="B24" s="1" t="str">
        <f t="shared" si="1"/>
        <v>Primary Metals</v>
      </c>
      <c r="C24" s="1">
        <v>13</v>
      </c>
    </row>
    <row r="25" spans="1:3" x14ac:dyDescent="0.25">
      <c r="A25" s="1" t="s">
        <v>1</v>
      </c>
      <c r="B25" s="1" t="str">
        <f t="shared" si="1"/>
        <v>Fabricated Metal Products</v>
      </c>
      <c r="C25" s="1">
        <v>12</v>
      </c>
    </row>
    <row r="26" spans="1:3" x14ac:dyDescent="0.25">
      <c r="A26" s="1" t="s">
        <v>13</v>
      </c>
      <c r="B26" s="1" t="str">
        <f t="shared" si="1"/>
        <v>Electrical Equipment, Appliances &amp; Components</v>
      </c>
      <c r="C26" s="1">
        <v>11</v>
      </c>
    </row>
    <row r="27" spans="1:3" x14ac:dyDescent="0.25">
      <c r="A27" s="1" t="s">
        <v>6</v>
      </c>
      <c r="B27" s="1" t="str">
        <f t="shared" si="1"/>
        <v>Furniture &amp; Related Products</v>
      </c>
      <c r="C27" s="1">
        <v>10</v>
      </c>
    </row>
    <row r="28" spans="1:3" x14ac:dyDescent="0.25">
      <c r="A28" s="1" t="s">
        <v>11</v>
      </c>
      <c r="B28" s="1" t="str">
        <f t="shared" si="1"/>
        <v>Computer &amp; Electronic Products</v>
      </c>
      <c r="C28" s="1">
        <v>9</v>
      </c>
    </row>
    <row r="29" spans="1:3" x14ac:dyDescent="0.25">
      <c r="A29" s="1" t="s">
        <v>7</v>
      </c>
      <c r="B29" s="1" t="str">
        <f t="shared" si="1"/>
        <v>Paper Products</v>
      </c>
      <c r="C29" s="1">
        <v>8</v>
      </c>
    </row>
    <row r="30" spans="1:3" x14ac:dyDescent="0.25">
      <c r="A30" s="1" t="s">
        <v>3</v>
      </c>
      <c r="B30" s="1" t="str">
        <f t="shared" si="1"/>
        <v>Food, Beverage &amp; Tobacco Products</v>
      </c>
      <c r="C30" s="1">
        <v>7</v>
      </c>
    </row>
    <row r="31" spans="1:3" x14ac:dyDescent="0.25">
      <c r="A31" s="1" t="s">
        <v>5</v>
      </c>
      <c r="B31" s="1" t="str">
        <f t="shared" si="1"/>
        <v>Machinery</v>
      </c>
      <c r="C31" s="1">
        <v>6</v>
      </c>
    </row>
    <row r="32" spans="1:3" x14ac:dyDescent="0.25">
      <c r="A32" s="1" t="s">
        <v>9</v>
      </c>
      <c r="B32" s="1" t="str">
        <f t="shared" si="1"/>
        <v>Chemical Products</v>
      </c>
      <c r="C32" s="1">
        <v>5</v>
      </c>
    </row>
    <row r="33" spans="1:3" x14ac:dyDescent="0.25">
      <c r="A33" s="1" t="s">
        <v>19</v>
      </c>
      <c r="B33" s="1" t="str">
        <f t="shared" si="1"/>
        <v>Petroleum &amp; Coal Products</v>
      </c>
      <c r="C33" s="1">
        <v>4</v>
      </c>
    </row>
    <row r="34" spans="1:3" x14ac:dyDescent="0.25">
      <c r="A34" s="1" t="s">
        <v>12</v>
      </c>
      <c r="B34" s="1" t="str">
        <f t="shared" si="1"/>
        <v>Transportation Equipment</v>
      </c>
      <c r="C34" s="1">
        <v>3</v>
      </c>
    </row>
    <row r="35" spans="1:3" x14ac:dyDescent="0.25">
      <c r="A35" s="1" t="s">
        <v>2</v>
      </c>
      <c r="B35" s="1" t="str">
        <f t="shared" si="1"/>
        <v>Nonmetallic Mineral Products</v>
      </c>
      <c r="C35" s="1">
        <v>2</v>
      </c>
    </row>
    <row r="36" spans="1:3" x14ac:dyDescent="0.25">
      <c r="A36" s="1" t="s">
        <v>14</v>
      </c>
      <c r="B36" s="1" t="str">
        <f t="shared" si="1"/>
        <v>Miscellaneous Manufacturing</v>
      </c>
      <c r="C36" s="1">
        <v>1</v>
      </c>
    </row>
    <row r="37" spans="1:3" x14ac:dyDescent="0.25">
      <c r="A37" s="1" t="s">
        <v>20</v>
      </c>
      <c r="B37" s="1" t="str">
        <f t="shared" si="1"/>
        <v>Textile Mills</v>
      </c>
      <c r="C37" s="1">
        <v>-1</v>
      </c>
    </row>
    <row r="39" spans="1:3" x14ac:dyDescent="0.25">
      <c r="A39" s="7" t="s">
        <v>21</v>
      </c>
      <c r="B39" s="7"/>
      <c r="C39" s="7"/>
    </row>
    <row r="40" spans="1:3" x14ac:dyDescent="0.25">
      <c r="A40" s="1" t="s">
        <v>22</v>
      </c>
      <c r="B40" s="1" t="str">
        <f>TRIM(A40)</f>
        <v>Nonmetallic Mineral Products</v>
      </c>
      <c r="C40" s="1">
        <v>11</v>
      </c>
    </row>
    <row r="41" spans="1:3" x14ac:dyDescent="0.25">
      <c r="A41" s="1" t="s">
        <v>1</v>
      </c>
      <c r="B41" s="1" t="str">
        <f t="shared" ref="B41:B51" si="2">TRIM(A41)</f>
        <v>Fabricated Metal Products</v>
      </c>
      <c r="C41" s="1">
        <v>10</v>
      </c>
    </row>
    <row r="42" spans="1:3" x14ac:dyDescent="0.25">
      <c r="A42" s="1" t="s">
        <v>4</v>
      </c>
      <c r="B42" s="1" t="str">
        <f t="shared" si="2"/>
        <v>Plastics &amp; Rubber Products</v>
      </c>
      <c r="C42" s="1">
        <v>9</v>
      </c>
    </row>
    <row r="43" spans="1:3" x14ac:dyDescent="0.25">
      <c r="A43" s="1" t="s">
        <v>10</v>
      </c>
      <c r="B43" s="1" t="str">
        <f t="shared" si="2"/>
        <v>Primary Metals</v>
      </c>
      <c r="C43" s="1">
        <v>8</v>
      </c>
    </row>
    <row r="44" spans="1:3" x14ac:dyDescent="0.25">
      <c r="A44" s="1" t="s">
        <v>3</v>
      </c>
      <c r="B44" s="1" t="str">
        <f t="shared" si="2"/>
        <v>Food, Beverage &amp; Tobacco Products</v>
      </c>
      <c r="C44" s="1">
        <v>7</v>
      </c>
    </row>
    <row r="45" spans="1:3" x14ac:dyDescent="0.25">
      <c r="A45" s="1" t="s">
        <v>5</v>
      </c>
      <c r="B45" s="1" t="str">
        <f t="shared" si="2"/>
        <v>Machinery</v>
      </c>
      <c r="C45" s="1">
        <v>6</v>
      </c>
    </row>
    <row r="46" spans="1:3" x14ac:dyDescent="0.25">
      <c r="A46" s="1" t="s">
        <v>7</v>
      </c>
      <c r="B46" s="1" t="str">
        <f t="shared" si="2"/>
        <v>Paper Products</v>
      </c>
      <c r="C46" s="1">
        <v>5</v>
      </c>
    </row>
    <row r="47" spans="1:3" x14ac:dyDescent="0.25">
      <c r="A47" s="1" t="s">
        <v>12</v>
      </c>
      <c r="B47" s="1" t="str">
        <f t="shared" si="2"/>
        <v>Transportation Equipment</v>
      </c>
      <c r="C47" s="1">
        <v>4</v>
      </c>
    </row>
    <row r="48" spans="1:3" x14ac:dyDescent="0.25">
      <c r="A48" s="1" t="s">
        <v>9</v>
      </c>
      <c r="B48" s="1" t="str">
        <f t="shared" si="2"/>
        <v>Chemical Products</v>
      </c>
      <c r="C48" s="1">
        <v>3</v>
      </c>
    </row>
    <row r="49" spans="1:3" x14ac:dyDescent="0.25">
      <c r="A49" s="1" t="s">
        <v>13</v>
      </c>
      <c r="B49" s="1" t="str">
        <f t="shared" si="2"/>
        <v>Electrical Equipment, Appliances &amp; Components</v>
      </c>
      <c r="C49" s="1">
        <v>2</v>
      </c>
    </row>
    <row r="50" spans="1:3" x14ac:dyDescent="0.25">
      <c r="A50" s="1" t="s">
        <v>23</v>
      </c>
      <c r="B50" s="1" t="str">
        <f t="shared" si="2"/>
        <v>Computer &amp; Electronic Products.</v>
      </c>
      <c r="C50" s="1">
        <v>1</v>
      </c>
    </row>
    <row r="51" spans="1:3" x14ac:dyDescent="0.25">
      <c r="A51" s="1" t="s">
        <v>20</v>
      </c>
      <c r="B51" s="1" t="str">
        <f t="shared" si="2"/>
        <v>Textile Mills</v>
      </c>
      <c r="C51" s="1">
        <v>-1</v>
      </c>
    </row>
    <row r="53" spans="1:3" x14ac:dyDescent="0.25">
      <c r="A53" s="7" t="s">
        <v>24</v>
      </c>
      <c r="B53" s="7"/>
      <c r="C53" s="7"/>
    </row>
    <row r="54" spans="1:3" x14ac:dyDescent="0.25">
      <c r="A54" s="1" t="s">
        <v>0</v>
      </c>
      <c r="B54" s="1" t="str">
        <f>TRIM(A54)</f>
        <v>Apparel, Leather &amp; Allied Products</v>
      </c>
      <c r="C54" s="1">
        <v>11</v>
      </c>
    </row>
    <row r="55" spans="1:3" x14ac:dyDescent="0.25">
      <c r="A55" s="1" t="s">
        <v>8</v>
      </c>
      <c r="B55" s="1" t="str">
        <f t="shared" ref="B55:B69" si="3">TRIM(A55)</f>
        <v>Wood Products</v>
      </c>
      <c r="C55" s="1">
        <v>10</v>
      </c>
    </row>
    <row r="56" spans="1:3" x14ac:dyDescent="0.25">
      <c r="A56" s="1" t="s">
        <v>3</v>
      </c>
      <c r="B56" s="1" t="str">
        <f t="shared" si="3"/>
        <v>Food, Beverage &amp; Tobacco Products</v>
      </c>
      <c r="C56" s="1">
        <v>9</v>
      </c>
    </row>
    <row r="57" spans="1:3" x14ac:dyDescent="0.25">
      <c r="A57" s="1" t="s">
        <v>1</v>
      </c>
      <c r="B57" s="1" t="str">
        <f t="shared" si="3"/>
        <v>Fabricated Metal Products</v>
      </c>
      <c r="C57" s="1">
        <v>8</v>
      </c>
    </row>
    <row r="58" spans="1:3" x14ac:dyDescent="0.25">
      <c r="A58" s="1" t="s">
        <v>4</v>
      </c>
      <c r="B58" s="1" t="str">
        <f t="shared" si="3"/>
        <v>Plastics &amp; Rubber Products</v>
      </c>
      <c r="C58" s="1">
        <v>7</v>
      </c>
    </row>
    <row r="59" spans="1:3" x14ac:dyDescent="0.25">
      <c r="A59" s="1" t="s">
        <v>10</v>
      </c>
      <c r="B59" s="1" t="str">
        <f t="shared" si="3"/>
        <v>Primary Metals</v>
      </c>
      <c r="C59" s="1">
        <v>6</v>
      </c>
    </row>
    <row r="60" spans="1:3" x14ac:dyDescent="0.25">
      <c r="A60" s="1" t="s">
        <v>2</v>
      </c>
      <c r="B60" s="1" t="str">
        <f t="shared" si="3"/>
        <v>Nonmetallic Mineral Products</v>
      </c>
      <c r="C60" s="1">
        <v>5</v>
      </c>
    </row>
    <row r="61" spans="1:3" x14ac:dyDescent="0.25">
      <c r="A61" s="1" t="s">
        <v>11</v>
      </c>
      <c r="B61" s="1" t="str">
        <f t="shared" si="3"/>
        <v>Computer &amp; Electronic Products</v>
      </c>
      <c r="C61" s="1">
        <v>4</v>
      </c>
    </row>
    <row r="62" spans="1:3" x14ac:dyDescent="0.25">
      <c r="A62" s="1" t="s">
        <v>5</v>
      </c>
      <c r="B62" s="1" t="str">
        <f t="shared" si="3"/>
        <v>Machinery</v>
      </c>
      <c r="C62" s="1">
        <v>3</v>
      </c>
    </row>
    <row r="63" spans="1:3" x14ac:dyDescent="0.25">
      <c r="A63" s="1" t="s">
        <v>12</v>
      </c>
      <c r="B63" s="1" t="str">
        <f t="shared" si="3"/>
        <v>Transportation Equipment</v>
      </c>
      <c r="C63" s="1">
        <v>2</v>
      </c>
    </row>
    <row r="64" spans="1:3" x14ac:dyDescent="0.25">
      <c r="A64" s="1" t="s">
        <v>26</v>
      </c>
      <c r="B64" s="1" t="str">
        <f t="shared" si="3"/>
        <v>Chemical Products.</v>
      </c>
      <c r="C64" s="1">
        <v>1</v>
      </c>
    </row>
    <row r="65" spans="1:3" x14ac:dyDescent="0.25">
      <c r="A65" s="1" t="s">
        <v>16</v>
      </c>
      <c r="B65" s="1" t="str">
        <f t="shared" si="3"/>
        <v>Printing &amp; Related Support Activities</v>
      </c>
      <c r="C65" s="1">
        <v>-5</v>
      </c>
    </row>
    <row r="66" spans="1:3" x14ac:dyDescent="0.25">
      <c r="A66" s="1" t="s">
        <v>19</v>
      </c>
      <c r="B66" s="1" t="str">
        <f t="shared" si="3"/>
        <v>Petroleum &amp; Coal Products</v>
      </c>
      <c r="C66" s="1">
        <v>-4</v>
      </c>
    </row>
    <row r="67" spans="1:3" x14ac:dyDescent="0.25">
      <c r="A67" s="1" t="s">
        <v>7</v>
      </c>
      <c r="B67" s="1" t="str">
        <f t="shared" si="3"/>
        <v>Paper Products</v>
      </c>
      <c r="C67" s="1">
        <v>-3</v>
      </c>
    </row>
    <row r="68" spans="1:3" x14ac:dyDescent="0.25">
      <c r="A68" s="1" t="s">
        <v>25</v>
      </c>
      <c r="B68" s="1" t="str">
        <f t="shared" si="3"/>
        <v>Miscellaneous Manufacturing</v>
      </c>
      <c r="C68" s="1">
        <v>-2</v>
      </c>
    </row>
    <row r="69" spans="1:3" x14ac:dyDescent="0.25">
      <c r="A69" s="1" t="s">
        <v>27</v>
      </c>
      <c r="B69" s="1" t="str">
        <f t="shared" si="3"/>
        <v>Electrical Equipment, Appliances &amp; Components</v>
      </c>
      <c r="C69" s="1">
        <v>-1</v>
      </c>
    </row>
    <row r="71" spans="1:3" x14ac:dyDescent="0.25">
      <c r="A71" s="7" t="s">
        <v>28</v>
      </c>
      <c r="B71" s="7"/>
      <c r="C71" s="7"/>
    </row>
    <row r="72" spans="1:3" x14ac:dyDescent="0.25">
      <c r="A72" s="1" t="s">
        <v>20</v>
      </c>
      <c r="B72" s="1" t="str">
        <f>TRIM(A72)</f>
        <v>Textile Mills</v>
      </c>
      <c r="C72" s="1">
        <v>-15</v>
      </c>
    </row>
    <row r="73" spans="1:3" x14ac:dyDescent="0.25">
      <c r="A73" s="1" t="s">
        <v>1</v>
      </c>
      <c r="B73" s="1" t="str">
        <f t="shared" ref="B73:B86" si="4">TRIM(A73)</f>
        <v>Fabricated Metal Products</v>
      </c>
      <c r="C73" s="1">
        <v>-14</v>
      </c>
    </row>
    <row r="74" spans="1:3" x14ac:dyDescent="0.25">
      <c r="A74" s="1" t="s">
        <v>6</v>
      </c>
      <c r="B74" s="1" t="str">
        <f t="shared" si="4"/>
        <v>Furniture &amp; Related Products</v>
      </c>
      <c r="C74" s="1">
        <v>-13</v>
      </c>
    </row>
    <row r="75" spans="1:3" x14ac:dyDescent="0.25">
      <c r="A75" s="1" t="s">
        <v>8</v>
      </c>
      <c r="B75" s="1" t="str">
        <f t="shared" si="4"/>
        <v>Wood Products</v>
      </c>
      <c r="C75" s="1">
        <v>-12</v>
      </c>
    </row>
    <row r="76" spans="1:3" x14ac:dyDescent="0.25">
      <c r="A76" s="1" t="s">
        <v>7</v>
      </c>
      <c r="B76" s="1" t="str">
        <f t="shared" si="4"/>
        <v>Paper Products</v>
      </c>
      <c r="C76" s="1">
        <v>-11</v>
      </c>
    </row>
    <row r="77" spans="1:3" x14ac:dyDescent="0.25">
      <c r="A77" s="1" t="s">
        <v>4</v>
      </c>
      <c r="B77" s="1" t="str">
        <f t="shared" si="4"/>
        <v>Plastics &amp; Rubber Products</v>
      </c>
      <c r="C77" s="1">
        <v>-10</v>
      </c>
    </row>
    <row r="78" spans="1:3" x14ac:dyDescent="0.25">
      <c r="A78" s="1" t="s">
        <v>5</v>
      </c>
      <c r="B78" s="1" t="str">
        <f t="shared" si="4"/>
        <v>Machinery</v>
      </c>
      <c r="C78" s="1">
        <v>-9</v>
      </c>
    </row>
    <row r="79" spans="1:3" x14ac:dyDescent="0.25">
      <c r="A79" s="1" t="s">
        <v>3</v>
      </c>
      <c r="B79" s="1" t="str">
        <f t="shared" si="4"/>
        <v>Food, Beverage &amp; Tobacco Products</v>
      </c>
      <c r="C79" s="1">
        <v>-8</v>
      </c>
    </row>
    <row r="80" spans="1:3" x14ac:dyDescent="0.25">
      <c r="A80" s="1" t="s">
        <v>19</v>
      </c>
      <c r="B80" s="1" t="str">
        <f t="shared" si="4"/>
        <v>Petroleum &amp; Coal Products</v>
      </c>
      <c r="C80" s="1">
        <v>-7</v>
      </c>
    </row>
    <row r="81" spans="1:3" x14ac:dyDescent="0.25">
      <c r="A81" s="1" t="s">
        <v>2</v>
      </c>
      <c r="B81" s="1" t="str">
        <f t="shared" si="4"/>
        <v>Nonmetallic Mineral Products</v>
      </c>
      <c r="C81" s="1">
        <v>-6</v>
      </c>
    </row>
    <row r="82" spans="1:3" x14ac:dyDescent="0.25">
      <c r="A82" s="1" t="s">
        <v>9</v>
      </c>
      <c r="B82" s="1" t="str">
        <f t="shared" si="4"/>
        <v>Chemical Products</v>
      </c>
      <c r="C82" s="1">
        <v>-5</v>
      </c>
    </row>
    <row r="83" spans="1:3" x14ac:dyDescent="0.25">
      <c r="A83" s="1" t="s">
        <v>11</v>
      </c>
      <c r="B83" s="1" t="str">
        <f t="shared" si="4"/>
        <v>Computer &amp; Electronic Products</v>
      </c>
      <c r="C83" s="1">
        <v>-4</v>
      </c>
    </row>
    <row r="84" spans="1:3" x14ac:dyDescent="0.25">
      <c r="A84" s="1" t="s">
        <v>12</v>
      </c>
      <c r="B84" s="1" t="str">
        <f t="shared" si="4"/>
        <v>Transportation Equipment</v>
      </c>
      <c r="C84" s="1">
        <v>-3</v>
      </c>
    </row>
    <row r="85" spans="1:3" x14ac:dyDescent="0.25">
      <c r="A85" s="1" t="s">
        <v>25</v>
      </c>
      <c r="B85" s="1" t="str">
        <f t="shared" si="4"/>
        <v>Miscellaneous Manufacturing</v>
      </c>
      <c r="C85" s="1">
        <v>-2</v>
      </c>
    </row>
    <row r="86" spans="1:3" x14ac:dyDescent="0.25">
      <c r="A86" s="1" t="s">
        <v>27</v>
      </c>
      <c r="B86" s="1" t="str">
        <f t="shared" si="4"/>
        <v>Electrical Equipment, Appliances &amp; Components</v>
      </c>
      <c r="C86" s="1">
        <v>-1</v>
      </c>
    </row>
    <row r="88" spans="1:3" x14ac:dyDescent="0.25">
      <c r="A88" s="7" t="s">
        <v>29</v>
      </c>
      <c r="B88" s="7"/>
      <c r="C88" s="7"/>
    </row>
    <row r="89" spans="1:3" x14ac:dyDescent="0.25">
      <c r="A89" s="1" t="s">
        <v>22</v>
      </c>
      <c r="B89" s="1" t="str">
        <f>TRIM(A89)</f>
        <v>Nonmetallic Mineral Products</v>
      </c>
      <c r="C89" s="1">
        <v>6</v>
      </c>
    </row>
    <row r="90" spans="1:3" x14ac:dyDescent="0.25">
      <c r="A90" s="1" t="s">
        <v>25</v>
      </c>
      <c r="B90" s="1" t="str">
        <f t="shared" ref="B90:B100" si="5">TRIM(A90)</f>
        <v>Miscellaneous Manufacturing</v>
      </c>
      <c r="C90" s="1">
        <v>5</v>
      </c>
    </row>
    <row r="91" spans="1:3" x14ac:dyDescent="0.25">
      <c r="A91" s="1" t="s">
        <v>6</v>
      </c>
      <c r="B91" s="1" t="str">
        <f t="shared" si="5"/>
        <v>Furniture &amp; Related Products</v>
      </c>
      <c r="C91" s="1">
        <v>4</v>
      </c>
    </row>
    <row r="92" spans="1:3" x14ac:dyDescent="0.25">
      <c r="A92" s="1" t="s">
        <v>7</v>
      </c>
      <c r="B92" s="1" t="str">
        <f t="shared" si="5"/>
        <v>Paper Products</v>
      </c>
      <c r="C92" s="1">
        <v>3</v>
      </c>
    </row>
    <row r="93" spans="1:3" x14ac:dyDescent="0.25">
      <c r="A93" s="1" t="s">
        <v>3</v>
      </c>
      <c r="B93" s="1" t="str">
        <f t="shared" si="5"/>
        <v>Food, Beverage &amp; Tobacco Products</v>
      </c>
      <c r="C93" s="1">
        <v>2</v>
      </c>
    </row>
    <row r="94" spans="1:3" x14ac:dyDescent="0.25">
      <c r="A94" s="1" t="s">
        <v>30</v>
      </c>
      <c r="B94" s="1" t="str">
        <f t="shared" si="5"/>
        <v>Chemical Products</v>
      </c>
      <c r="C94" s="1">
        <v>1</v>
      </c>
    </row>
    <row r="95" spans="1:3" x14ac:dyDescent="0.25">
      <c r="A95" s="1" t="s">
        <v>31</v>
      </c>
      <c r="B95" s="1" t="str">
        <f t="shared" si="5"/>
        <v>Wood Products</v>
      </c>
      <c r="C95" s="1">
        <v>0</v>
      </c>
    </row>
    <row r="96" spans="1:3" x14ac:dyDescent="0.25">
      <c r="A96" s="1" t="s">
        <v>10</v>
      </c>
      <c r="B96" s="1" t="str">
        <f t="shared" si="5"/>
        <v>Primary Metals</v>
      </c>
      <c r="C96" s="1">
        <v>-5</v>
      </c>
    </row>
    <row r="97" spans="1:3" x14ac:dyDescent="0.25">
      <c r="A97" s="1" t="s">
        <v>4</v>
      </c>
      <c r="B97" s="1" t="str">
        <f t="shared" si="5"/>
        <v>Plastics &amp; Rubber Products</v>
      </c>
      <c r="C97" s="1">
        <v>-4</v>
      </c>
    </row>
    <row r="98" spans="1:3" x14ac:dyDescent="0.25">
      <c r="A98" s="1" t="s">
        <v>13</v>
      </c>
      <c r="B98" s="1" t="str">
        <f t="shared" si="5"/>
        <v>Electrical Equipment, Appliances &amp; Components</v>
      </c>
      <c r="C98" s="1">
        <v>-3</v>
      </c>
    </row>
    <row r="99" spans="1:3" x14ac:dyDescent="0.25">
      <c r="A99" s="1" t="s">
        <v>1</v>
      </c>
      <c r="B99" s="1" t="str">
        <f t="shared" si="5"/>
        <v>Fabricated Metal Products</v>
      </c>
      <c r="C99" s="1">
        <v>-2</v>
      </c>
    </row>
    <row r="100" spans="1:3" x14ac:dyDescent="0.25">
      <c r="A100" s="1" t="s">
        <v>32</v>
      </c>
      <c r="B100" s="1" t="str">
        <f t="shared" si="5"/>
        <v>Computer &amp; Electronic Products</v>
      </c>
      <c r="C100" s="1">
        <v>-1</v>
      </c>
    </row>
  </sheetData>
  <mergeCells count="6">
    <mergeCell ref="A88:C88"/>
    <mergeCell ref="A1:C1"/>
    <mergeCell ref="A20:C20"/>
    <mergeCell ref="A39:C39"/>
    <mergeCell ref="A53:C53"/>
    <mergeCell ref="A71:C71"/>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33"/>
  <sheetViews>
    <sheetView topLeftCell="A445" workbookViewId="0">
      <selection activeCell="C14" sqref="C14"/>
    </sheetView>
  </sheetViews>
  <sheetFormatPr defaultRowHeight="15" x14ac:dyDescent="0.25"/>
  <cols>
    <col min="1" max="1" width="19.28515625" bestFit="1" customWidth="1"/>
    <col min="2" max="2" width="23.28515625" customWidth="1"/>
    <col min="3" max="3" width="17.7109375" customWidth="1"/>
    <col min="4" max="4" width="38.140625" bestFit="1" customWidth="1"/>
    <col min="5" max="5" width="10.7109375" customWidth="1"/>
    <col min="6" max="6" width="21.85546875" bestFit="1" customWidth="1"/>
    <col min="7" max="7" width="17.42578125" bestFit="1" customWidth="1"/>
    <col min="8" max="8" width="14.42578125" bestFit="1" customWidth="1"/>
  </cols>
  <sheetData>
    <row r="1" spans="1:8" x14ac:dyDescent="0.25">
      <c r="A1" s="17" t="s">
        <v>117</v>
      </c>
      <c r="B1" s="18"/>
      <c r="C1" s="18"/>
      <c r="D1" s="18"/>
      <c r="E1" s="18"/>
      <c r="F1" s="18"/>
      <c r="G1" s="18"/>
      <c r="H1" s="18"/>
    </row>
    <row r="2" spans="1:8" x14ac:dyDescent="0.25">
      <c r="A2" s="19"/>
      <c r="B2" s="20"/>
      <c r="C2" s="20"/>
      <c r="D2" s="20"/>
      <c r="E2" s="20"/>
      <c r="F2" s="20"/>
      <c r="G2" s="20"/>
      <c r="H2" s="20"/>
    </row>
    <row r="3" spans="1:8" x14ac:dyDescent="0.25">
      <c r="A3" s="21" t="s">
        <v>118</v>
      </c>
      <c r="B3" s="21" t="s">
        <v>119</v>
      </c>
      <c r="C3" s="21" t="s">
        <v>120</v>
      </c>
      <c r="D3" s="21" t="s">
        <v>121</v>
      </c>
      <c r="E3" s="21" t="s">
        <v>122</v>
      </c>
      <c r="F3" s="21" t="s">
        <v>123</v>
      </c>
      <c r="G3" s="21" t="s">
        <v>124</v>
      </c>
      <c r="H3" s="21" t="s">
        <v>125</v>
      </c>
    </row>
    <row r="4" spans="1:8" x14ac:dyDescent="0.25">
      <c r="A4" s="22" t="s">
        <v>126</v>
      </c>
      <c r="B4" s="22" t="s">
        <v>127</v>
      </c>
      <c r="C4" s="22" t="s">
        <v>128</v>
      </c>
      <c r="D4" s="22" t="s">
        <v>129</v>
      </c>
      <c r="E4" s="22" t="s">
        <v>130</v>
      </c>
      <c r="F4" s="22" t="s">
        <v>131</v>
      </c>
      <c r="G4" s="23" t="str">
        <f t="shared" ref="G4:G19" si="0">LEFT(F4,4)</f>
        <v>4.91</v>
      </c>
      <c r="H4" s="1"/>
    </row>
    <row r="5" spans="1:8" x14ac:dyDescent="0.25">
      <c r="A5" s="22" t="s">
        <v>132</v>
      </c>
      <c r="B5" s="22" t="s">
        <v>133</v>
      </c>
      <c r="C5" s="22" t="s">
        <v>128</v>
      </c>
      <c r="D5" s="22" t="s">
        <v>129</v>
      </c>
      <c r="E5" s="22" t="s">
        <v>130</v>
      </c>
      <c r="F5" s="22" t="s">
        <v>134</v>
      </c>
      <c r="G5" s="23" t="str">
        <f t="shared" si="0"/>
        <v>4.86</v>
      </c>
      <c r="H5" s="1"/>
    </row>
    <row r="6" spans="1:8" x14ac:dyDescent="0.25">
      <c r="A6" s="22" t="s">
        <v>135</v>
      </c>
      <c r="B6" s="22" t="s">
        <v>136</v>
      </c>
      <c r="C6" s="22" t="s">
        <v>128</v>
      </c>
      <c r="D6" s="22" t="s">
        <v>129</v>
      </c>
      <c r="E6" s="22" t="s">
        <v>130</v>
      </c>
      <c r="F6" s="22" t="s">
        <v>137</v>
      </c>
      <c r="G6" s="23" t="str">
        <f t="shared" si="0"/>
        <v>4.60</v>
      </c>
      <c r="H6" s="1"/>
    </row>
    <row r="7" spans="1:8" x14ac:dyDescent="0.25">
      <c r="A7" s="22" t="s">
        <v>138</v>
      </c>
      <c r="B7" s="22" t="s">
        <v>139</v>
      </c>
      <c r="C7" s="22" t="s">
        <v>128</v>
      </c>
      <c r="D7" s="22" t="s">
        <v>140</v>
      </c>
      <c r="E7" s="22" t="s">
        <v>130</v>
      </c>
      <c r="F7" s="22" t="s">
        <v>141</v>
      </c>
      <c r="G7" s="23" t="str">
        <f t="shared" si="0"/>
        <v>3.98</v>
      </c>
      <c r="H7" s="1"/>
    </row>
    <row r="8" spans="1:8" x14ac:dyDescent="0.25">
      <c r="A8" s="22" t="s">
        <v>142</v>
      </c>
      <c r="B8" s="22" t="s">
        <v>143</v>
      </c>
      <c r="C8" s="22" t="s">
        <v>128</v>
      </c>
      <c r="D8" s="22" t="s">
        <v>140</v>
      </c>
      <c r="E8" s="22" t="s">
        <v>130</v>
      </c>
      <c r="F8" s="22" t="s">
        <v>144</v>
      </c>
      <c r="G8" s="23" t="str">
        <f t="shared" si="0"/>
        <v>3.89</v>
      </c>
      <c r="H8" s="1"/>
    </row>
    <row r="9" spans="1:8" x14ac:dyDescent="0.25">
      <c r="A9" s="22" t="s">
        <v>145</v>
      </c>
      <c r="B9" s="22" t="s">
        <v>146</v>
      </c>
      <c r="C9" s="22" t="s">
        <v>128</v>
      </c>
      <c r="D9" s="22" t="s">
        <v>129</v>
      </c>
      <c r="E9" s="22" t="s">
        <v>130</v>
      </c>
      <c r="F9" s="22" t="s">
        <v>147</v>
      </c>
      <c r="G9" s="23" t="str">
        <f t="shared" si="0"/>
        <v>3.82</v>
      </c>
      <c r="H9" s="1"/>
    </row>
    <row r="10" spans="1:8" x14ac:dyDescent="0.25">
      <c r="A10" s="22" t="s">
        <v>148</v>
      </c>
      <c r="B10" s="22" t="s">
        <v>149</v>
      </c>
      <c r="C10" s="22" t="s">
        <v>128</v>
      </c>
      <c r="D10" s="22" t="s">
        <v>140</v>
      </c>
      <c r="E10" s="22" t="s">
        <v>130</v>
      </c>
      <c r="F10" s="22" t="s">
        <v>147</v>
      </c>
      <c r="G10" s="23" t="str">
        <f t="shared" si="0"/>
        <v>3.82</v>
      </c>
      <c r="H10" s="1"/>
    </row>
    <row r="11" spans="1:8" x14ac:dyDescent="0.25">
      <c r="A11" s="22" t="s">
        <v>150</v>
      </c>
      <c r="B11" s="22" t="s">
        <v>151</v>
      </c>
      <c r="C11" s="22" t="s">
        <v>128</v>
      </c>
      <c r="D11" s="22" t="s">
        <v>129</v>
      </c>
      <c r="E11" s="22" t="s">
        <v>130</v>
      </c>
      <c r="F11" s="22" t="s">
        <v>152</v>
      </c>
      <c r="G11" s="23" t="str">
        <f t="shared" si="0"/>
        <v>3.24</v>
      </c>
      <c r="H11" s="1"/>
    </row>
    <row r="12" spans="1:8" x14ac:dyDescent="0.25">
      <c r="A12" s="22" t="s">
        <v>153</v>
      </c>
      <c r="B12" s="22" t="s">
        <v>154</v>
      </c>
      <c r="C12" s="22" t="s">
        <v>128</v>
      </c>
      <c r="D12" s="22" t="s">
        <v>129</v>
      </c>
      <c r="E12" s="22" t="s">
        <v>130</v>
      </c>
      <c r="F12" s="22" t="s">
        <v>155</v>
      </c>
      <c r="G12" s="23" t="str">
        <f t="shared" si="0"/>
        <v>3.09</v>
      </c>
      <c r="H12" s="1"/>
    </row>
    <row r="13" spans="1:8" x14ac:dyDescent="0.25">
      <c r="A13" s="22" t="s">
        <v>156</v>
      </c>
      <c r="B13" s="22" t="s">
        <v>157</v>
      </c>
      <c r="C13" s="22" t="s">
        <v>128</v>
      </c>
      <c r="D13" s="22" t="s">
        <v>129</v>
      </c>
      <c r="E13" s="22" t="s">
        <v>158</v>
      </c>
      <c r="F13" s="22" t="s">
        <v>159</v>
      </c>
      <c r="G13" s="23" t="str">
        <f t="shared" si="0"/>
        <v>3.04</v>
      </c>
      <c r="H13" s="1"/>
    </row>
    <row r="14" spans="1:8" x14ac:dyDescent="0.25">
      <c r="A14" s="22" t="s">
        <v>160</v>
      </c>
      <c r="B14" s="22" t="s">
        <v>161</v>
      </c>
      <c r="C14" s="22" t="s">
        <v>128</v>
      </c>
      <c r="D14" s="22" t="s">
        <v>129</v>
      </c>
      <c r="E14" s="22" t="s">
        <v>130</v>
      </c>
      <c r="F14" s="22" t="s">
        <v>159</v>
      </c>
      <c r="G14" s="23" t="str">
        <f t="shared" si="0"/>
        <v>3.04</v>
      </c>
      <c r="H14" s="1"/>
    </row>
    <row r="15" spans="1:8" x14ac:dyDescent="0.25">
      <c r="A15" s="22" t="s">
        <v>162</v>
      </c>
      <c r="B15" s="22" t="s">
        <v>163</v>
      </c>
      <c r="C15" s="22" t="s">
        <v>128</v>
      </c>
      <c r="D15" s="22" t="s">
        <v>129</v>
      </c>
      <c r="E15" s="22" t="s">
        <v>158</v>
      </c>
      <c r="F15" s="22" t="s">
        <v>164</v>
      </c>
      <c r="G15" s="23" t="str">
        <f t="shared" si="0"/>
        <v>26.0</v>
      </c>
      <c r="H15" s="1"/>
    </row>
    <row r="16" spans="1:8" x14ac:dyDescent="0.25">
      <c r="A16" s="22" t="s">
        <v>165</v>
      </c>
      <c r="B16" s="22" t="s">
        <v>166</v>
      </c>
      <c r="C16" s="22" t="s">
        <v>128</v>
      </c>
      <c r="D16" s="22" t="s">
        <v>129</v>
      </c>
      <c r="E16" s="22" t="s">
        <v>130</v>
      </c>
      <c r="F16" s="22" t="s">
        <v>167</v>
      </c>
      <c r="G16" s="23" t="str">
        <f t="shared" si="0"/>
        <v>21.5</v>
      </c>
      <c r="H16" s="1"/>
    </row>
    <row r="17" spans="1:8" x14ac:dyDescent="0.25">
      <c r="A17" s="22" t="s">
        <v>168</v>
      </c>
      <c r="B17" s="22" t="s">
        <v>169</v>
      </c>
      <c r="C17" s="22" t="s">
        <v>128</v>
      </c>
      <c r="D17" s="22" t="s">
        <v>129</v>
      </c>
      <c r="E17" s="22" t="s">
        <v>130</v>
      </c>
      <c r="F17" s="22" t="s">
        <v>170</v>
      </c>
      <c r="G17" s="23" t="str">
        <f t="shared" si="0"/>
        <v>2.72</v>
      </c>
      <c r="H17" s="1"/>
    </row>
    <row r="18" spans="1:8" x14ac:dyDescent="0.25">
      <c r="A18" s="22" t="s">
        <v>171</v>
      </c>
      <c r="B18" s="22" t="s">
        <v>172</v>
      </c>
      <c r="C18" s="22" t="s">
        <v>128</v>
      </c>
      <c r="D18" s="22" t="s">
        <v>140</v>
      </c>
      <c r="E18" s="22" t="s">
        <v>130</v>
      </c>
      <c r="F18" s="22" t="s">
        <v>173</v>
      </c>
      <c r="G18" s="23" t="str">
        <f t="shared" si="0"/>
        <v>2.34</v>
      </c>
      <c r="H18" s="1"/>
    </row>
    <row r="19" spans="1:8" x14ac:dyDescent="0.25">
      <c r="A19" s="22" t="s">
        <v>174</v>
      </c>
      <c r="B19" s="22" t="s">
        <v>175</v>
      </c>
      <c r="C19" s="22" t="s">
        <v>128</v>
      </c>
      <c r="D19" s="22" t="s">
        <v>129</v>
      </c>
      <c r="E19" s="22" t="s">
        <v>176</v>
      </c>
      <c r="F19" s="22" t="s">
        <v>177</v>
      </c>
      <c r="G19" s="23" t="str">
        <f t="shared" si="0"/>
        <v>2.06</v>
      </c>
      <c r="H19" s="1"/>
    </row>
    <row r="20" spans="1:8" x14ac:dyDescent="0.25">
      <c r="A20" s="22" t="s">
        <v>178</v>
      </c>
      <c r="B20" s="22" t="s">
        <v>179</v>
      </c>
      <c r="C20" s="22" t="s">
        <v>128</v>
      </c>
      <c r="D20" s="22" t="s">
        <v>140</v>
      </c>
      <c r="E20" s="22" t="s">
        <v>130</v>
      </c>
      <c r="F20" s="22" t="s">
        <v>180</v>
      </c>
      <c r="G20" s="23" t="str">
        <f>LEFT(F20,5)</f>
        <v>129.9</v>
      </c>
      <c r="H20" s="1"/>
    </row>
    <row r="21" spans="1:8" x14ac:dyDescent="0.25">
      <c r="A21" s="22" t="s">
        <v>181</v>
      </c>
      <c r="B21" s="22" t="s">
        <v>182</v>
      </c>
      <c r="C21" s="22" t="s">
        <v>128</v>
      </c>
      <c r="D21" s="22" t="s">
        <v>140</v>
      </c>
      <c r="E21" s="22" t="s">
        <v>130</v>
      </c>
      <c r="F21" s="22" t="s">
        <v>183</v>
      </c>
      <c r="G21" s="23" t="str">
        <f t="shared" ref="G21:G26" si="1">LEFT(F21,4)</f>
        <v>1.86</v>
      </c>
      <c r="H21" s="1"/>
    </row>
    <row r="22" spans="1:8" x14ac:dyDescent="0.25">
      <c r="A22" s="22" t="s">
        <v>184</v>
      </c>
      <c r="B22" s="22" t="s">
        <v>185</v>
      </c>
      <c r="C22" s="22" t="s">
        <v>128</v>
      </c>
      <c r="D22" s="22" t="s">
        <v>140</v>
      </c>
      <c r="E22" s="22" t="s">
        <v>130</v>
      </c>
      <c r="F22" s="22" t="s">
        <v>186</v>
      </c>
      <c r="G22" s="23" t="str">
        <f t="shared" si="1"/>
        <v>1.48</v>
      </c>
      <c r="H22" s="1"/>
    </row>
    <row r="23" spans="1:8" x14ac:dyDescent="0.25">
      <c r="A23" s="22" t="s">
        <v>187</v>
      </c>
      <c r="B23" s="22" t="s">
        <v>188</v>
      </c>
      <c r="C23" s="22" t="s">
        <v>128</v>
      </c>
      <c r="D23" s="22" t="s">
        <v>140</v>
      </c>
      <c r="E23" s="22" t="s">
        <v>130</v>
      </c>
      <c r="F23" s="22" t="s">
        <v>189</v>
      </c>
      <c r="G23" s="23" t="str">
        <f t="shared" si="1"/>
        <v>1.45</v>
      </c>
      <c r="H23" s="1"/>
    </row>
    <row r="24" spans="1:8" x14ac:dyDescent="0.25">
      <c r="A24" s="22" t="s">
        <v>190</v>
      </c>
      <c r="B24" s="22" t="s">
        <v>191</v>
      </c>
      <c r="C24" s="22" t="s">
        <v>192</v>
      </c>
      <c r="D24" s="22" t="s">
        <v>193</v>
      </c>
      <c r="E24" s="22" t="s">
        <v>130</v>
      </c>
      <c r="F24" s="22" t="s">
        <v>194</v>
      </c>
      <c r="G24" s="23" t="str">
        <f t="shared" si="1"/>
        <v>1.44</v>
      </c>
      <c r="H24" s="1"/>
    </row>
    <row r="25" spans="1:8" x14ac:dyDescent="0.25">
      <c r="A25" s="22" t="s">
        <v>195</v>
      </c>
      <c r="B25" s="22" t="s">
        <v>196</v>
      </c>
      <c r="C25" s="22" t="s">
        <v>128</v>
      </c>
      <c r="D25" s="22" t="s">
        <v>129</v>
      </c>
      <c r="E25" s="22" t="s">
        <v>158</v>
      </c>
      <c r="F25" s="22" t="s">
        <v>197</v>
      </c>
      <c r="G25" s="23" t="str">
        <f t="shared" si="1"/>
        <v>1.26</v>
      </c>
      <c r="H25" s="1"/>
    </row>
    <row r="26" spans="1:8" x14ac:dyDescent="0.25">
      <c r="A26" s="22" t="s">
        <v>198</v>
      </c>
      <c r="B26" s="22" t="s">
        <v>199</v>
      </c>
      <c r="C26" s="22" t="s">
        <v>128</v>
      </c>
      <c r="D26" s="22" t="s">
        <v>129</v>
      </c>
      <c r="E26" s="22" t="s">
        <v>130</v>
      </c>
      <c r="F26" s="22" t="s">
        <v>200</v>
      </c>
      <c r="G26" s="23" t="str">
        <f t="shared" si="1"/>
        <v>1.05</v>
      </c>
      <c r="H26" s="1"/>
    </row>
    <row r="27" spans="1:8" x14ac:dyDescent="0.25">
      <c r="A27" s="22" t="s">
        <v>201</v>
      </c>
      <c r="B27" s="22" t="s">
        <v>202</v>
      </c>
      <c r="C27" s="22" t="s">
        <v>128</v>
      </c>
      <c r="D27" s="22" t="s">
        <v>140</v>
      </c>
      <c r="E27" s="22" t="s">
        <v>130</v>
      </c>
      <c r="F27" s="22" t="s">
        <v>203</v>
      </c>
      <c r="G27" s="24" t="s">
        <v>204</v>
      </c>
      <c r="H27" s="1"/>
    </row>
    <row r="28" spans="1:8" x14ac:dyDescent="0.25">
      <c r="A28" s="22" t="s">
        <v>205</v>
      </c>
      <c r="B28" s="22" t="s">
        <v>206</v>
      </c>
      <c r="C28" s="22" t="s">
        <v>128</v>
      </c>
      <c r="D28" s="22" t="s">
        <v>129</v>
      </c>
      <c r="E28" s="22" t="s">
        <v>130</v>
      </c>
      <c r="F28" s="22" t="s">
        <v>207</v>
      </c>
      <c r="G28" s="23">
        <v>0.64468999999999999</v>
      </c>
      <c r="H28" s="1"/>
    </row>
    <row r="29" spans="1:8" x14ac:dyDescent="0.25">
      <c r="A29" s="22" t="s">
        <v>208</v>
      </c>
      <c r="B29" s="22" t="s">
        <v>209</v>
      </c>
      <c r="C29" s="22" t="s">
        <v>192</v>
      </c>
      <c r="D29" s="22" t="s">
        <v>193</v>
      </c>
      <c r="E29" s="22" t="s">
        <v>130</v>
      </c>
      <c r="F29" s="22" t="s">
        <v>210</v>
      </c>
      <c r="G29" s="23">
        <v>0.49307000000000001</v>
      </c>
      <c r="H29" s="1"/>
    </row>
    <row r="30" spans="1:8" x14ac:dyDescent="0.25">
      <c r="A30" s="22" t="s">
        <v>211</v>
      </c>
      <c r="B30" s="22" t="s">
        <v>212</v>
      </c>
      <c r="C30" s="22" t="s">
        <v>128</v>
      </c>
      <c r="D30" s="22" t="s">
        <v>129</v>
      </c>
      <c r="E30" s="22" t="s">
        <v>130</v>
      </c>
      <c r="F30" s="22" t="s">
        <v>213</v>
      </c>
      <c r="G30" s="23">
        <v>0.42647000000000002</v>
      </c>
      <c r="H30" s="1"/>
    </row>
    <row r="31" spans="1:8" x14ac:dyDescent="0.25">
      <c r="A31" s="22" t="s">
        <v>214</v>
      </c>
      <c r="B31" s="22" t="s">
        <v>215</v>
      </c>
      <c r="C31" s="22" t="s">
        <v>128</v>
      </c>
      <c r="D31" s="22" t="s">
        <v>140</v>
      </c>
      <c r="E31" s="22" t="s">
        <v>130</v>
      </c>
      <c r="F31" s="22" t="s">
        <v>216</v>
      </c>
      <c r="G31" s="23">
        <v>0.19900999999999999</v>
      </c>
      <c r="H31" s="1"/>
    </row>
    <row r="32" spans="1:8" x14ac:dyDescent="0.25">
      <c r="A32" s="22" t="s">
        <v>217</v>
      </c>
      <c r="B32" s="22" t="s">
        <v>218</v>
      </c>
      <c r="C32" s="22" t="s">
        <v>128</v>
      </c>
      <c r="D32" s="22" t="s">
        <v>140</v>
      </c>
      <c r="E32" s="22" t="s">
        <v>130</v>
      </c>
      <c r="F32" s="22" t="s">
        <v>219</v>
      </c>
      <c r="G32" s="23">
        <v>0.16900000000000001</v>
      </c>
      <c r="H32" s="1"/>
    </row>
    <row r="33" spans="1:8" x14ac:dyDescent="0.25">
      <c r="A33" s="22" t="s">
        <v>220</v>
      </c>
      <c r="B33" s="22" t="s">
        <v>221</v>
      </c>
      <c r="C33" s="22" t="s">
        <v>192</v>
      </c>
      <c r="D33" s="22" t="s">
        <v>193</v>
      </c>
      <c r="E33" s="22" t="s">
        <v>130</v>
      </c>
      <c r="F33" s="22" t="s">
        <v>222</v>
      </c>
      <c r="G33" s="23">
        <v>0.16489000000000001</v>
      </c>
      <c r="H33" s="1"/>
    </row>
    <row r="34" spans="1:8" x14ac:dyDescent="0.25">
      <c r="A34" s="22" t="s">
        <v>223</v>
      </c>
      <c r="B34" s="22" t="s">
        <v>224</v>
      </c>
      <c r="C34" s="22" t="s">
        <v>128</v>
      </c>
      <c r="D34" s="22" t="s">
        <v>140</v>
      </c>
      <c r="E34" s="22" t="s">
        <v>130</v>
      </c>
      <c r="F34" s="22" t="s">
        <v>225</v>
      </c>
      <c r="G34" s="23">
        <v>0.14979999999999999</v>
      </c>
      <c r="H34" s="1"/>
    </row>
    <row r="35" spans="1:8" x14ac:dyDescent="0.25">
      <c r="A35" s="22" t="s">
        <v>226</v>
      </c>
      <c r="B35" s="22" t="s">
        <v>227</v>
      </c>
      <c r="C35" s="22" t="s">
        <v>128</v>
      </c>
      <c r="D35" s="22" t="s">
        <v>140</v>
      </c>
      <c r="E35" s="22" t="s">
        <v>130</v>
      </c>
      <c r="F35" s="22" t="s">
        <v>228</v>
      </c>
      <c r="G35" s="23">
        <v>0.13277</v>
      </c>
      <c r="H35" s="1"/>
    </row>
    <row r="36" spans="1:8" x14ac:dyDescent="0.25">
      <c r="A36" s="22" t="s">
        <v>229</v>
      </c>
      <c r="B36" s="22" t="s">
        <v>230</v>
      </c>
      <c r="C36" s="22" t="s">
        <v>128</v>
      </c>
      <c r="D36" s="22" t="s">
        <v>129</v>
      </c>
      <c r="E36" s="22" t="s">
        <v>130</v>
      </c>
      <c r="F36" s="22" t="s">
        <v>231</v>
      </c>
      <c r="G36" s="23">
        <v>0.11070000000000001</v>
      </c>
      <c r="H36" s="1"/>
    </row>
    <row r="37" spans="1:8" x14ac:dyDescent="0.25">
      <c r="A37" s="22" t="s">
        <v>232</v>
      </c>
      <c r="B37" s="22" t="s">
        <v>233</v>
      </c>
      <c r="C37" s="22" t="s">
        <v>192</v>
      </c>
      <c r="D37" s="22" t="s">
        <v>193</v>
      </c>
      <c r="E37" s="22" t="s">
        <v>130</v>
      </c>
      <c r="F37" s="22" t="s">
        <v>234</v>
      </c>
      <c r="G37" s="23">
        <v>8.9050000000000004E-2</v>
      </c>
      <c r="H37" s="1"/>
    </row>
    <row r="38" spans="1:8" x14ac:dyDescent="0.25">
      <c r="A38" s="22" t="s">
        <v>235</v>
      </c>
      <c r="B38" s="22" t="s">
        <v>236</v>
      </c>
      <c r="C38" s="22" t="s">
        <v>128</v>
      </c>
      <c r="D38" s="22" t="s">
        <v>129</v>
      </c>
      <c r="E38" s="22" t="s">
        <v>130</v>
      </c>
      <c r="F38" s="22" t="s">
        <v>237</v>
      </c>
      <c r="G38" s="23">
        <v>6.6930000000000003E-2</v>
      </c>
      <c r="H38" s="1"/>
    </row>
    <row r="39" spans="1:8" x14ac:dyDescent="0.25">
      <c r="A39" s="22" t="s">
        <v>238</v>
      </c>
      <c r="B39" s="22" t="s">
        <v>239</v>
      </c>
      <c r="C39" s="22" t="s">
        <v>128</v>
      </c>
      <c r="D39" s="22" t="s">
        <v>129</v>
      </c>
      <c r="E39" s="22" t="s">
        <v>130</v>
      </c>
      <c r="F39" s="22" t="s">
        <v>240</v>
      </c>
      <c r="G39" s="23">
        <v>5.5739999999999998E-2</v>
      </c>
      <c r="H39" s="1"/>
    </row>
    <row r="40" spans="1:8" x14ac:dyDescent="0.25">
      <c r="A40" s="22" t="s">
        <v>241</v>
      </c>
      <c r="B40" s="22" t="s">
        <v>242</v>
      </c>
      <c r="C40" s="22" t="s">
        <v>128</v>
      </c>
      <c r="D40" s="22" t="s">
        <v>129</v>
      </c>
      <c r="E40" s="22" t="s">
        <v>130</v>
      </c>
      <c r="F40" s="22" t="s">
        <v>243</v>
      </c>
      <c r="G40" s="23">
        <v>5.4679999999999999E-2</v>
      </c>
      <c r="H40" s="1"/>
    </row>
    <row r="41" spans="1:8" x14ac:dyDescent="0.25">
      <c r="A41" s="22" t="s">
        <v>244</v>
      </c>
      <c r="B41" s="22" t="s">
        <v>245</v>
      </c>
      <c r="C41" s="22" t="s">
        <v>128</v>
      </c>
      <c r="D41" s="22" t="s">
        <v>129</v>
      </c>
      <c r="E41" s="22" t="s">
        <v>130</v>
      </c>
      <c r="F41" s="22" t="s">
        <v>246</v>
      </c>
      <c r="G41" s="23">
        <v>4.6780000000000002E-2</v>
      </c>
      <c r="H41" s="1"/>
    </row>
    <row r="42" spans="1:8" x14ac:dyDescent="0.25">
      <c r="A42" s="22" t="s">
        <v>247</v>
      </c>
      <c r="B42" s="22" t="s">
        <v>248</v>
      </c>
      <c r="C42" s="22" t="s">
        <v>128</v>
      </c>
      <c r="D42" s="22" t="s">
        <v>129</v>
      </c>
      <c r="E42" s="22" t="s">
        <v>130</v>
      </c>
      <c r="F42" s="22" t="s">
        <v>249</v>
      </c>
      <c r="G42" s="23">
        <v>4.462E-2</v>
      </c>
      <c r="H42" s="1"/>
    </row>
    <row r="43" spans="1:8" x14ac:dyDescent="0.25">
      <c r="A43" s="22" t="s">
        <v>250</v>
      </c>
      <c r="B43" s="22" t="s">
        <v>251</v>
      </c>
      <c r="C43" s="22" t="s">
        <v>128</v>
      </c>
      <c r="D43" s="22" t="s">
        <v>140</v>
      </c>
      <c r="E43" s="22" t="s">
        <v>130</v>
      </c>
      <c r="F43" s="22" t="s">
        <v>252</v>
      </c>
      <c r="G43" s="23">
        <v>3.5650000000000001E-2</v>
      </c>
      <c r="H43" s="1"/>
    </row>
    <row r="44" spans="1:8" x14ac:dyDescent="0.25">
      <c r="A44" s="22" t="s">
        <v>253</v>
      </c>
      <c r="B44" s="22" t="s">
        <v>254</v>
      </c>
      <c r="C44" s="22" t="s">
        <v>128</v>
      </c>
      <c r="D44" s="22" t="s">
        <v>129</v>
      </c>
      <c r="E44" s="22" t="s">
        <v>255</v>
      </c>
      <c r="F44" s="22" t="s">
        <v>256</v>
      </c>
      <c r="G44" s="23">
        <v>1.5720000000000001E-2</v>
      </c>
      <c r="H44" s="1"/>
    </row>
    <row r="45" spans="1:8" x14ac:dyDescent="0.25">
      <c r="A45" s="22" t="s">
        <v>257</v>
      </c>
      <c r="B45" s="22" t="s">
        <v>258</v>
      </c>
      <c r="C45" s="22" t="s">
        <v>128</v>
      </c>
      <c r="D45" s="22" t="s">
        <v>129</v>
      </c>
      <c r="E45" s="22" t="s">
        <v>130</v>
      </c>
      <c r="F45" s="22" t="s">
        <v>259</v>
      </c>
      <c r="G45" s="23">
        <v>1.2619999999999999E-2</v>
      </c>
      <c r="H45" s="1"/>
    </row>
    <row r="46" spans="1:8" x14ac:dyDescent="0.25">
      <c r="A46" s="22" t="s">
        <v>260</v>
      </c>
      <c r="B46" s="22" t="s">
        <v>261</v>
      </c>
      <c r="C46" s="22" t="s">
        <v>128</v>
      </c>
      <c r="D46" s="22" t="s">
        <v>140</v>
      </c>
      <c r="E46" s="22" t="s">
        <v>130</v>
      </c>
      <c r="F46" s="22" t="s">
        <v>262</v>
      </c>
      <c r="G46" s="23">
        <v>1.021E-2</v>
      </c>
      <c r="H46" s="1"/>
    </row>
    <row r="47" spans="1:8" x14ac:dyDescent="0.25">
      <c r="A47" s="22" t="s">
        <v>263</v>
      </c>
      <c r="B47" s="22" t="s">
        <v>264</v>
      </c>
      <c r="C47" s="22" t="s">
        <v>128</v>
      </c>
      <c r="D47" s="22" t="s">
        <v>129</v>
      </c>
      <c r="E47" s="22" t="s">
        <v>130</v>
      </c>
      <c r="F47" s="22" t="s">
        <v>265</v>
      </c>
      <c r="G47" s="23">
        <v>9.8200000000000006E-3</v>
      </c>
      <c r="H47" s="1"/>
    </row>
    <row r="48" spans="1:8" x14ac:dyDescent="0.25">
      <c r="A48" s="22" t="s">
        <v>266</v>
      </c>
      <c r="B48" s="22" t="s">
        <v>267</v>
      </c>
      <c r="C48" s="22" t="s">
        <v>192</v>
      </c>
      <c r="D48" s="22" t="s">
        <v>193</v>
      </c>
      <c r="E48" s="22" t="s">
        <v>130</v>
      </c>
      <c r="F48" s="22" t="s">
        <v>268</v>
      </c>
      <c r="G48" s="23">
        <v>9.5700000000000004E-3</v>
      </c>
      <c r="H48" s="1"/>
    </row>
    <row r="49" spans="1:8" x14ac:dyDescent="0.25">
      <c r="A49" s="22" t="s">
        <v>269</v>
      </c>
      <c r="B49" s="22" t="s">
        <v>270</v>
      </c>
      <c r="C49" s="22" t="s">
        <v>128</v>
      </c>
      <c r="D49" s="22" t="s">
        <v>140</v>
      </c>
      <c r="E49" s="22" t="s">
        <v>130</v>
      </c>
      <c r="F49" s="22" t="s">
        <v>271</v>
      </c>
      <c r="G49" s="23">
        <v>7.8300000000000002E-3</v>
      </c>
      <c r="H49" s="1"/>
    </row>
    <row r="50" spans="1:8" x14ac:dyDescent="0.25">
      <c r="A50" s="22" t="s">
        <v>272</v>
      </c>
      <c r="B50" s="22" t="s">
        <v>273</v>
      </c>
      <c r="C50" s="22" t="s">
        <v>128</v>
      </c>
      <c r="D50" s="22" t="s">
        <v>129</v>
      </c>
      <c r="E50" s="22" t="s">
        <v>255</v>
      </c>
      <c r="F50" s="22" t="s">
        <v>274</v>
      </c>
      <c r="G50" s="23">
        <v>2.9499999999999999E-3</v>
      </c>
      <c r="H50" s="1"/>
    </row>
    <row r="51" spans="1:8" x14ac:dyDescent="0.25">
      <c r="A51" s="22" t="s">
        <v>275</v>
      </c>
      <c r="B51" s="22" t="s">
        <v>276</v>
      </c>
      <c r="C51" s="22" t="s">
        <v>128</v>
      </c>
      <c r="D51" s="22" t="s">
        <v>129</v>
      </c>
      <c r="E51" s="22" t="s">
        <v>277</v>
      </c>
      <c r="F51" s="22" t="s">
        <v>278</v>
      </c>
      <c r="G51" s="23">
        <v>1.81E-3</v>
      </c>
      <c r="H51" s="1"/>
    </row>
    <row r="52" spans="1:8" x14ac:dyDescent="0.25">
      <c r="A52" s="22" t="s">
        <v>279</v>
      </c>
      <c r="B52" s="22" t="s">
        <v>146</v>
      </c>
      <c r="C52" s="22" t="s">
        <v>128</v>
      </c>
      <c r="D52" s="22" t="s">
        <v>129</v>
      </c>
      <c r="E52" s="22" t="s">
        <v>130</v>
      </c>
      <c r="F52" s="22" t="s">
        <v>280</v>
      </c>
      <c r="G52" s="23">
        <v>0</v>
      </c>
      <c r="H52" s="1"/>
    </row>
    <row r="54" spans="1:8" x14ac:dyDescent="0.25">
      <c r="A54" s="25" t="s">
        <v>33</v>
      </c>
      <c r="B54" s="25"/>
      <c r="C54" s="25"/>
      <c r="D54" s="25"/>
      <c r="E54" s="25"/>
      <c r="F54" s="25"/>
      <c r="G54" s="25"/>
    </row>
    <row r="55" spans="1:8" x14ac:dyDescent="0.25">
      <c r="A55" s="25"/>
      <c r="B55" s="25"/>
      <c r="C55" s="25"/>
      <c r="D55" s="25"/>
      <c r="E55" s="25"/>
      <c r="F55" s="25"/>
      <c r="G55" s="25"/>
    </row>
    <row r="56" spans="1:8" x14ac:dyDescent="0.25">
      <c r="A56" s="21" t="s">
        <v>118</v>
      </c>
      <c r="B56" s="21" t="s">
        <v>119</v>
      </c>
      <c r="C56" s="21" t="s">
        <v>120</v>
      </c>
      <c r="D56" s="21" t="s">
        <v>121</v>
      </c>
      <c r="E56" s="21" t="s">
        <v>122</v>
      </c>
      <c r="F56" s="21" t="s">
        <v>123</v>
      </c>
      <c r="G56" s="21" t="s">
        <v>124</v>
      </c>
      <c r="H56" s="21" t="s">
        <v>125</v>
      </c>
    </row>
    <row r="57" spans="1:8" x14ac:dyDescent="0.25">
      <c r="A57" s="22" t="s">
        <v>281</v>
      </c>
      <c r="B57" s="22" t="s">
        <v>282</v>
      </c>
      <c r="C57" s="22" t="s">
        <v>128</v>
      </c>
      <c r="D57" s="22" t="s">
        <v>283</v>
      </c>
      <c r="E57" s="22" t="s">
        <v>130</v>
      </c>
      <c r="F57" s="22" t="s">
        <v>284</v>
      </c>
      <c r="G57" s="1">
        <v>9.3800000000000008</v>
      </c>
      <c r="H57" s="1"/>
    </row>
    <row r="58" spans="1:8" x14ac:dyDescent="0.25">
      <c r="A58" s="22" t="s">
        <v>285</v>
      </c>
      <c r="B58" s="22" t="s">
        <v>286</v>
      </c>
      <c r="C58" s="22" t="s">
        <v>128</v>
      </c>
      <c r="D58" s="22" t="s">
        <v>283</v>
      </c>
      <c r="E58" s="22" t="s">
        <v>130</v>
      </c>
      <c r="F58" s="22" t="s">
        <v>287</v>
      </c>
      <c r="G58" s="1">
        <v>5.1100000000000003</v>
      </c>
      <c r="H58" s="1"/>
    </row>
    <row r="59" spans="1:8" x14ac:dyDescent="0.25">
      <c r="A59" s="22" t="s">
        <v>288</v>
      </c>
      <c r="B59" s="22" t="s">
        <v>289</v>
      </c>
      <c r="C59" s="22" t="s">
        <v>128</v>
      </c>
      <c r="D59" s="22" t="s">
        <v>290</v>
      </c>
      <c r="E59" s="22" t="s">
        <v>130</v>
      </c>
      <c r="F59" s="22" t="s">
        <v>291</v>
      </c>
      <c r="G59" s="1">
        <v>204.01</v>
      </c>
      <c r="H59" s="1"/>
    </row>
    <row r="60" spans="1:8" x14ac:dyDescent="0.25">
      <c r="A60" s="22" t="s">
        <v>292</v>
      </c>
      <c r="B60" s="22" t="s">
        <v>293</v>
      </c>
      <c r="C60" s="22" t="s">
        <v>128</v>
      </c>
      <c r="D60" s="22" t="s">
        <v>290</v>
      </c>
      <c r="E60" s="22" t="s">
        <v>130</v>
      </c>
      <c r="F60" s="22" t="s">
        <v>294</v>
      </c>
      <c r="G60" s="1">
        <v>188.1</v>
      </c>
      <c r="H60" s="1"/>
    </row>
    <row r="61" spans="1:8" x14ac:dyDescent="0.25">
      <c r="A61" s="22" t="s">
        <v>295</v>
      </c>
      <c r="B61" s="22" t="s">
        <v>296</v>
      </c>
      <c r="C61" s="22" t="s">
        <v>128</v>
      </c>
      <c r="D61" s="22" t="s">
        <v>290</v>
      </c>
      <c r="E61" s="22" t="s">
        <v>130</v>
      </c>
      <c r="F61" s="22" t="s">
        <v>297</v>
      </c>
      <c r="G61" s="1">
        <v>37.409999999999997</v>
      </c>
      <c r="H61" s="1"/>
    </row>
    <row r="62" spans="1:8" x14ac:dyDescent="0.25">
      <c r="A62" s="22" t="s">
        <v>298</v>
      </c>
      <c r="B62" s="22" t="s">
        <v>299</v>
      </c>
      <c r="C62" s="22" t="s">
        <v>128</v>
      </c>
      <c r="D62" s="22" t="s">
        <v>290</v>
      </c>
      <c r="E62" s="22" t="s">
        <v>130</v>
      </c>
      <c r="F62" s="22" t="s">
        <v>300</v>
      </c>
      <c r="G62" s="1">
        <v>33.31</v>
      </c>
      <c r="H62" s="1"/>
    </row>
    <row r="63" spans="1:8" x14ac:dyDescent="0.25">
      <c r="A63" s="22" t="s">
        <v>301</v>
      </c>
      <c r="B63" s="22" t="s">
        <v>302</v>
      </c>
      <c r="C63" s="22" t="s">
        <v>128</v>
      </c>
      <c r="D63" s="22" t="s">
        <v>290</v>
      </c>
      <c r="E63" s="22" t="s">
        <v>130</v>
      </c>
      <c r="F63" s="22" t="s">
        <v>303</v>
      </c>
      <c r="G63" s="1">
        <v>2.29</v>
      </c>
      <c r="H63" s="1"/>
    </row>
    <row r="64" spans="1:8" x14ac:dyDescent="0.25">
      <c r="A64" s="22" t="s">
        <v>304</v>
      </c>
      <c r="B64" s="22" t="s">
        <v>305</v>
      </c>
      <c r="C64" s="22" t="s">
        <v>128</v>
      </c>
      <c r="D64" s="22" t="s">
        <v>290</v>
      </c>
      <c r="E64" s="22" t="s">
        <v>130</v>
      </c>
      <c r="F64" s="22" t="s">
        <v>306</v>
      </c>
      <c r="G64" s="1">
        <v>1.52</v>
      </c>
      <c r="H64" s="1"/>
    </row>
    <row r="65" spans="1:8" x14ac:dyDescent="0.25">
      <c r="A65" s="22" t="s">
        <v>307</v>
      </c>
      <c r="B65" s="22" t="s">
        <v>308</v>
      </c>
      <c r="C65" s="22" t="s">
        <v>128</v>
      </c>
      <c r="D65" s="22" t="s">
        <v>290</v>
      </c>
      <c r="E65" s="22" t="s">
        <v>130</v>
      </c>
      <c r="F65" s="22" t="s">
        <v>309</v>
      </c>
      <c r="G65" s="1">
        <v>1.38</v>
      </c>
      <c r="H65" s="1"/>
    </row>
    <row r="66" spans="1:8" x14ac:dyDescent="0.25">
      <c r="A66" s="22" t="s">
        <v>310</v>
      </c>
      <c r="B66" s="22" t="s">
        <v>311</v>
      </c>
      <c r="C66" s="22" t="s">
        <v>128</v>
      </c>
      <c r="D66" s="22" t="s">
        <v>312</v>
      </c>
      <c r="E66" s="22" t="s">
        <v>130</v>
      </c>
      <c r="F66" s="22" t="s">
        <v>313</v>
      </c>
      <c r="G66" s="1">
        <v>29.53</v>
      </c>
      <c r="H66" s="1"/>
    </row>
    <row r="67" spans="1:8" x14ac:dyDescent="0.25">
      <c r="A67" s="22" t="s">
        <v>314</v>
      </c>
      <c r="B67" s="22" t="s">
        <v>315</v>
      </c>
      <c r="C67" s="22" t="s">
        <v>128</v>
      </c>
      <c r="D67" s="22" t="s">
        <v>312</v>
      </c>
      <c r="E67" s="22" t="s">
        <v>130</v>
      </c>
      <c r="F67" s="22" t="s">
        <v>316</v>
      </c>
      <c r="G67" s="1">
        <v>27.61</v>
      </c>
      <c r="H67" s="1"/>
    </row>
    <row r="68" spans="1:8" x14ac:dyDescent="0.25">
      <c r="A68" s="22" t="s">
        <v>317</v>
      </c>
      <c r="B68" s="22" t="s">
        <v>315</v>
      </c>
      <c r="C68" s="22" t="s">
        <v>128</v>
      </c>
      <c r="D68" s="22" t="s">
        <v>312</v>
      </c>
      <c r="E68" s="22" t="s">
        <v>130</v>
      </c>
      <c r="F68" s="22" t="s">
        <v>318</v>
      </c>
      <c r="G68" s="1">
        <v>9.51</v>
      </c>
      <c r="H68" s="1"/>
    </row>
    <row r="69" spans="1:8" x14ac:dyDescent="0.25">
      <c r="A69" s="22" t="s">
        <v>319</v>
      </c>
      <c r="B69" s="22" t="s">
        <v>311</v>
      </c>
      <c r="C69" s="22" t="s">
        <v>128</v>
      </c>
      <c r="D69" s="22" t="s">
        <v>312</v>
      </c>
      <c r="E69" s="22" t="s">
        <v>130</v>
      </c>
      <c r="F69" s="22" t="s">
        <v>320</v>
      </c>
      <c r="G69" s="1">
        <v>3.76</v>
      </c>
      <c r="H69" s="1"/>
    </row>
    <row r="70" spans="1:8" x14ac:dyDescent="0.25">
      <c r="A70" s="22" t="s">
        <v>321</v>
      </c>
      <c r="B70" s="22" t="s">
        <v>322</v>
      </c>
      <c r="C70" s="22" t="s">
        <v>128</v>
      </c>
      <c r="D70" s="22" t="s">
        <v>323</v>
      </c>
      <c r="E70" s="22" t="s">
        <v>324</v>
      </c>
      <c r="F70" s="22" t="s">
        <v>325</v>
      </c>
      <c r="G70" s="1">
        <v>77.272999999999996</v>
      </c>
      <c r="H70" s="1"/>
    </row>
    <row r="71" spans="1:8" x14ac:dyDescent="0.25">
      <c r="A71" s="22" t="s">
        <v>326</v>
      </c>
      <c r="B71" s="22" t="s">
        <v>327</v>
      </c>
      <c r="C71" s="22" t="s">
        <v>128</v>
      </c>
      <c r="D71" s="22" t="s">
        <v>323</v>
      </c>
      <c r="E71" s="22" t="s">
        <v>324</v>
      </c>
      <c r="F71" s="22" t="s">
        <v>328</v>
      </c>
      <c r="G71" s="1">
        <v>71.677999999999997</v>
      </c>
      <c r="H71" s="1"/>
    </row>
    <row r="72" spans="1:8" x14ac:dyDescent="0.25">
      <c r="A72" s="22" t="s">
        <v>329</v>
      </c>
      <c r="B72" s="22" t="s">
        <v>330</v>
      </c>
      <c r="C72" s="22" t="s">
        <v>128</v>
      </c>
      <c r="D72" s="22" t="s">
        <v>323</v>
      </c>
      <c r="E72" s="22" t="s">
        <v>324</v>
      </c>
      <c r="F72" s="22" t="s">
        <v>331</v>
      </c>
      <c r="G72" s="1">
        <v>114.69</v>
      </c>
      <c r="H72" s="1"/>
    </row>
    <row r="73" spans="1:8" x14ac:dyDescent="0.25">
      <c r="A73" s="22" t="s">
        <v>332</v>
      </c>
      <c r="B73" s="22" t="s">
        <v>333</v>
      </c>
      <c r="C73" s="22" t="s">
        <v>128</v>
      </c>
      <c r="D73" s="22" t="s">
        <v>323</v>
      </c>
      <c r="E73" s="22" t="s">
        <v>324</v>
      </c>
      <c r="F73" s="22" t="s">
        <v>334</v>
      </c>
      <c r="G73" s="1">
        <v>1.0269999999999999</v>
      </c>
      <c r="H73" s="1"/>
    </row>
    <row r="74" spans="1:8" x14ac:dyDescent="0.25">
      <c r="A74" s="22" t="s">
        <v>335</v>
      </c>
      <c r="B74" s="22" t="s">
        <v>336</v>
      </c>
      <c r="C74" s="22" t="s">
        <v>128</v>
      </c>
      <c r="D74" s="22" t="s">
        <v>283</v>
      </c>
      <c r="E74" s="22" t="s">
        <v>130</v>
      </c>
      <c r="F74" s="22" t="s">
        <v>337</v>
      </c>
      <c r="G74" s="1">
        <v>0.29532000000000003</v>
      </c>
      <c r="H74" s="1"/>
    </row>
    <row r="75" spans="1:8" x14ac:dyDescent="0.25">
      <c r="A75" s="22" t="s">
        <v>338</v>
      </c>
      <c r="B75" s="22" t="s">
        <v>282</v>
      </c>
      <c r="C75" s="22" t="s">
        <v>128</v>
      </c>
      <c r="D75" s="22" t="s">
        <v>283</v>
      </c>
      <c r="E75" s="22" t="s">
        <v>130</v>
      </c>
      <c r="F75" s="22" t="s">
        <v>339</v>
      </c>
      <c r="G75" s="1">
        <v>0.14237</v>
      </c>
      <c r="H75" s="1"/>
    </row>
    <row r="76" spans="1:8" x14ac:dyDescent="0.25">
      <c r="A76" s="22" t="s">
        <v>340</v>
      </c>
      <c r="B76" s="22" t="s">
        <v>341</v>
      </c>
      <c r="C76" s="22" t="s">
        <v>128</v>
      </c>
      <c r="D76" s="22" t="s">
        <v>290</v>
      </c>
      <c r="E76" s="22" t="s">
        <v>130</v>
      </c>
      <c r="F76" s="22" t="s">
        <v>342</v>
      </c>
      <c r="G76" s="1">
        <v>0.26458999999999999</v>
      </c>
      <c r="H76" s="1"/>
    </row>
    <row r="77" spans="1:8" x14ac:dyDescent="0.25">
      <c r="A77" s="22" t="s">
        <v>343</v>
      </c>
      <c r="B77" s="22" t="s">
        <v>344</v>
      </c>
      <c r="C77" s="22" t="s">
        <v>128</v>
      </c>
      <c r="D77" s="22" t="s">
        <v>290</v>
      </c>
      <c r="E77" s="22" t="s">
        <v>130</v>
      </c>
      <c r="F77" s="22" t="s">
        <v>345</v>
      </c>
      <c r="G77" s="1">
        <v>0.14582999999999999</v>
      </c>
      <c r="H77" s="1"/>
    </row>
    <row r="78" spans="1:8" x14ac:dyDescent="0.25">
      <c r="A78" s="22" t="s">
        <v>346</v>
      </c>
      <c r="B78" s="22" t="s">
        <v>347</v>
      </c>
      <c r="C78" s="22" t="s">
        <v>128</v>
      </c>
      <c r="D78" s="22" t="s">
        <v>290</v>
      </c>
      <c r="E78" s="22" t="s">
        <v>130</v>
      </c>
      <c r="F78" s="22" t="s">
        <v>348</v>
      </c>
      <c r="G78" s="1">
        <v>3.8879999999999998E-2</v>
      </c>
      <c r="H78" s="1"/>
    </row>
    <row r="79" spans="1:8" x14ac:dyDescent="0.25">
      <c r="A79" s="22" t="s">
        <v>349</v>
      </c>
      <c r="B79" s="22" t="s">
        <v>350</v>
      </c>
      <c r="C79" s="26" t="s">
        <v>128</v>
      </c>
      <c r="D79" s="22" t="s">
        <v>290</v>
      </c>
      <c r="E79" s="22" t="s">
        <v>130</v>
      </c>
      <c r="F79" s="22" t="s">
        <v>351</v>
      </c>
      <c r="G79" s="1">
        <v>2.1579999999999998E-2</v>
      </c>
      <c r="H79" s="1"/>
    </row>
    <row r="80" spans="1:8" x14ac:dyDescent="0.25">
      <c r="A80" s="22" t="s">
        <v>352</v>
      </c>
      <c r="B80" s="22" t="s">
        <v>353</v>
      </c>
      <c r="C80" s="26" t="s">
        <v>128</v>
      </c>
      <c r="D80" s="22" t="s">
        <v>312</v>
      </c>
      <c r="E80" s="22" t="s">
        <v>130</v>
      </c>
      <c r="F80" s="22" t="s">
        <v>354</v>
      </c>
      <c r="G80" s="1">
        <v>0.57552000000000003</v>
      </c>
      <c r="H80" s="1"/>
    </row>
    <row r="81" spans="1:8" x14ac:dyDescent="0.25">
      <c r="A81" s="22" t="s">
        <v>355</v>
      </c>
      <c r="B81" s="22" t="s">
        <v>356</v>
      </c>
      <c r="C81" s="26" t="s">
        <v>128</v>
      </c>
      <c r="D81" s="22" t="s">
        <v>312</v>
      </c>
      <c r="E81" s="22" t="s">
        <v>130</v>
      </c>
      <c r="F81" s="22" t="s">
        <v>357</v>
      </c>
      <c r="G81" s="1">
        <v>2.5420000000000002E-2</v>
      </c>
      <c r="H81" s="1"/>
    </row>
    <row r="82" spans="1:8" x14ac:dyDescent="0.25">
      <c r="A82" s="22" t="s">
        <v>358</v>
      </c>
      <c r="B82" s="22" t="s">
        <v>356</v>
      </c>
      <c r="C82" s="26" t="s">
        <v>128</v>
      </c>
      <c r="D82" s="22" t="s">
        <v>312</v>
      </c>
      <c r="E82" s="22" t="s">
        <v>130</v>
      </c>
      <c r="F82" s="22" t="s">
        <v>359</v>
      </c>
      <c r="G82" s="1">
        <v>2.2339999999999999E-2</v>
      </c>
      <c r="H82" s="1"/>
    </row>
    <row r="83" spans="1:8" x14ac:dyDescent="0.25">
      <c r="A83" s="22" t="s">
        <v>360</v>
      </c>
      <c r="B83" s="22" t="s">
        <v>361</v>
      </c>
      <c r="C83" s="26" t="s">
        <v>128</v>
      </c>
      <c r="D83" s="22" t="s">
        <v>312</v>
      </c>
      <c r="E83" s="22" t="s">
        <v>130</v>
      </c>
      <c r="F83" s="22" t="s">
        <v>362</v>
      </c>
      <c r="G83" s="1">
        <v>1.3169999999999999E-2</v>
      </c>
      <c r="H83" s="1"/>
    </row>
    <row r="84" spans="1:8" x14ac:dyDescent="0.25">
      <c r="A84" s="22" t="s">
        <v>363</v>
      </c>
      <c r="B84" s="22" t="s">
        <v>364</v>
      </c>
      <c r="C84" s="26" t="s">
        <v>128</v>
      </c>
      <c r="D84" s="22" t="s">
        <v>323</v>
      </c>
      <c r="E84" s="22" t="s">
        <v>324</v>
      </c>
      <c r="F84" s="22" t="s">
        <v>365</v>
      </c>
      <c r="G84" s="1">
        <v>0.63297700000000001</v>
      </c>
      <c r="H84" s="1"/>
    </row>
    <row r="86" spans="1:8" x14ac:dyDescent="0.25">
      <c r="A86" s="17" t="s">
        <v>22</v>
      </c>
      <c r="B86" s="18"/>
      <c r="C86" s="18"/>
      <c r="D86" s="18"/>
      <c r="E86" s="18"/>
      <c r="F86" s="18"/>
      <c r="G86" s="18"/>
      <c r="H86" s="18"/>
    </row>
    <row r="87" spans="1:8" x14ac:dyDescent="0.25">
      <c r="A87" s="19"/>
      <c r="B87" s="20"/>
      <c r="C87" s="20"/>
      <c r="D87" s="20"/>
      <c r="E87" s="20"/>
      <c r="F87" s="20"/>
      <c r="G87" s="20"/>
      <c r="H87" s="20"/>
    </row>
    <row r="88" spans="1:8" x14ac:dyDescent="0.25">
      <c r="A88" s="27" t="s">
        <v>118</v>
      </c>
      <c r="B88" s="27" t="s">
        <v>119</v>
      </c>
      <c r="C88" s="27" t="s">
        <v>120</v>
      </c>
      <c r="D88" s="27" t="s">
        <v>121</v>
      </c>
      <c r="E88" s="27" t="s">
        <v>122</v>
      </c>
      <c r="F88" s="27" t="s">
        <v>123</v>
      </c>
      <c r="G88" s="27" t="s">
        <v>124</v>
      </c>
      <c r="H88" s="27" t="s">
        <v>125</v>
      </c>
    </row>
    <row r="89" spans="1:8" x14ac:dyDescent="0.25">
      <c r="A89" s="1" t="s">
        <v>366</v>
      </c>
      <c r="B89" s="1" t="s">
        <v>367</v>
      </c>
      <c r="C89" s="1" t="s">
        <v>368</v>
      </c>
      <c r="D89" s="1" t="s">
        <v>369</v>
      </c>
      <c r="E89" s="1" t="s">
        <v>130</v>
      </c>
      <c r="F89" s="1" t="s">
        <v>370</v>
      </c>
      <c r="G89" s="1">
        <v>2.7980000000000001E-2</v>
      </c>
      <c r="H89" s="1"/>
    </row>
    <row r="90" spans="1:8" x14ac:dyDescent="0.25">
      <c r="A90" s="1" t="s">
        <v>371</v>
      </c>
      <c r="B90" s="1" t="s">
        <v>372</v>
      </c>
      <c r="C90" s="1" t="s">
        <v>368</v>
      </c>
      <c r="D90" s="1" t="s">
        <v>369</v>
      </c>
      <c r="E90" s="1" t="s">
        <v>130</v>
      </c>
      <c r="F90" s="1" t="s">
        <v>373</v>
      </c>
      <c r="G90" s="1">
        <v>0.34212999999999999</v>
      </c>
      <c r="H90" s="1"/>
    </row>
    <row r="91" spans="1:8" x14ac:dyDescent="0.25">
      <c r="A91" s="1" t="s">
        <v>374</v>
      </c>
      <c r="B91" s="1" t="s">
        <v>375</v>
      </c>
      <c r="C91" s="1" t="s">
        <v>368</v>
      </c>
      <c r="D91" s="1" t="s">
        <v>369</v>
      </c>
      <c r="E91" s="1" t="s">
        <v>255</v>
      </c>
      <c r="F91" s="1" t="s">
        <v>376</v>
      </c>
      <c r="G91" s="1">
        <v>2.8989999999999998E-2</v>
      </c>
      <c r="H91" s="1"/>
    </row>
    <row r="94" spans="1:8" x14ac:dyDescent="0.25">
      <c r="A94" s="17" t="s">
        <v>32</v>
      </c>
      <c r="B94" s="18"/>
      <c r="C94" s="18"/>
      <c r="D94" s="18"/>
      <c r="E94" s="18"/>
      <c r="F94" s="18"/>
      <c r="G94" s="18"/>
      <c r="H94" s="18"/>
    </row>
    <row r="95" spans="1:8" x14ac:dyDescent="0.25">
      <c r="A95" s="19"/>
      <c r="B95" s="20"/>
      <c r="C95" s="20"/>
      <c r="D95" s="20"/>
      <c r="E95" s="20"/>
      <c r="F95" s="20"/>
      <c r="G95" s="20"/>
      <c r="H95" s="20"/>
    </row>
    <row r="96" spans="1:8" x14ac:dyDescent="0.25">
      <c r="A96" s="27" t="s">
        <v>118</v>
      </c>
      <c r="B96" s="27" t="s">
        <v>119</v>
      </c>
      <c r="C96" s="27" t="s">
        <v>120</v>
      </c>
      <c r="D96" s="27" t="s">
        <v>121</v>
      </c>
      <c r="E96" s="27" t="s">
        <v>122</v>
      </c>
      <c r="F96" s="27" t="s">
        <v>123</v>
      </c>
      <c r="G96" s="27" t="s">
        <v>124</v>
      </c>
      <c r="H96" s="27" t="s">
        <v>377</v>
      </c>
    </row>
    <row r="97" spans="1:8" x14ac:dyDescent="0.25">
      <c r="A97" s="1" t="s">
        <v>378</v>
      </c>
      <c r="B97" s="1" t="s">
        <v>379</v>
      </c>
      <c r="C97" s="1"/>
      <c r="D97" s="1"/>
      <c r="E97" s="1"/>
      <c r="F97" s="1">
        <v>2028</v>
      </c>
      <c r="G97" s="1">
        <v>2028</v>
      </c>
      <c r="H97" s="1"/>
    </row>
    <row r="98" spans="1:8" x14ac:dyDescent="0.25">
      <c r="A98" s="1" t="s">
        <v>380</v>
      </c>
      <c r="B98" s="1" t="s">
        <v>381</v>
      </c>
      <c r="C98" s="1"/>
      <c r="D98" s="1"/>
      <c r="E98" s="1"/>
      <c r="F98" s="1">
        <v>1637</v>
      </c>
      <c r="G98" s="1">
        <v>1637</v>
      </c>
      <c r="H98" s="1"/>
    </row>
    <row r="99" spans="1:8" x14ac:dyDescent="0.25">
      <c r="A99" s="1" t="s">
        <v>382</v>
      </c>
      <c r="B99" s="1" t="s">
        <v>383</v>
      </c>
      <c r="C99" s="1"/>
      <c r="D99" s="1"/>
      <c r="E99" s="1"/>
      <c r="F99" s="1">
        <v>225.15100000000001</v>
      </c>
      <c r="G99" s="1">
        <v>225.15100000000001</v>
      </c>
      <c r="H99" s="1"/>
    </row>
    <row r="100" spans="1:8" x14ac:dyDescent="0.25">
      <c r="A100" s="1" t="s">
        <v>384</v>
      </c>
      <c r="B100" s="1" t="s">
        <v>385</v>
      </c>
      <c r="C100" s="1"/>
      <c r="D100" s="1"/>
      <c r="E100" s="1"/>
      <c r="F100" s="1">
        <v>174.75</v>
      </c>
      <c r="G100" s="1">
        <v>174.75</v>
      </c>
      <c r="H100" s="1"/>
    </row>
    <row r="101" spans="1:8" x14ac:dyDescent="0.25">
      <c r="A101" s="1" t="s">
        <v>386</v>
      </c>
      <c r="B101" s="1" t="s">
        <v>387</v>
      </c>
      <c r="C101" s="1"/>
      <c r="D101" s="1"/>
      <c r="E101" s="1"/>
      <c r="F101" s="1">
        <v>171.35</v>
      </c>
      <c r="G101" s="1">
        <v>171.35</v>
      </c>
      <c r="H101" s="1"/>
    </row>
    <row r="102" spans="1:8" x14ac:dyDescent="0.25">
      <c r="A102" s="1" t="s">
        <v>388</v>
      </c>
      <c r="B102" s="1" t="s">
        <v>389</v>
      </c>
      <c r="C102" s="1"/>
      <c r="D102" s="1"/>
      <c r="E102" s="1"/>
      <c r="F102" s="1">
        <v>109.45699999999999</v>
      </c>
      <c r="G102" s="1">
        <v>109.45699999999999</v>
      </c>
      <c r="H102" s="1"/>
    </row>
    <row r="103" spans="1:8" x14ac:dyDescent="0.25">
      <c r="A103" s="1" t="s">
        <v>390</v>
      </c>
      <c r="B103" s="1" t="s">
        <v>389</v>
      </c>
      <c r="C103" s="1"/>
      <c r="D103" s="1"/>
      <c r="E103" s="1"/>
      <c r="F103" s="1">
        <v>109.45699999999999</v>
      </c>
      <c r="G103" s="1">
        <v>109.45699999999999</v>
      </c>
      <c r="H103" s="1"/>
    </row>
    <row r="104" spans="1:8" x14ac:dyDescent="0.25">
      <c r="A104" s="1" t="s">
        <v>391</v>
      </c>
      <c r="B104" s="1" t="s">
        <v>392</v>
      </c>
      <c r="C104" s="1"/>
      <c r="D104" s="1"/>
      <c r="E104" s="1"/>
      <c r="F104" s="1">
        <v>95.575000000000003</v>
      </c>
      <c r="G104" s="1">
        <v>95.575000000000003</v>
      </c>
      <c r="H104" s="1"/>
    </row>
    <row r="105" spans="1:8" x14ac:dyDescent="0.25">
      <c r="A105" s="1" t="s">
        <v>393</v>
      </c>
      <c r="B105" s="1" t="s">
        <v>392</v>
      </c>
      <c r="C105" s="1"/>
      <c r="D105" s="1"/>
      <c r="E105" s="1"/>
      <c r="F105" s="1">
        <v>95.575000000000003</v>
      </c>
      <c r="G105" s="1">
        <v>95.575000000000003</v>
      </c>
      <c r="H105" s="1"/>
    </row>
    <row r="106" spans="1:8" x14ac:dyDescent="0.25">
      <c r="A106" s="1" t="s">
        <v>394</v>
      </c>
      <c r="B106" s="1" t="s">
        <v>395</v>
      </c>
      <c r="C106" s="1"/>
      <c r="D106" s="1"/>
      <c r="E106" s="1"/>
      <c r="F106" s="1">
        <v>88.495000000000005</v>
      </c>
      <c r="G106" s="1">
        <v>88.495000000000005</v>
      </c>
      <c r="H106" s="1"/>
    </row>
    <row r="107" spans="1:8" x14ac:dyDescent="0.25">
      <c r="A107" s="1" t="s">
        <v>396</v>
      </c>
      <c r="B107" s="1" t="s">
        <v>397</v>
      </c>
      <c r="C107" s="1"/>
      <c r="D107" s="1"/>
      <c r="E107" s="1"/>
      <c r="F107" s="1">
        <v>79.902000000000001</v>
      </c>
      <c r="G107" s="1">
        <v>79.902000000000001</v>
      </c>
      <c r="H107" s="1"/>
    </row>
    <row r="108" spans="1:8" x14ac:dyDescent="0.25">
      <c r="A108" s="1" t="s">
        <v>398</v>
      </c>
      <c r="B108" s="1" t="s">
        <v>399</v>
      </c>
      <c r="C108" s="1"/>
      <c r="D108" s="1"/>
      <c r="E108" s="1"/>
      <c r="F108" s="1">
        <v>61.746000000000002</v>
      </c>
      <c r="G108" s="1">
        <v>61.746000000000002</v>
      </c>
      <c r="H108" s="1"/>
    </row>
    <row r="109" spans="1:8" x14ac:dyDescent="0.25">
      <c r="A109" s="1" t="s">
        <v>400</v>
      </c>
      <c r="B109" s="1" t="s">
        <v>399</v>
      </c>
      <c r="C109" s="1"/>
      <c r="D109" s="1"/>
      <c r="E109" s="1"/>
      <c r="F109" s="1">
        <v>61.746000000000002</v>
      </c>
      <c r="G109" s="1">
        <v>61.746000000000002</v>
      </c>
      <c r="H109" s="1"/>
    </row>
    <row r="110" spans="1:8" x14ac:dyDescent="0.25">
      <c r="A110" s="1" t="s">
        <v>401</v>
      </c>
      <c r="B110" s="1" t="s">
        <v>402</v>
      </c>
      <c r="C110" s="1"/>
      <c r="D110" s="1"/>
      <c r="E110" s="1"/>
      <c r="F110" s="1">
        <v>58.225000000000001</v>
      </c>
      <c r="G110" s="1">
        <v>58.225000000000001</v>
      </c>
      <c r="H110" s="1"/>
    </row>
    <row r="111" spans="1:8" x14ac:dyDescent="0.25">
      <c r="A111" s="1" t="s">
        <v>403</v>
      </c>
      <c r="B111" s="1" t="s">
        <v>404</v>
      </c>
      <c r="C111" s="1"/>
      <c r="D111" s="1"/>
      <c r="E111" s="1"/>
      <c r="F111" s="1">
        <v>59.935000000000002</v>
      </c>
      <c r="G111" s="1">
        <v>59.935000000000002</v>
      </c>
      <c r="H111" s="1"/>
    </row>
    <row r="112" spans="1:8" x14ac:dyDescent="0.25">
      <c r="A112" s="1" t="s">
        <v>405</v>
      </c>
      <c r="B112" s="1" t="s">
        <v>406</v>
      </c>
      <c r="C112" s="1"/>
      <c r="D112" s="1"/>
      <c r="E112" s="1"/>
      <c r="F112" s="1">
        <v>59.598999999999997</v>
      </c>
      <c r="G112" s="1">
        <v>59.598999999999997</v>
      </c>
      <c r="H112" s="1"/>
    </row>
    <row r="113" spans="1:8" x14ac:dyDescent="0.25">
      <c r="A113" s="1" t="s">
        <v>407</v>
      </c>
      <c r="B113" s="1" t="s">
        <v>402</v>
      </c>
      <c r="C113" s="1"/>
      <c r="D113" s="1"/>
      <c r="E113" s="1"/>
      <c r="F113" s="1">
        <v>58.225999999999999</v>
      </c>
      <c r="G113" s="1">
        <v>58.225999999999999</v>
      </c>
      <c r="H113" s="1"/>
    </row>
    <row r="114" spans="1:8" x14ac:dyDescent="0.25">
      <c r="A114" s="1" t="s">
        <v>408</v>
      </c>
      <c r="B114" s="1" t="s">
        <v>409</v>
      </c>
      <c r="C114" s="1"/>
      <c r="D114" s="1"/>
      <c r="E114" s="1"/>
      <c r="F114" s="1">
        <v>49.365000000000002</v>
      </c>
      <c r="G114" s="1">
        <v>49.365000000000002</v>
      </c>
      <c r="H114" s="1"/>
    </row>
    <row r="115" spans="1:8" x14ac:dyDescent="0.25">
      <c r="A115" s="1" t="s">
        <v>410</v>
      </c>
      <c r="B115" s="1" t="s">
        <v>411</v>
      </c>
      <c r="C115" s="1"/>
      <c r="D115" s="1"/>
      <c r="E115" s="1"/>
      <c r="F115" s="1">
        <v>48.625999999999998</v>
      </c>
      <c r="G115" s="1">
        <v>48.625999999999998</v>
      </c>
      <c r="H115" s="1"/>
    </row>
    <row r="116" spans="1:8" x14ac:dyDescent="0.25">
      <c r="A116" s="1" t="s">
        <v>412</v>
      </c>
      <c r="B116" s="1" t="s">
        <v>411</v>
      </c>
      <c r="C116" s="1"/>
      <c r="D116" s="1"/>
      <c r="E116" s="1"/>
      <c r="F116" s="1">
        <v>48.625999999999998</v>
      </c>
      <c r="G116" s="1">
        <v>48.625999999999998</v>
      </c>
      <c r="H116" s="1"/>
    </row>
    <row r="117" spans="1:8" x14ac:dyDescent="0.25">
      <c r="A117" s="1" t="s">
        <v>413</v>
      </c>
      <c r="B117" s="1" t="s">
        <v>414</v>
      </c>
      <c r="C117" s="1"/>
      <c r="D117" s="1"/>
      <c r="E117" s="1"/>
      <c r="F117" s="1">
        <v>40.954000000000001</v>
      </c>
      <c r="G117" s="1">
        <v>40.954000000000001</v>
      </c>
      <c r="H117" s="1"/>
    </row>
    <row r="118" spans="1:8" x14ac:dyDescent="0.25">
      <c r="A118" s="1" t="s">
        <v>415</v>
      </c>
      <c r="B118" s="1" t="s">
        <v>416</v>
      </c>
      <c r="C118" s="1"/>
      <c r="D118" s="1"/>
      <c r="E118" s="1"/>
      <c r="F118" s="1">
        <v>39.802999999999997</v>
      </c>
      <c r="G118" s="1">
        <v>39.802999999999997</v>
      </c>
      <c r="H118" s="1"/>
    </row>
    <row r="119" spans="1:8" x14ac:dyDescent="0.25">
      <c r="A119" s="1" t="s">
        <v>417</v>
      </c>
      <c r="B119" s="1" t="s">
        <v>414</v>
      </c>
      <c r="C119" s="1"/>
      <c r="D119" s="1"/>
      <c r="E119" s="1"/>
      <c r="F119" s="1">
        <v>39.536999999999999</v>
      </c>
      <c r="G119" s="1">
        <v>39.536999999999999</v>
      </c>
      <c r="H119" s="1"/>
    </row>
    <row r="120" spans="1:8" x14ac:dyDescent="0.25">
      <c r="A120" s="1" t="s">
        <v>418</v>
      </c>
      <c r="B120" s="1" t="s">
        <v>416</v>
      </c>
      <c r="C120" s="1"/>
      <c r="D120" s="1"/>
      <c r="E120" s="1"/>
      <c r="F120" s="1">
        <v>39.802999999999997</v>
      </c>
      <c r="G120" s="1">
        <v>39.802999999999997</v>
      </c>
      <c r="H120" s="1"/>
    </row>
    <row r="121" spans="1:8" x14ac:dyDescent="0.25">
      <c r="A121" s="1" t="s">
        <v>419</v>
      </c>
      <c r="B121" s="1" t="s">
        <v>420</v>
      </c>
      <c r="C121" s="1"/>
      <c r="D121" s="1"/>
      <c r="E121" s="1"/>
      <c r="F121" s="1">
        <v>36.915999999999997</v>
      </c>
      <c r="G121" s="1">
        <v>36.915999999999997</v>
      </c>
      <c r="H121" s="1"/>
    </row>
    <row r="122" spans="1:8" x14ac:dyDescent="0.25">
      <c r="A122" s="1" t="s">
        <v>421</v>
      </c>
      <c r="B122" s="1" t="s">
        <v>422</v>
      </c>
      <c r="C122" s="1"/>
      <c r="D122" s="1"/>
      <c r="E122" s="1"/>
      <c r="F122" s="1">
        <v>36.229999999999997</v>
      </c>
      <c r="G122" s="1">
        <v>36.229999999999997</v>
      </c>
      <c r="H122" s="1"/>
    </row>
    <row r="123" spans="1:8" x14ac:dyDescent="0.25">
      <c r="A123" s="1" t="s">
        <v>423</v>
      </c>
      <c r="B123" s="1" t="s">
        <v>424</v>
      </c>
      <c r="C123" s="1"/>
      <c r="D123" s="1"/>
      <c r="E123" s="1"/>
      <c r="F123" s="1">
        <v>35.040999999999997</v>
      </c>
      <c r="G123" s="1">
        <v>35.040999999999997</v>
      </c>
      <c r="H123" s="1"/>
    </row>
    <row r="124" spans="1:8" x14ac:dyDescent="0.25">
      <c r="A124" s="1" t="s">
        <v>425</v>
      </c>
      <c r="B124" s="1" t="s">
        <v>426</v>
      </c>
      <c r="C124" s="1"/>
      <c r="D124" s="1"/>
      <c r="E124" s="1"/>
      <c r="F124" s="1">
        <v>34.332999999999998</v>
      </c>
      <c r="G124" s="1">
        <v>34.332999999999998</v>
      </c>
      <c r="H124" s="1"/>
    </row>
    <row r="125" spans="1:8" x14ac:dyDescent="0.25">
      <c r="A125" s="1" t="s">
        <v>427</v>
      </c>
      <c r="B125" s="1" t="s">
        <v>428</v>
      </c>
      <c r="C125" s="1"/>
      <c r="D125" s="1"/>
      <c r="E125" s="1"/>
      <c r="F125" s="1">
        <v>30.995999999999999</v>
      </c>
      <c r="G125" s="1">
        <v>30.995999999999999</v>
      </c>
      <c r="H125" s="1"/>
    </row>
    <row r="126" spans="1:8" x14ac:dyDescent="0.25">
      <c r="A126" s="1" t="s">
        <v>429</v>
      </c>
      <c r="B126" s="1" t="s">
        <v>430</v>
      </c>
      <c r="C126" s="1"/>
      <c r="D126" s="1"/>
      <c r="E126" s="1"/>
      <c r="F126" s="1">
        <v>29.007000000000001</v>
      </c>
      <c r="G126" s="1">
        <v>29.007000000000001</v>
      </c>
      <c r="H126" s="1"/>
    </row>
    <row r="127" spans="1:8" x14ac:dyDescent="0.25">
      <c r="A127" s="1" t="s">
        <v>431</v>
      </c>
      <c r="B127" s="1" t="s">
        <v>432</v>
      </c>
      <c r="C127" s="1"/>
      <c r="D127" s="1"/>
      <c r="E127" s="1"/>
      <c r="F127" s="1">
        <v>28.904</v>
      </c>
      <c r="G127" s="1">
        <v>28.904</v>
      </c>
      <c r="H127" s="1"/>
    </row>
    <row r="128" spans="1:8" x14ac:dyDescent="0.25">
      <c r="A128" s="1" t="s">
        <v>433</v>
      </c>
      <c r="B128" s="1" t="s">
        <v>434</v>
      </c>
      <c r="C128" s="1"/>
      <c r="D128" s="1"/>
      <c r="E128" s="1"/>
      <c r="F128" s="1">
        <v>28.41</v>
      </c>
      <c r="G128" s="1">
        <v>28.41</v>
      </c>
      <c r="H128" s="1"/>
    </row>
    <row r="129" spans="1:8" x14ac:dyDescent="0.25">
      <c r="A129" s="1" t="s">
        <v>435</v>
      </c>
      <c r="B129" s="1" t="s">
        <v>436</v>
      </c>
      <c r="C129" s="1"/>
      <c r="D129" s="1"/>
      <c r="E129" s="1"/>
      <c r="F129" s="1">
        <v>27.373999999999999</v>
      </c>
      <c r="G129" s="1">
        <v>27.373999999999999</v>
      </c>
      <c r="H129" s="1"/>
    </row>
    <row r="130" spans="1:8" x14ac:dyDescent="0.25">
      <c r="A130" s="1" t="s">
        <v>437</v>
      </c>
      <c r="B130" s="1" t="s">
        <v>438</v>
      </c>
      <c r="C130" s="1"/>
      <c r="D130" s="1"/>
      <c r="E130" s="1"/>
      <c r="F130" s="1">
        <v>26.934000000000001</v>
      </c>
      <c r="G130" s="1">
        <v>26.934000000000001</v>
      </c>
      <c r="H130" s="1"/>
    </row>
    <row r="131" spans="1:8" x14ac:dyDescent="0.25">
      <c r="A131" s="1" t="s">
        <v>439</v>
      </c>
      <c r="B131" s="1" t="s">
        <v>440</v>
      </c>
      <c r="C131" s="1"/>
      <c r="D131" s="1"/>
      <c r="E131" s="1"/>
      <c r="F131" s="1">
        <v>29.670999999999999</v>
      </c>
      <c r="G131" s="1">
        <v>29.670999999999999</v>
      </c>
      <c r="H131" s="1"/>
    </row>
    <row r="132" spans="1:8" x14ac:dyDescent="0.25">
      <c r="A132" s="1" t="s">
        <v>441</v>
      </c>
      <c r="B132" s="1" t="s">
        <v>442</v>
      </c>
      <c r="C132" s="1"/>
      <c r="D132" s="1"/>
      <c r="E132" s="1"/>
      <c r="F132" s="1">
        <v>24.567</v>
      </c>
      <c r="G132" s="1">
        <v>24.567</v>
      </c>
      <c r="H132" s="1"/>
    </row>
    <row r="133" spans="1:8" x14ac:dyDescent="0.25">
      <c r="A133" s="1" t="s">
        <v>443</v>
      </c>
      <c r="B133" s="1" t="s">
        <v>444</v>
      </c>
      <c r="C133" s="1"/>
      <c r="D133" s="1"/>
      <c r="E133" s="1"/>
      <c r="F133" s="1">
        <v>23.274999999999999</v>
      </c>
      <c r="G133" s="1">
        <v>23.274999999999999</v>
      </c>
      <c r="H133" s="1"/>
    </row>
    <row r="134" spans="1:8" x14ac:dyDescent="0.25">
      <c r="A134" s="1" t="s">
        <v>445</v>
      </c>
      <c r="B134" s="1" t="s">
        <v>446</v>
      </c>
      <c r="C134" s="1"/>
      <c r="D134" s="1"/>
      <c r="E134" s="1"/>
      <c r="F134" s="1">
        <v>22.718</v>
      </c>
      <c r="G134" s="1">
        <v>22.718</v>
      </c>
      <c r="H134" s="1"/>
    </row>
    <row r="135" spans="1:8" x14ac:dyDescent="0.25">
      <c r="A135" s="1" t="s">
        <v>447</v>
      </c>
      <c r="B135" s="1" t="s">
        <v>444</v>
      </c>
      <c r="C135" s="1"/>
      <c r="D135" s="1"/>
      <c r="E135" s="1"/>
      <c r="F135" s="1">
        <v>23.274999999999999</v>
      </c>
      <c r="G135" s="1">
        <v>23.274999999999999</v>
      </c>
      <c r="H135" s="1"/>
    </row>
    <row r="136" spans="1:8" x14ac:dyDescent="0.25">
      <c r="A136" s="1" t="s">
        <v>448</v>
      </c>
      <c r="B136" s="1" t="s">
        <v>449</v>
      </c>
      <c r="C136" s="1"/>
      <c r="D136" s="1"/>
      <c r="E136" s="1"/>
      <c r="F136" s="1">
        <v>22.652000000000001</v>
      </c>
      <c r="G136" s="1">
        <v>22.652000000000001</v>
      </c>
      <c r="H136" s="1"/>
    </row>
    <row r="137" spans="1:8" x14ac:dyDescent="0.25">
      <c r="A137" s="1" t="s">
        <v>450</v>
      </c>
      <c r="B137" s="1" t="s">
        <v>446</v>
      </c>
      <c r="C137" s="1"/>
      <c r="D137" s="1"/>
      <c r="E137" s="1"/>
      <c r="F137" s="1">
        <v>22.042000000000002</v>
      </c>
      <c r="G137" s="1">
        <v>22.042000000000002</v>
      </c>
      <c r="H137" s="1"/>
    </row>
    <row r="138" spans="1:8" x14ac:dyDescent="0.25">
      <c r="A138" s="1" t="s">
        <v>451</v>
      </c>
      <c r="B138" s="1" t="s">
        <v>452</v>
      </c>
      <c r="C138" s="1"/>
      <c r="D138" s="1"/>
      <c r="E138" s="1"/>
      <c r="F138" s="1">
        <v>21.614000000000001</v>
      </c>
      <c r="G138" s="1">
        <v>21.614000000000001</v>
      </c>
      <c r="H138" s="1"/>
    </row>
    <row r="139" spans="1:8" x14ac:dyDescent="0.25">
      <c r="A139" s="1" t="s">
        <v>453</v>
      </c>
      <c r="B139" s="1" t="s">
        <v>454</v>
      </c>
      <c r="C139" s="1"/>
      <c r="D139" s="1"/>
      <c r="E139" s="1"/>
      <c r="F139" s="1">
        <v>20.683</v>
      </c>
      <c r="G139" s="1">
        <v>20.683</v>
      </c>
      <c r="H139" s="1"/>
    </row>
    <row r="140" spans="1:8" x14ac:dyDescent="0.25">
      <c r="A140" s="1" t="s">
        <v>455</v>
      </c>
      <c r="B140" s="1" t="s">
        <v>456</v>
      </c>
      <c r="C140" s="1"/>
      <c r="D140" s="1"/>
      <c r="E140" s="1"/>
      <c r="F140" s="1">
        <v>21.614000000000001</v>
      </c>
      <c r="G140" s="1">
        <v>21.614000000000001</v>
      </c>
      <c r="H140" s="1"/>
    </row>
    <row r="141" spans="1:8" x14ac:dyDescent="0.25">
      <c r="A141" s="1" t="s">
        <v>457</v>
      </c>
      <c r="B141" s="1" t="s">
        <v>456</v>
      </c>
      <c r="C141" s="1"/>
      <c r="D141" s="1"/>
      <c r="E141" s="1"/>
      <c r="F141" s="1">
        <v>21.526</v>
      </c>
      <c r="G141" s="1">
        <v>21.526</v>
      </c>
      <c r="H141" s="1"/>
    </row>
    <row r="142" spans="1:8" x14ac:dyDescent="0.25">
      <c r="A142" s="1" t="s">
        <v>458</v>
      </c>
      <c r="B142" s="1" t="s">
        <v>459</v>
      </c>
      <c r="C142" s="1"/>
      <c r="D142" s="1"/>
      <c r="E142" s="1"/>
      <c r="F142" s="1">
        <v>21.170999999999999</v>
      </c>
      <c r="G142" s="1">
        <v>21.170999999999999</v>
      </c>
      <c r="H142" s="1"/>
    </row>
    <row r="143" spans="1:8" x14ac:dyDescent="0.25">
      <c r="A143" s="1" t="s">
        <v>460</v>
      </c>
      <c r="B143" s="1" t="s">
        <v>461</v>
      </c>
      <c r="C143" s="1"/>
      <c r="D143" s="1"/>
      <c r="E143" s="1"/>
      <c r="F143" s="1">
        <v>21.074999999999999</v>
      </c>
      <c r="G143" s="1">
        <v>21.074999999999999</v>
      </c>
      <c r="H143" s="1"/>
    </row>
    <row r="144" spans="1:8" x14ac:dyDescent="0.25">
      <c r="A144" s="1" t="s">
        <v>462</v>
      </c>
      <c r="B144" s="1" t="s">
        <v>459</v>
      </c>
      <c r="C144" s="1"/>
      <c r="D144" s="1"/>
      <c r="E144" s="1"/>
      <c r="F144" s="1">
        <v>21.170999999999999</v>
      </c>
      <c r="G144" s="1">
        <v>21.170999999999999</v>
      </c>
      <c r="H144" s="1"/>
    </row>
    <row r="145" spans="1:8" x14ac:dyDescent="0.25">
      <c r="A145" s="1" t="s">
        <v>463</v>
      </c>
      <c r="B145" s="1" t="s">
        <v>452</v>
      </c>
      <c r="C145" s="1"/>
      <c r="D145" s="1"/>
      <c r="E145" s="1"/>
      <c r="F145" s="1">
        <v>21.614000000000001</v>
      </c>
      <c r="G145" s="1">
        <v>21.614000000000001</v>
      </c>
      <c r="H145" s="1"/>
    </row>
    <row r="146" spans="1:8" x14ac:dyDescent="0.25">
      <c r="A146" s="1" t="s">
        <v>464</v>
      </c>
      <c r="B146" s="1" t="s">
        <v>454</v>
      </c>
      <c r="C146" s="1"/>
      <c r="D146" s="1"/>
      <c r="E146" s="1"/>
      <c r="F146" s="1">
        <v>20.683</v>
      </c>
      <c r="G146" s="1">
        <v>20.683</v>
      </c>
      <c r="H146" s="1"/>
    </row>
    <row r="147" spans="1:8" x14ac:dyDescent="0.25">
      <c r="A147" s="1" t="s">
        <v>465</v>
      </c>
      <c r="B147" s="1" t="s">
        <v>461</v>
      </c>
      <c r="C147" s="1"/>
      <c r="D147" s="1"/>
      <c r="E147" s="1"/>
      <c r="F147" s="1">
        <v>21.074999999999999</v>
      </c>
      <c r="G147" s="1">
        <v>21.074999999999999</v>
      </c>
      <c r="H147" s="1"/>
    </row>
    <row r="148" spans="1:8" x14ac:dyDescent="0.25">
      <c r="A148" s="1" t="s">
        <v>466</v>
      </c>
      <c r="B148" s="1" t="s">
        <v>467</v>
      </c>
      <c r="C148" s="1"/>
      <c r="D148" s="1"/>
      <c r="E148" s="1"/>
      <c r="F148" s="1">
        <v>20.721</v>
      </c>
      <c r="G148" s="1">
        <v>20.721</v>
      </c>
      <c r="H148" s="1"/>
    </row>
    <row r="149" spans="1:8" x14ac:dyDescent="0.25">
      <c r="A149" s="1" t="s">
        <v>468</v>
      </c>
      <c r="B149" s="1" t="s">
        <v>469</v>
      </c>
      <c r="C149" s="1"/>
      <c r="D149" s="1"/>
      <c r="E149" s="1"/>
      <c r="F149" s="1">
        <v>19.597000000000001</v>
      </c>
      <c r="G149" s="1">
        <v>19.597000000000001</v>
      </c>
      <c r="H149" s="1"/>
    </row>
    <row r="150" spans="1:8" x14ac:dyDescent="0.25">
      <c r="A150" s="1" t="s">
        <v>470</v>
      </c>
      <c r="B150" s="1" t="s">
        <v>471</v>
      </c>
      <c r="C150" s="1"/>
      <c r="D150" s="1"/>
      <c r="E150" s="1"/>
      <c r="F150" s="1">
        <v>18.481999999999999</v>
      </c>
      <c r="G150" s="1">
        <v>18.481999999999999</v>
      </c>
      <c r="H150" s="1"/>
    </row>
    <row r="151" spans="1:8" x14ac:dyDescent="0.25">
      <c r="A151" s="1" t="s">
        <v>472</v>
      </c>
      <c r="B151" s="1" t="s">
        <v>473</v>
      </c>
      <c r="C151" s="1"/>
      <c r="D151" s="1"/>
      <c r="E151" s="1"/>
      <c r="F151" s="1">
        <v>18.818000000000001</v>
      </c>
      <c r="G151" s="1">
        <v>18.818000000000001</v>
      </c>
      <c r="H151" s="1"/>
    </row>
    <row r="152" spans="1:8" x14ac:dyDescent="0.25">
      <c r="A152" s="1" t="s">
        <v>474</v>
      </c>
      <c r="B152" s="1" t="s">
        <v>471</v>
      </c>
      <c r="C152" s="1"/>
      <c r="D152" s="1"/>
      <c r="E152" s="1"/>
      <c r="F152" s="1">
        <v>18.481999999999999</v>
      </c>
      <c r="G152" s="1">
        <v>18.481999999999999</v>
      </c>
      <c r="H152" s="1"/>
    </row>
    <row r="153" spans="1:8" x14ac:dyDescent="0.25">
      <c r="A153" s="1" t="s">
        <v>475</v>
      </c>
      <c r="B153" s="1" t="s">
        <v>476</v>
      </c>
      <c r="C153" s="1"/>
      <c r="D153" s="1"/>
      <c r="E153" s="1"/>
      <c r="F153" s="1">
        <v>18.628</v>
      </c>
      <c r="G153" s="1">
        <v>18.628</v>
      </c>
      <c r="H153" s="1"/>
    </row>
    <row r="154" spans="1:8" x14ac:dyDescent="0.25">
      <c r="A154" s="1" t="s">
        <v>477</v>
      </c>
      <c r="B154" s="1" t="s">
        <v>478</v>
      </c>
      <c r="C154" s="1"/>
      <c r="D154" s="1"/>
      <c r="E154" s="1"/>
      <c r="F154" s="1">
        <v>18.440000000000001</v>
      </c>
      <c r="G154" s="1">
        <v>18.440000000000001</v>
      </c>
      <c r="H154" s="1"/>
    </row>
    <row r="155" spans="1:8" x14ac:dyDescent="0.25">
      <c r="A155" s="1" t="s">
        <v>479</v>
      </c>
      <c r="B155" s="1" t="s">
        <v>480</v>
      </c>
      <c r="C155" s="1"/>
      <c r="D155" s="1"/>
      <c r="E155" s="1"/>
      <c r="F155" s="1">
        <v>17.533000000000001</v>
      </c>
      <c r="G155" s="1">
        <v>17.533000000000001</v>
      </c>
      <c r="H155" s="1"/>
    </row>
    <row r="156" spans="1:8" x14ac:dyDescent="0.25">
      <c r="A156" s="1" t="s">
        <v>481</v>
      </c>
      <c r="B156" s="1" t="s">
        <v>482</v>
      </c>
      <c r="C156" s="1"/>
      <c r="D156" s="1"/>
      <c r="E156" s="1"/>
      <c r="F156" s="1">
        <v>16.890999999999998</v>
      </c>
      <c r="G156" s="1">
        <v>16.890999999999998</v>
      </c>
      <c r="H156" s="1"/>
    </row>
    <row r="157" spans="1:8" x14ac:dyDescent="0.25">
      <c r="A157" s="1" t="s">
        <v>483</v>
      </c>
      <c r="B157" s="1" t="s">
        <v>484</v>
      </c>
      <c r="C157" s="1"/>
      <c r="D157" s="1"/>
      <c r="E157" s="1"/>
      <c r="F157" s="1">
        <v>16.638000000000002</v>
      </c>
      <c r="G157" s="1">
        <v>16.638000000000002</v>
      </c>
      <c r="H157" s="1"/>
    </row>
    <row r="158" spans="1:8" x14ac:dyDescent="0.25">
      <c r="A158" s="1" t="s">
        <v>485</v>
      </c>
      <c r="B158" s="1" t="s">
        <v>486</v>
      </c>
      <c r="C158" s="1"/>
      <c r="D158" s="1"/>
      <c r="E158" s="1"/>
      <c r="F158" s="1">
        <v>16.527999999999999</v>
      </c>
      <c r="G158" s="1">
        <v>16.527999999999999</v>
      </c>
      <c r="H158" s="1"/>
    </row>
    <row r="159" spans="1:8" x14ac:dyDescent="0.25">
      <c r="A159" s="1" t="s">
        <v>487</v>
      </c>
      <c r="B159" s="1" t="s">
        <v>488</v>
      </c>
      <c r="C159" s="1"/>
      <c r="D159" s="1"/>
      <c r="E159" s="1"/>
      <c r="F159" s="1">
        <v>16.213000000000001</v>
      </c>
      <c r="G159" s="1">
        <v>16.213000000000001</v>
      </c>
      <c r="H159" s="1"/>
    </row>
    <row r="160" spans="1:8" x14ac:dyDescent="0.25">
      <c r="A160" s="1" t="s">
        <v>489</v>
      </c>
      <c r="B160" s="1" t="s">
        <v>488</v>
      </c>
      <c r="C160" s="1"/>
      <c r="D160" s="1"/>
      <c r="E160" s="1"/>
      <c r="F160" s="1">
        <v>16.213000000000001</v>
      </c>
      <c r="G160" s="1">
        <v>16.213000000000001</v>
      </c>
      <c r="H160" s="1"/>
    </row>
    <row r="161" spans="1:8" x14ac:dyDescent="0.25">
      <c r="A161" s="1" t="s">
        <v>490</v>
      </c>
      <c r="B161" s="1" t="s">
        <v>491</v>
      </c>
      <c r="C161" s="1"/>
      <c r="D161" s="1"/>
      <c r="E161" s="1"/>
      <c r="F161" s="1">
        <v>15.619</v>
      </c>
      <c r="G161" s="1">
        <v>15.619</v>
      </c>
      <c r="H161" s="1"/>
    </row>
    <row r="162" spans="1:8" x14ac:dyDescent="0.25">
      <c r="A162" s="1" t="s">
        <v>492</v>
      </c>
      <c r="B162" s="1" t="s">
        <v>493</v>
      </c>
      <c r="C162" s="1"/>
      <c r="D162" s="1"/>
      <c r="E162" s="1"/>
      <c r="F162" s="1">
        <v>15.888999999999999</v>
      </c>
      <c r="G162" s="1">
        <v>15.888999999999999</v>
      </c>
      <c r="H162" s="1"/>
    </row>
    <row r="163" spans="1:8" x14ac:dyDescent="0.25">
      <c r="A163" s="1" t="s">
        <v>494</v>
      </c>
      <c r="B163" s="1" t="s">
        <v>495</v>
      </c>
      <c r="C163" s="1"/>
      <c r="D163" s="1"/>
      <c r="E163" s="1"/>
      <c r="F163" s="1">
        <v>14.996</v>
      </c>
      <c r="G163" s="1">
        <v>14.996</v>
      </c>
      <c r="H163" s="1"/>
    </row>
    <row r="164" spans="1:8" x14ac:dyDescent="0.25">
      <c r="A164" s="1" t="s">
        <v>496</v>
      </c>
      <c r="B164" s="1" t="s">
        <v>497</v>
      </c>
      <c r="C164" s="1"/>
      <c r="D164" s="1"/>
      <c r="E164" s="1"/>
      <c r="F164" s="1">
        <v>14.842000000000001</v>
      </c>
      <c r="G164" s="1">
        <v>14.842000000000001</v>
      </c>
      <c r="H164" s="1"/>
    </row>
    <row r="165" spans="1:8" x14ac:dyDescent="0.25">
      <c r="A165" s="1" t="s">
        <v>498</v>
      </c>
      <c r="B165" s="1" t="s">
        <v>499</v>
      </c>
      <c r="C165" s="1"/>
      <c r="D165" s="1"/>
      <c r="E165" s="1"/>
      <c r="F165" s="1">
        <v>14.532</v>
      </c>
      <c r="G165" s="1">
        <v>14.532</v>
      </c>
      <c r="H165" s="1"/>
    </row>
    <row r="166" spans="1:8" x14ac:dyDescent="0.25">
      <c r="A166" s="1" t="s">
        <v>500</v>
      </c>
      <c r="B166" s="1" t="s">
        <v>501</v>
      </c>
      <c r="C166" s="1"/>
      <c r="D166" s="1"/>
      <c r="E166" s="1"/>
      <c r="F166" s="1">
        <v>14.311999999999999</v>
      </c>
      <c r="G166" s="1">
        <v>14.311999999999999</v>
      </c>
      <c r="H166" s="1"/>
    </row>
    <row r="167" spans="1:8" x14ac:dyDescent="0.25">
      <c r="A167" s="1" t="s">
        <v>502</v>
      </c>
      <c r="B167" s="1" t="s">
        <v>503</v>
      </c>
      <c r="C167" s="1"/>
      <c r="D167" s="1"/>
      <c r="E167" s="1"/>
      <c r="F167" s="1">
        <v>13.962999999999999</v>
      </c>
      <c r="G167" s="1">
        <v>13.962999999999999</v>
      </c>
      <c r="H167" s="1"/>
    </row>
    <row r="168" spans="1:8" x14ac:dyDescent="0.25">
      <c r="A168" s="1" t="s">
        <v>504</v>
      </c>
      <c r="B168" s="1" t="s">
        <v>505</v>
      </c>
      <c r="C168" s="1"/>
      <c r="D168" s="1"/>
      <c r="E168" s="1"/>
      <c r="F168" s="1">
        <v>14.057</v>
      </c>
      <c r="G168" s="1">
        <v>14.057</v>
      </c>
      <c r="H168" s="1"/>
    </row>
    <row r="169" spans="1:8" x14ac:dyDescent="0.25">
      <c r="A169" s="1" t="s">
        <v>506</v>
      </c>
      <c r="B169" s="1" t="s">
        <v>507</v>
      </c>
      <c r="C169" s="1"/>
      <c r="D169" s="1"/>
      <c r="E169" s="1"/>
      <c r="F169" s="1">
        <v>13.874000000000001</v>
      </c>
      <c r="G169" s="1">
        <v>13.874000000000001</v>
      </c>
      <c r="H169" s="1"/>
    </row>
    <row r="170" spans="1:8" x14ac:dyDescent="0.25">
      <c r="A170" s="1" t="s">
        <v>508</v>
      </c>
      <c r="B170" s="1" t="s">
        <v>509</v>
      </c>
      <c r="C170" s="1"/>
      <c r="D170" s="1"/>
      <c r="E170" s="1"/>
      <c r="F170" s="1">
        <v>13.590999999999999</v>
      </c>
      <c r="G170" s="1">
        <v>13.590999999999999</v>
      </c>
      <c r="H170" s="1"/>
    </row>
    <row r="171" spans="1:8" x14ac:dyDescent="0.25">
      <c r="A171" s="1" t="s">
        <v>510</v>
      </c>
      <c r="B171" s="1" t="s">
        <v>511</v>
      </c>
      <c r="C171" s="1"/>
      <c r="D171" s="1"/>
      <c r="E171" s="1"/>
      <c r="F171" s="1">
        <v>13.044</v>
      </c>
      <c r="G171" s="1">
        <v>13.044</v>
      </c>
      <c r="H171" s="1"/>
    </row>
    <row r="172" spans="1:8" x14ac:dyDescent="0.25">
      <c r="A172" s="1" t="s">
        <v>512</v>
      </c>
      <c r="B172" s="1" t="s">
        <v>513</v>
      </c>
      <c r="C172" s="1"/>
      <c r="D172" s="1"/>
      <c r="E172" s="1"/>
      <c r="F172" s="1">
        <v>12.617000000000001</v>
      </c>
      <c r="G172" s="1">
        <v>12.617000000000001</v>
      </c>
      <c r="H172" s="1"/>
    </row>
    <row r="173" spans="1:8" x14ac:dyDescent="0.25">
      <c r="A173" s="1" t="s">
        <v>514</v>
      </c>
      <c r="B173" s="1" t="s">
        <v>515</v>
      </c>
      <c r="C173" s="1"/>
      <c r="D173" s="1"/>
      <c r="E173" s="1"/>
      <c r="F173" s="1">
        <v>12.448</v>
      </c>
      <c r="G173" s="1">
        <v>12.448</v>
      </c>
      <c r="H173" s="1"/>
    </row>
    <row r="174" spans="1:8" x14ac:dyDescent="0.25">
      <c r="A174" s="1" t="s">
        <v>516</v>
      </c>
      <c r="B174" s="1" t="s">
        <v>517</v>
      </c>
      <c r="C174" s="1"/>
      <c r="D174" s="1"/>
      <c r="E174" s="1"/>
      <c r="F174" s="1">
        <v>11.718999999999999</v>
      </c>
      <c r="G174" s="1">
        <v>11.718999999999999</v>
      </c>
      <c r="H174" s="1"/>
    </row>
    <row r="175" spans="1:8" x14ac:dyDescent="0.25">
      <c r="A175" s="1" t="s">
        <v>518</v>
      </c>
      <c r="B175" s="1" t="s">
        <v>519</v>
      </c>
      <c r="C175" s="1"/>
      <c r="D175" s="1"/>
      <c r="E175" s="1"/>
      <c r="F175" s="1">
        <v>11.586</v>
      </c>
      <c r="G175" s="1">
        <v>11.586</v>
      </c>
      <c r="H175" s="1"/>
    </row>
    <row r="176" spans="1:8" x14ac:dyDescent="0.25">
      <c r="A176" s="1" t="s">
        <v>520</v>
      </c>
      <c r="B176" s="1" t="s">
        <v>519</v>
      </c>
      <c r="C176" s="1"/>
      <c r="D176" s="1"/>
      <c r="E176" s="1"/>
      <c r="F176" s="1">
        <v>11.586</v>
      </c>
      <c r="G176" s="1">
        <v>11.586</v>
      </c>
      <c r="H176" s="1"/>
    </row>
    <row r="177" spans="1:8" x14ac:dyDescent="0.25">
      <c r="A177" s="1" t="s">
        <v>521</v>
      </c>
      <c r="B177" s="1" t="s">
        <v>522</v>
      </c>
      <c r="C177" s="1"/>
      <c r="D177" s="1"/>
      <c r="E177" s="1"/>
      <c r="F177" s="1">
        <v>11.063000000000001</v>
      </c>
      <c r="G177" s="1">
        <v>11.063000000000001</v>
      </c>
      <c r="H177" s="1"/>
    </row>
    <row r="178" spans="1:8" x14ac:dyDescent="0.25">
      <c r="A178" s="1" t="s">
        <v>523</v>
      </c>
      <c r="B178" s="1" t="s">
        <v>524</v>
      </c>
      <c r="C178" s="1"/>
      <c r="D178" s="1"/>
      <c r="E178" s="1"/>
      <c r="F178" s="1">
        <v>10.901</v>
      </c>
      <c r="G178" s="1">
        <v>10.901</v>
      </c>
      <c r="H178" s="1"/>
    </row>
    <row r="179" spans="1:8" x14ac:dyDescent="0.25">
      <c r="A179" s="1" t="s">
        <v>525</v>
      </c>
      <c r="B179" s="1" t="s">
        <v>524</v>
      </c>
      <c r="C179" s="1"/>
      <c r="D179" s="1"/>
      <c r="E179" s="1"/>
      <c r="F179" s="1">
        <v>10.901</v>
      </c>
      <c r="G179" s="1">
        <v>10.901</v>
      </c>
      <c r="H179" s="1"/>
    </row>
    <row r="180" spans="1:8" x14ac:dyDescent="0.25">
      <c r="A180" s="1" t="s">
        <v>526</v>
      </c>
      <c r="B180" s="1" t="s">
        <v>527</v>
      </c>
      <c r="C180" s="1"/>
      <c r="D180" s="1"/>
      <c r="E180" s="1"/>
      <c r="F180" s="1">
        <v>10.243</v>
      </c>
      <c r="G180" s="1">
        <v>10.243</v>
      </c>
      <c r="H180" s="1"/>
    </row>
    <row r="181" spans="1:8" x14ac:dyDescent="0.25">
      <c r="A181" s="1" t="s">
        <v>528</v>
      </c>
      <c r="B181" s="1" t="s">
        <v>529</v>
      </c>
      <c r="C181" s="1"/>
      <c r="D181" s="1"/>
      <c r="E181" s="1"/>
      <c r="F181" s="1">
        <v>9.7430000000000003</v>
      </c>
      <c r="G181" s="1">
        <v>9.7430000000000003</v>
      </c>
      <c r="H181" s="1"/>
    </row>
    <row r="182" spans="1:8" x14ac:dyDescent="0.25">
      <c r="A182" s="1" t="s">
        <v>530</v>
      </c>
      <c r="B182" s="1" t="s">
        <v>531</v>
      </c>
      <c r="C182" s="1"/>
      <c r="D182" s="1"/>
      <c r="E182" s="1"/>
      <c r="F182" s="1">
        <v>9.3439999999999994</v>
      </c>
      <c r="G182" s="1">
        <v>9.3439999999999994</v>
      </c>
      <c r="H182" s="1"/>
    </row>
    <row r="183" spans="1:8" x14ac:dyDescent="0.25">
      <c r="A183" s="1" t="s">
        <v>532</v>
      </c>
      <c r="B183" s="1" t="s">
        <v>533</v>
      </c>
      <c r="C183" s="1"/>
      <c r="D183" s="1"/>
      <c r="E183" s="1"/>
      <c r="F183" s="1">
        <v>9.2230000000000008</v>
      </c>
      <c r="G183" s="1">
        <v>9.2230000000000008</v>
      </c>
      <c r="H183" s="1"/>
    </row>
    <row r="184" spans="1:8" x14ac:dyDescent="0.25">
      <c r="A184" s="1" t="s">
        <v>534</v>
      </c>
      <c r="B184" s="1" t="s">
        <v>535</v>
      </c>
      <c r="C184" s="1"/>
      <c r="D184" s="1"/>
      <c r="E184" s="1"/>
      <c r="F184" s="1">
        <v>9.1210000000000004</v>
      </c>
      <c r="G184" s="1">
        <v>9.1210000000000004</v>
      </c>
      <c r="H184" s="1"/>
    </row>
    <row r="185" spans="1:8" x14ac:dyDescent="0.25">
      <c r="A185" s="1" t="s">
        <v>536</v>
      </c>
      <c r="B185" s="1" t="s">
        <v>537</v>
      </c>
      <c r="C185" s="1"/>
      <c r="D185" s="1"/>
      <c r="E185" s="1"/>
      <c r="F185" s="1">
        <v>8.7729999999999997</v>
      </c>
      <c r="G185" s="1">
        <v>8.7729999999999997</v>
      </c>
      <c r="H185" s="1"/>
    </row>
    <row r="186" spans="1:8" x14ac:dyDescent="0.25">
      <c r="A186" s="1" t="s">
        <v>538</v>
      </c>
      <c r="B186" s="1" t="s">
        <v>539</v>
      </c>
      <c r="C186" s="1"/>
      <c r="D186" s="1"/>
      <c r="E186" s="1"/>
      <c r="F186" s="1">
        <v>8.7720000000000002</v>
      </c>
      <c r="G186" s="1">
        <v>8.7720000000000002</v>
      </c>
      <c r="H186" s="1"/>
    </row>
    <row r="187" spans="1:8" x14ac:dyDescent="0.25">
      <c r="A187" s="1" t="s">
        <v>540</v>
      </c>
      <c r="B187" s="1" t="s">
        <v>541</v>
      </c>
      <c r="C187" s="1"/>
      <c r="D187" s="1"/>
      <c r="E187" s="1"/>
      <c r="F187" s="1">
        <v>8.5380000000000003</v>
      </c>
      <c r="G187" s="1">
        <v>8.5380000000000003</v>
      </c>
      <c r="H187" s="1"/>
    </row>
    <row r="188" spans="1:8" x14ac:dyDescent="0.25">
      <c r="A188" s="1" t="s">
        <v>542</v>
      </c>
      <c r="B188" s="1" t="s">
        <v>543</v>
      </c>
      <c r="C188" s="1"/>
      <c r="D188" s="1"/>
      <c r="E188" s="1"/>
      <c r="F188" s="1">
        <v>8.1219999999999999</v>
      </c>
      <c r="G188" s="1">
        <v>8.1219999999999999</v>
      </c>
      <c r="H188" s="1"/>
    </row>
    <row r="189" spans="1:8" x14ac:dyDescent="0.25">
      <c r="A189" s="1" t="s">
        <v>544</v>
      </c>
      <c r="B189" s="1" t="s">
        <v>545</v>
      </c>
      <c r="C189" s="1"/>
      <c r="D189" s="1"/>
      <c r="E189" s="1"/>
      <c r="F189" s="1">
        <v>7.6360000000000001</v>
      </c>
      <c r="G189" s="1">
        <v>7.6360000000000001</v>
      </c>
      <c r="H189" s="1"/>
    </row>
    <row r="190" spans="1:8" x14ac:dyDescent="0.25">
      <c r="A190" s="1" t="s">
        <v>546</v>
      </c>
      <c r="B190" s="1" t="s">
        <v>547</v>
      </c>
      <c r="C190" s="1"/>
      <c r="D190" s="1"/>
      <c r="E190" s="1"/>
      <c r="F190" s="1">
        <v>7.968</v>
      </c>
      <c r="G190" s="1">
        <v>7.968</v>
      </c>
      <c r="H190" s="1"/>
    </row>
    <row r="191" spans="1:8" x14ac:dyDescent="0.25">
      <c r="A191" s="1" t="s">
        <v>548</v>
      </c>
      <c r="B191" s="1" t="s">
        <v>549</v>
      </c>
      <c r="C191" s="1"/>
      <c r="D191" s="1"/>
      <c r="E191" s="1"/>
      <c r="F191" s="1">
        <v>8.4450000000000003</v>
      </c>
      <c r="G191" s="1">
        <v>8.4450000000000003</v>
      </c>
      <c r="H191" s="1"/>
    </row>
    <row r="192" spans="1:8" x14ac:dyDescent="0.25">
      <c r="A192" s="1" t="s">
        <v>550</v>
      </c>
      <c r="B192" s="1" t="s">
        <v>551</v>
      </c>
      <c r="C192" s="1"/>
      <c r="D192" s="1"/>
      <c r="E192" s="1"/>
      <c r="F192" s="1">
        <v>7.8840000000000003</v>
      </c>
      <c r="G192" s="1">
        <v>7.8840000000000003</v>
      </c>
      <c r="H192" s="1"/>
    </row>
    <row r="193" spans="1:8" x14ac:dyDescent="0.25">
      <c r="A193" s="1" t="s">
        <v>552</v>
      </c>
      <c r="B193" s="1" t="s">
        <v>553</v>
      </c>
      <c r="C193" s="1"/>
      <c r="D193" s="1"/>
      <c r="E193" s="1"/>
      <c r="F193" s="1">
        <v>7.8869999999999996</v>
      </c>
      <c r="G193" s="1">
        <v>7.8869999999999996</v>
      </c>
      <c r="H193" s="1"/>
    </row>
    <row r="194" spans="1:8" x14ac:dyDescent="0.25">
      <c r="A194" s="1" t="s">
        <v>554</v>
      </c>
      <c r="B194" s="1" t="s">
        <v>553</v>
      </c>
      <c r="C194" s="1"/>
      <c r="D194" s="1"/>
      <c r="E194" s="1"/>
      <c r="F194" s="1">
        <v>7.8869999999999996</v>
      </c>
      <c r="G194" s="1">
        <v>7.8869999999999996</v>
      </c>
      <c r="H194" s="1"/>
    </row>
    <row r="195" spans="1:8" x14ac:dyDescent="0.25">
      <c r="A195" s="1" t="s">
        <v>555</v>
      </c>
      <c r="B195" s="1" t="s">
        <v>545</v>
      </c>
      <c r="C195" s="1"/>
      <c r="D195" s="1"/>
      <c r="E195" s="1"/>
      <c r="F195" s="1">
        <v>7.6360000000000001</v>
      </c>
      <c r="G195" s="1">
        <v>7.6360000000000001</v>
      </c>
      <c r="H195" s="1"/>
    </row>
    <row r="196" spans="1:8" x14ac:dyDescent="0.25">
      <c r="A196" s="1" t="s">
        <v>556</v>
      </c>
      <c r="B196" s="1" t="s">
        <v>557</v>
      </c>
      <c r="C196" s="1"/>
      <c r="D196" s="1"/>
      <c r="E196" s="1"/>
      <c r="F196" s="1">
        <v>7.5419999999999998</v>
      </c>
      <c r="G196" s="1">
        <v>7.5419999999999998</v>
      </c>
      <c r="H196" s="1"/>
    </row>
    <row r="197" spans="1:8" x14ac:dyDescent="0.25">
      <c r="A197" s="1" t="s">
        <v>558</v>
      </c>
      <c r="B197" s="1" t="s">
        <v>559</v>
      </c>
      <c r="C197" s="1"/>
      <c r="D197" s="1"/>
      <c r="E197" s="1"/>
      <c r="F197" s="1">
        <v>7.3639999999999999</v>
      </c>
      <c r="G197" s="1">
        <v>7.3639999999999999</v>
      </c>
      <c r="H197" s="1"/>
    </row>
    <row r="198" spans="1:8" x14ac:dyDescent="0.25">
      <c r="A198" s="1" t="s">
        <v>560</v>
      </c>
      <c r="B198" s="1" t="s">
        <v>561</v>
      </c>
      <c r="C198" s="1"/>
      <c r="D198" s="1"/>
      <c r="E198" s="1"/>
      <c r="F198" s="1">
        <v>7.2050000000000001</v>
      </c>
      <c r="G198" s="1">
        <v>7.2050000000000001</v>
      </c>
      <c r="H198" s="1"/>
    </row>
    <row r="199" spans="1:8" x14ac:dyDescent="0.25">
      <c r="A199" s="1" t="s">
        <v>562</v>
      </c>
      <c r="B199" s="1" t="s">
        <v>563</v>
      </c>
      <c r="C199" s="1"/>
      <c r="D199" s="1"/>
      <c r="E199" s="1"/>
      <c r="F199" s="1">
        <v>6.9980000000000002</v>
      </c>
      <c r="G199" s="1">
        <v>6.9980000000000002</v>
      </c>
      <c r="H199" s="1"/>
    </row>
    <row r="200" spans="1:8" x14ac:dyDescent="0.25">
      <c r="A200" s="1" t="s">
        <v>564</v>
      </c>
      <c r="B200" s="1" t="s">
        <v>565</v>
      </c>
      <c r="C200" s="1"/>
      <c r="D200" s="1"/>
      <c r="E200" s="1"/>
      <c r="F200" s="1">
        <v>6.9720000000000004</v>
      </c>
      <c r="G200" s="1">
        <v>6.9720000000000004</v>
      </c>
      <c r="H200" s="1"/>
    </row>
    <row r="201" spans="1:8" x14ac:dyDescent="0.25">
      <c r="A201" s="1" t="s">
        <v>566</v>
      </c>
      <c r="B201" s="1" t="s">
        <v>567</v>
      </c>
      <c r="C201" s="1"/>
      <c r="D201" s="1"/>
      <c r="E201" s="1"/>
      <c r="F201" s="1">
        <v>6.9409999999999998</v>
      </c>
      <c r="G201" s="1">
        <v>6.9409999999999998</v>
      </c>
      <c r="H201" s="1"/>
    </row>
    <row r="202" spans="1:8" x14ac:dyDescent="0.25">
      <c r="A202" s="1" t="s">
        <v>568</v>
      </c>
      <c r="B202" s="1" t="s">
        <v>569</v>
      </c>
      <c r="C202" s="1"/>
      <c r="D202" s="1"/>
      <c r="E202" s="1"/>
      <c r="F202" s="1">
        <v>6.8380000000000001</v>
      </c>
      <c r="G202" s="1">
        <v>6.8380000000000001</v>
      </c>
      <c r="H202" s="1"/>
    </row>
    <row r="203" spans="1:8" x14ac:dyDescent="0.25">
      <c r="A203" s="1" t="s">
        <v>570</v>
      </c>
      <c r="B203" s="1" t="s">
        <v>563</v>
      </c>
      <c r="C203" s="1"/>
      <c r="D203" s="1"/>
      <c r="E203" s="1"/>
      <c r="F203" s="1">
        <v>6.9980000000000002</v>
      </c>
      <c r="G203" s="1">
        <v>6.9980000000000002</v>
      </c>
      <c r="H203" s="1"/>
    </row>
    <row r="204" spans="1:8" x14ac:dyDescent="0.25">
      <c r="A204" s="1" t="s">
        <v>571</v>
      </c>
      <c r="B204" s="1" t="s">
        <v>572</v>
      </c>
      <c r="C204" s="1"/>
      <c r="D204" s="1"/>
      <c r="E204" s="1"/>
      <c r="F204" s="1">
        <v>6.7210000000000001</v>
      </c>
      <c r="G204" s="1">
        <v>6.7210000000000001</v>
      </c>
      <c r="H204" s="1"/>
    </row>
    <row r="205" spans="1:8" x14ac:dyDescent="0.25">
      <c r="A205" s="1" t="s">
        <v>573</v>
      </c>
      <c r="B205" s="1" t="s">
        <v>574</v>
      </c>
      <c r="C205" s="1"/>
      <c r="D205" s="1"/>
      <c r="E205" s="1"/>
      <c r="F205" s="1">
        <v>6.367</v>
      </c>
      <c r="G205" s="1">
        <v>6.367</v>
      </c>
      <c r="H205" s="1"/>
    </row>
    <row r="206" spans="1:8" x14ac:dyDescent="0.25">
      <c r="A206" s="1" t="s">
        <v>575</v>
      </c>
      <c r="B206" s="1" t="s">
        <v>576</v>
      </c>
      <c r="C206" s="1"/>
      <c r="D206" s="1"/>
      <c r="E206" s="1"/>
      <c r="F206" s="1">
        <v>6.5720000000000001</v>
      </c>
      <c r="G206" s="1">
        <v>6.5720000000000001</v>
      </c>
      <c r="H206" s="1"/>
    </row>
    <row r="207" spans="1:8" x14ac:dyDescent="0.25">
      <c r="A207" s="1" t="s">
        <v>577</v>
      </c>
      <c r="B207" s="1" t="s">
        <v>578</v>
      </c>
      <c r="C207" s="1"/>
      <c r="D207" s="1"/>
      <c r="E207" s="1"/>
      <c r="F207" s="1">
        <v>6.6159999999999997</v>
      </c>
      <c r="G207" s="1">
        <v>6.6159999999999997</v>
      </c>
      <c r="H207" s="1"/>
    </row>
    <row r="208" spans="1:8" x14ac:dyDescent="0.25">
      <c r="A208" s="1" t="s">
        <v>579</v>
      </c>
      <c r="B208" s="1" t="s">
        <v>580</v>
      </c>
      <c r="C208" s="1"/>
      <c r="D208" s="1"/>
      <c r="E208" s="1"/>
      <c r="F208" s="1">
        <v>6.3419999999999996</v>
      </c>
      <c r="G208" s="1">
        <v>6.3419999999999996</v>
      </c>
      <c r="H208" s="1"/>
    </row>
    <row r="209" spans="1:8" x14ac:dyDescent="0.25">
      <c r="A209" s="1" t="s">
        <v>581</v>
      </c>
      <c r="B209" s="1" t="s">
        <v>582</v>
      </c>
      <c r="C209" s="1"/>
      <c r="D209" s="1"/>
      <c r="E209" s="1"/>
      <c r="F209" s="1">
        <v>6.319</v>
      </c>
      <c r="G209" s="1">
        <v>6.319</v>
      </c>
      <c r="H209" s="1"/>
    </row>
    <row r="210" spans="1:8" x14ac:dyDescent="0.25">
      <c r="A210" s="1" t="s">
        <v>583</v>
      </c>
      <c r="B210" s="1" t="s">
        <v>584</v>
      </c>
      <c r="C210" s="1"/>
      <c r="D210" s="1"/>
      <c r="E210" s="1"/>
      <c r="F210" s="1">
        <v>6.1289999999999996</v>
      </c>
      <c r="G210" s="1">
        <v>6.1289999999999996</v>
      </c>
      <c r="H210" s="1"/>
    </row>
    <row r="211" spans="1:8" x14ac:dyDescent="0.25">
      <c r="A211" s="1" t="s">
        <v>585</v>
      </c>
      <c r="B211" s="1" t="s">
        <v>586</v>
      </c>
      <c r="C211" s="1"/>
      <c r="D211" s="1"/>
      <c r="E211" s="1"/>
      <c r="F211" s="1">
        <v>5.867</v>
      </c>
      <c r="G211" s="1">
        <v>5.867</v>
      </c>
      <c r="H211" s="1"/>
    </row>
    <row r="212" spans="1:8" x14ac:dyDescent="0.25">
      <c r="A212" s="1" t="s">
        <v>587</v>
      </c>
      <c r="B212" s="1" t="s">
        <v>588</v>
      </c>
      <c r="C212" s="1"/>
      <c r="D212" s="1"/>
      <c r="E212" s="1"/>
      <c r="F212" s="1">
        <v>5.8220000000000001</v>
      </c>
      <c r="G212" s="1">
        <v>5.8220000000000001</v>
      </c>
      <c r="H212" s="1"/>
    </row>
    <row r="213" spans="1:8" x14ac:dyDescent="0.25">
      <c r="A213" s="1" t="s">
        <v>589</v>
      </c>
      <c r="B213" s="1" t="s">
        <v>590</v>
      </c>
      <c r="C213" s="1"/>
      <c r="D213" s="1"/>
      <c r="E213" s="1"/>
      <c r="F213" s="1">
        <v>5.64</v>
      </c>
      <c r="G213" s="1">
        <v>5.64</v>
      </c>
      <c r="H213" s="1"/>
    </row>
    <row r="214" spans="1:8" x14ac:dyDescent="0.25">
      <c r="A214" s="1" t="s">
        <v>591</v>
      </c>
      <c r="B214" s="1" t="s">
        <v>592</v>
      </c>
      <c r="C214" s="1"/>
      <c r="D214" s="1"/>
      <c r="E214" s="1"/>
      <c r="F214" s="1">
        <v>5.4749999999999996</v>
      </c>
      <c r="G214" s="1">
        <v>5.4749999999999996</v>
      </c>
      <c r="H214" s="1"/>
    </row>
    <row r="215" spans="1:8" x14ac:dyDescent="0.25">
      <c r="A215" s="1" t="s">
        <v>593</v>
      </c>
      <c r="B215" s="1" t="s">
        <v>594</v>
      </c>
      <c r="C215" s="1"/>
      <c r="D215" s="1"/>
      <c r="E215" s="1"/>
      <c r="F215" s="1">
        <v>5.4340000000000002</v>
      </c>
      <c r="G215" s="1">
        <v>5.4340000000000002</v>
      </c>
      <c r="H215" s="1"/>
    </row>
    <row r="216" spans="1:8" x14ac:dyDescent="0.25">
      <c r="A216" s="1" t="s">
        <v>595</v>
      </c>
      <c r="B216" s="1" t="s">
        <v>596</v>
      </c>
      <c r="C216" s="1"/>
      <c r="D216" s="1"/>
      <c r="E216" s="1"/>
      <c r="F216" s="1">
        <v>5.3419999999999996</v>
      </c>
      <c r="G216" s="1">
        <v>5.3419999999999996</v>
      </c>
      <c r="H216" s="1"/>
    </row>
    <row r="217" spans="1:8" x14ac:dyDescent="0.25">
      <c r="A217" s="1" t="s">
        <v>597</v>
      </c>
      <c r="B217" s="1" t="s">
        <v>598</v>
      </c>
      <c r="C217" s="1"/>
      <c r="D217" s="1"/>
      <c r="E217" s="1"/>
      <c r="F217" s="1">
        <v>4.8170000000000002</v>
      </c>
      <c r="G217" s="1">
        <v>4.8170000000000002</v>
      </c>
      <c r="H217" s="1"/>
    </row>
    <row r="218" spans="1:8" x14ac:dyDescent="0.25">
      <c r="A218" s="1" t="s">
        <v>599</v>
      </c>
      <c r="B218" s="1" t="s">
        <v>600</v>
      </c>
      <c r="C218" s="1"/>
      <c r="D218" s="1"/>
      <c r="E218" s="1"/>
      <c r="F218" s="1">
        <v>4.75</v>
      </c>
      <c r="G218" s="1">
        <v>4.75</v>
      </c>
      <c r="H218" s="1"/>
    </row>
    <row r="219" spans="1:8" x14ac:dyDescent="0.25">
      <c r="A219" s="1" t="s">
        <v>601</v>
      </c>
      <c r="B219" s="1" t="s">
        <v>602</v>
      </c>
      <c r="C219" s="1"/>
      <c r="D219" s="1"/>
      <c r="E219" s="1"/>
      <c r="F219" s="1">
        <v>4.7329999999999997</v>
      </c>
      <c r="G219" s="1">
        <v>4.7329999999999997</v>
      </c>
      <c r="H219" s="1"/>
    </row>
    <row r="220" spans="1:8" x14ac:dyDescent="0.25">
      <c r="A220" s="1" t="s">
        <v>603</v>
      </c>
      <c r="B220" s="1" t="s">
        <v>604</v>
      </c>
      <c r="C220" s="1"/>
      <c r="D220" s="1"/>
      <c r="E220" s="1"/>
      <c r="F220" s="1">
        <v>4.5510000000000002</v>
      </c>
      <c r="G220" s="1">
        <v>4.5510000000000002</v>
      </c>
      <c r="H220" s="1"/>
    </row>
    <row r="221" spans="1:8" x14ac:dyDescent="0.25">
      <c r="A221" s="1" t="s">
        <v>605</v>
      </c>
      <c r="B221" s="1" t="s">
        <v>606</v>
      </c>
      <c r="C221" s="1"/>
      <c r="D221" s="1"/>
      <c r="E221" s="1"/>
      <c r="F221" s="1">
        <v>4.4829999999999997</v>
      </c>
      <c r="G221" s="1">
        <v>4.4829999999999997</v>
      </c>
      <c r="H221" s="1"/>
    </row>
    <row r="222" spans="1:8" x14ac:dyDescent="0.25">
      <c r="A222" s="1" t="s">
        <v>607</v>
      </c>
      <c r="B222" s="1" t="s">
        <v>606</v>
      </c>
      <c r="C222" s="1"/>
      <c r="D222" s="1"/>
      <c r="E222" s="1"/>
      <c r="F222" s="1">
        <v>4.4829999999999997</v>
      </c>
      <c r="G222" s="1">
        <v>4.4829999999999997</v>
      </c>
      <c r="H222" s="1"/>
    </row>
    <row r="223" spans="1:8" x14ac:dyDescent="0.25">
      <c r="A223" s="1" t="s">
        <v>608</v>
      </c>
      <c r="B223" s="1" t="s">
        <v>609</v>
      </c>
      <c r="C223" s="1"/>
      <c r="D223" s="1"/>
      <c r="E223" s="1"/>
      <c r="F223" s="1">
        <v>4.1040000000000001</v>
      </c>
      <c r="G223" s="1">
        <v>4.1040000000000001</v>
      </c>
      <c r="H223" s="1"/>
    </row>
    <row r="224" spans="1:8" x14ac:dyDescent="0.25">
      <c r="A224" s="1" t="s">
        <v>610</v>
      </c>
      <c r="B224" s="1" t="s">
        <v>611</v>
      </c>
      <c r="C224" s="1"/>
      <c r="D224" s="1"/>
      <c r="E224" s="1"/>
      <c r="F224" s="1">
        <v>3.9870000000000001</v>
      </c>
      <c r="G224" s="1">
        <v>3.9870000000000001</v>
      </c>
      <c r="H224" s="1"/>
    </row>
    <row r="225" spans="1:8" x14ac:dyDescent="0.25">
      <c r="A225" s="1" t="s">
        <v>612</v>
      </c>
      <c r="B225" s="1" t="s">
        <v>613</v>
      </c>
      <c r="C225" s="1"/>
      <c r="D225" s="1"/>
      <c r="E225" s="1"/>
      <c r="F225" s="1">
        <v>3.9569999999999999</v>
      </c>
      <c r="G225" s="1">
        <v>3.9569999999999999</v>
      </c>
      <c r="H225" s="1"/>
    </row>
    <row r="226" spans="1:8" x14ac:dyDescent="0.25">
      <c r="A226" s="1" t="s">
        <v>614</v>
      </c>
      <c r="B226" s="1" t="s">
        <v>615</v>
      </c>
      <c r="C226" s="1"/>
      <c r="D226" s="1"/>
      <c r="E226" s="1"/>
      <c r="F226" s="1">
        <v>3.782</v>
      </c>
      <c r="G226" s="1">
        <v>3.782</v>
      </c>
      <c r="H226" s="1"/>
    </row>
    <row r="227" spans="1:8" x14ac:dyDescent="0.25">
      <c r="A227" s="1" t="s">
        <v>616</v>
      </c>
      <c r="B227" s="1" t="s">
        <v>617</v>
      </c>
      <c r="C227" s="1"/>
      <c r="D227" s="1"/>
      <c r="E227" s="1"/>
      <c r="F227" s="1">
        <v>3.7469999999999999</v>
      </c>
      <c r="G227" s="1">
        <v>3.7469999999999999</v>
      </c>
      <c r="H227" s="1"/>
    </row>
    <row r="228" spans="1:8" x14ac:dyDescent="0.25">
      <c r="A228" s="1" t="s">
        <v>618</v>
      </c>
      <c r="B228" s="1" t="s">
        <v>619</v>
      </c>
      <c r="C228" s="1"/>
      <c r="D228" s="1"/>
      <c r="E228" s="1"/>
      <c r="F228" s="1">
        <v>3.7109999999999999</v>
      </c>
      <c r="G228" s="1">
        <v>3.7109999999999999</v>
      </c>
      <c r="H228" s="1"/>
    </row>
    <row r="229" spans="1:8" x14ac:dyDescent="0.25">
      <c r="A229" s="1" t="s">
        <v>620</v>
      </c>
      <c r="B229" s="1" t="s">
        <v>621</v>
      </c>
      <c r="C229" s="1"/>
      <c r="D229" s="1"/>
      <c r="E229" s="1"/>
      <c r="F229" s="1">
        <v>3.621</v>
      </c>
      <c r="G229" s="1">
        <v>3.621</v>
      </c>
      <c r="H229" s="1"/>
    </row>
    <row r="230" spans="1:8" x14ac:dyDescent="0.25">
      <c r="A230" s="1" t="s">
        <v>622</v>
      </c>
      <c r="B230" s="1" t="s">
        <v>623</v>
      </c>
      <c r="C230" s="1"/>
      <c r="D230" s="1"/>
      <c r="E230" s="1"/>
      <c r="F230" s="1">
        <v>3.61</v>
      </c>
      <c r="G230" s="1">
        <v>3.61</v>
      </c>
      <c r="H230" s="1"/>
    </row>
    <row r="231" spans="1:8" x14ac:dyDescent="0.25">
      <c r="A231" s="1" t="s">
        <v>624</v>
      </c>
      <c r="B231" s="1" t="s">
        <v>625</v>
      </c>
      <c r="C231" s="1"/>
      <c r="D231" s="1"/>
      <c r="E231" s="1"/>
      <c r="F231" s="1">
        <v>3.5760000000000001</v>
      </c>
      <c r="G231" s="1">
        <v>3.5760000000000001</v>
      </c>
      <c r="H231" s="1"/>
    </row>
    <row r="232" spans="1:8" x14ac:dyDescent="0.25">
      <c r="A232" s="1" t="s">
        <v>626</v>
      </c>
      <c r="B232" s="1" t="s">
        <v>627</v>
      </c>
      <c r="C232" s="1"/>
      <c r="D232" s="1"/>
      <c r="E232" s="1"/>
      <c r="F232" s="1">
        <v>3.5760000000000001</v>
      </c>
      <c r="G232" s="1">
        <v>3.5760000000000001</v>
      </c>
      <c r="H232" s="1"/>
    </row>
    <row r="233" spans="1:8" x14ac:dyDescent="0.25">
      <c r="A233" s="1" t="s">
        <v>628</v>
      </c>
      <c r="B233" s="1" t="s">
        <v>629</v>
      </c>
      <c r="C233" s="1"/>
      <c r="D233" s="1"/>
      <c r="E233" s="1"/>
      <c r="F233" s="1">
        <v>3.556</v>
      </c>
      <c r="G233" s="1">
        <v>3.556</v>
      </c>
      <c r="H233" s="1"/>
    </row>
    <row r="234" spans="1:8" x14ac:dyDescent="0.25">
      <c r="A234" s="1" t="s">
        <v>630</v>
      </c>
      <c r="B234" s="1" t="s">
        <v>631</v>
      </c>
      <c r="C234" s="1"/>
      <c r="D234" s="1"/>
      <c r="E234" s="1"/>
      <c r="F234" s="1">
        <v>3.512</v>
      </c>
      <c r="G234" s="1">
        <v>3.512</v>
      </c>
      <c r="H234" s="1"/>
    </row>
    <row r="235" spans="1:8" x14ac:dyDescent="0.25">
      <c r="A235" s="1" t="s">
        <v>632</v>
      </c>
      <c r="B235" s="1" t="s">
        <v>633</v>
      </c>
      <c r="C235" s="1"/>
      <c r="D235" s="1"/>
      <c r="E235" s="1"/>
      <c r="F235" s="1">
        <v>3.387</v>
      </c>
      <c r="G235" s="1">
        <v>3.387</v>
      </c>
      <c r="H235" s="1"/>
    </row>
    <row r="236" spans="1:8" x14ac:dyDescent="0.25">
      <c r="A236" s="1" t="s">
        <v>634</v>
      </c>
      <c r="B236" s="1" t="s">
        <v>635</v>
      </c>
      <c r="C236" s="1"/>
      <c r="D236" s="1"/>
      <c r="E236" s="1"/>
      <c r="F236" s="1">
        <v>3.3719999999999999</v>
      </c>
      <c r="G236" s="1">
        <v>3.3719999999999999</v>
      </c>
      <c r="H236" s="1"/>
    </row>
    <row r="237" spans="1:8" x14ac:dyDescent="0.25">
      <c r="A237" s="1" t="s">
        <v>636</v>
      </c>
      <c r="B237" s="1" t="s">
        <v>637</v>
      </c>
      <c r="C237" s="1"/>
      <c r="D237" s="1"/>
      <c r="E237" s="1"/>
      <c r="F237" s="1">
        <v>3.3460000000000001</v>
      </c>
      <c r="G237" s="1">
        <v>3.3460000000000001</v>
      </c>
      <c r="H237" s="1"/>
    </row>
    <row r="238" spans="1:8" x14ac:dyDescent="0.25">
      <c r="A238" s="1" t="s">
        <v>638</v>
      </c>
      <c r="B238" s="1" t="s">
        <v>639</v>
      </c>
      <c r="C238" s="1"/>
      <c r="D238" s="1"/>
      <c r="E238" s="1"/>
      <c r="F238" s="1">
        <v>3.3180000000000001</v>
      </c>
      <c r="G238" s="1">
        <v>3.3180000000000001</v>
      </c>
      <c r="H238" s="1"/>
    </row>
    <row r="239" spans="1:8" x14ac:dyDescent="0.25">
      <c r="A239" s="1" t="s">
        <v>640</v>
      </c>
      <c r="B239" s="1" t="s">
        <v>641</v>
      </c>
      <c r="C239" s="1"/>
      <c r="D239" s="1"/>
      <c r="E239" s="1"/>
      <c r="F239" s="1">
        <v>3.2970000000000002</v>
      </c>
      <c r="G239" s="1">
        <v>3.2970000000000002</v>
      </c>
      <c r="H239" s="1"/>
    </row>
    <row r="240" spans="1:8" x14ac:dyDescent="0.25">
      <c r="A240" s="1" t="s">
        <v>642</v>
      </c>
      <c r="B240" s="1" t="s">
        <v>643</v>
      </c>
      <c r="C240" s="1"/>
      <c r="D240" s="1"/>
      <c r="E240" s="1"/>
      <c r="F240" s="1">
        <v>3.2730000000000001</v>
      </c>
      <c r="G240" s="1">
        <v>3.2730000000000001</v>
      </c>
      <c r="H240" s="1"/>
    </row>
    <row r="241" spans="1:8" x14ac:dyDescent="0.25">
      <c r="A241" s="1" t="s">
        <v>644</v>
      </c>
      <c r="B241" s="1" t="s">
        <v>645</v>
      </c>
      <c r="C241" s="1"/>
      <c r="D241" s="1"/>
      <c r="E241" s="1"/>
      <c r="F241" s="1">
        <v>3.0379999999999998</v>
      </c>
      <c r="G241" s="1">
        <v>3.0379999999999998</v>
      </c>
      <c r="H241" s="1"/>
    </row>
    <row r="242" spans="1:8" x14ac:dyDescent="0.25">
      <c r="A242" s="1" t="s">
        <v>646</v>
      </c>
      <c r="B242" s="1" t="s">
        <v>647</v>
      </c>
      <c r="C242" s="1"/>
      <c r="D242" s="1"/>
      <c r="E242" s="1"/>
      <c r="F242" s="1">
        <v>2.9590000000000001</v>
      </c>
      <c r="G242" s="1">
        <v>2.9590000000000001</v>
      </c>
      <c r="H242" s="1"/>
    </row>
    <row r="243" spans="1:8" x14ac:dyDescent="0.25">
      <c r="A243" s="1" t="s">
        <v>648</v>
      </c>
      <c r="B243" s="1" t="s">
        <v>647</v>
      </c>
      <c r="C243" s="1"/>
      <c r="D243" s="1"/>
      <c r="E243" s="1"/>
      <c r="F243" s="1">
        <v>2.9590000000000001</v>
      </c>
      <c r="G243" s="1">
        <v>2.9590000000000001</v>
      </c>
      <c r="H243" s="1"/>
    </row>
    <row r="244" spans="1:8" x14ac:dyDescent="0.25">
      <c r="A244" s="1" t="s">
        <v>649</v>
      </c>
      <c r="B244" s="1" t="s">
        <v>650</v>
      </c>
      <c r="C244" s="1"/>
      <c r="D244" s="1"/>
      <c r="E244" s="1"/>
      <c r="F244" s="1">
        <v>2.7719999999999998</v>
      </c>
      <c r="G244" s="1">
        <v>2.7719999999999998</v>
      </c>
      <c r="H244" s="1"/>
    </row>
    <row r="245" spans="1:8" x14ac:dyDescent="0.25">
      <c r="A245" s="1" t="s">
        <v>651</v>
      </c>
      <c r="B245" s="1" t="s">
        <v>652</v>
      </c>
      <c r="C245" s="1"/>
      <c r="D245" s="1"/>
      <c r="E245" s="1"/>
      <c r="F245" s="1">
        <v>2.839</v>
      </c>
      <c r="G245" s="1">
        <v>2.839</v>
      </c>
      <c r="H245" s="1"/>
    </row>
    <row r="246" spans="1:8" x14ac:dyDescent="0.25">
      <c r="A246" s="1" t="s">
        <v>653</v>
      </c>
      <c r="B246" s="1" t="s">
        <v>654</v>
      </c>
      <c r="C246" s="1"/>
      <c r="D246" s="1"/>
      <c r="E246" s="1"/>
      <c r="F246" s="1">
        <v>2.8959999999999999</v>
      </c>
      <c r="G246" s="1">
        <v>2.8959999999999999</v>
      </c>
      <c r="H246" s="1"/>
    </row>
    <row r="247" spans="1:8" x14ac:dyDescent="0.25">
      <c r="A247" s="1" t="s">
        <v>655</v>
      </c>
      <c r="B247" s="1" t="s">
        <v>656</v>
      </c>
      <c r="C247" s="1"/>
      <c r="D247" s="1"/>
      <c r="E247" s="1"/>
      <c r="F247" s="1">
        <v>2.8620000000000001</v>
      </c>
      <c r="G247" s="1">
        <v>2.8620000000000001</v>
      </c>
      <c r="H247" s="1"/>
    </row>
    <row r="248" spans="1:8" x14ac:dyDescent="0.25">
      <c r="A248" s="1" t="s">
        <v>657</v>
      </c>
      <c r="B248" s="1" t="s">
        <v>658</v>
      </c>
      <c r="C248" s="1"/>
      <c r="D248" s="1"/>
      <c r="E248" s="1"/>
      <c r="F248" s="1">
        <v>2.8410000000000002</v>
      </c>
      <c r="G248" s="1">
        <v>2.8410000000000002</v>
      </c>
      <c r="H248" s="1"/>
    </row>
    <row r="249" spans="1:8" x14ac:dyDescent="0.25">
      <c r="A249" s="1" t="s">
        <v>659</v>
      </c>
      <c r="B249" s="1" t="s">
        <v>660</v>
      </c>
      <c r="C249" s="1"/>
      <c r="D249" s="1"/>
      <c r="E249" s="1"/>
      <c r="F249" s="1">
        <v>2.7949999999999999</v>
      </c>
      <c r="G249" s="1">
        <v>2.7949999999999999</v>
      </c>
      <c r="H249" s="1"/>
    </row>
    <row r="250" spans="1:8" x14ac:dyDescent="0.25">
      <c r="A250" s="1" t="s">
        <v>661</v>
      </c>
      <c r="B250" s="1" t="s">
        <v>652</v>
      </c>
      <c r="C250" s="1"/>
      <c r="D250" s="1"/>
      <c r="E250" s="1"/>
      <c r="F250" s="1">
        <v>2.839</v>
      </c>
      <c r="G250" s="1">
        <v>2.839</v>
      </c>
      <c r="H250" s="1"/>
    </row>
    <row r="251" spans="1:8" x14ac:dyDescent="0.25">
      <c r="A251" s="1" t="s">
        <v>662</v>
      </c>
      <c r="B251" s="1" t="s">
        <v>663</v>
      </c>
      <c r="C251" s="1"/>
      <c r="D251" s="1"/>
      <c r="E251" s="1"/>
      <c r="F251" s="1">
        <v>2.6850000000000001</v>
      </c>
      <c r="G251" s="1">
        <v>2.6850000000000001</v>
      </c>
      <c r="H251" s="1"/>
    </row>
    <row r="252" spans="1:8" x14ac:dyDescent="0.25">
      <c r="A252" s="1" t="s">
        <v>664</v>
      </c>
      <c r="B252" s="1" t="s">
        <v>665</v>
      </c>
      <c r="C252" s="1"/>
      <c r="D252" s="1"/>
      <c r="E252" s="1"/>
      <c r="F252" s="1">
        <v>2.6819999999999999</v>
      </c>
      <c r="G252" s="1">
        <v>2.6819999999999999</v>
      </c>
      <c r="H252" s="1"/>
    </row>
    <row r="253" spans="1:8" x14ac:dyDescent="0.25">
      <c r="A253" s="1" t="s">
        <v>666</v>
      </c>
      <c r="B253" s="1" t="s">
        <v>667</v>
      </c>
      <c r="C253" s="1"/>
      <c r="D253" s="1"/>
      <c r="E253" s="1"/>
      <c r="F253" s="1">
        <v>2.6339999999999999</v>
      </c>
      <c r="G253" s="1">
        <v>2.6339999999999999</v>
      </c>
      <c r="H253" s="1"/>
    </row>
    <row r="254" spans="1:8" x14ac:dyDescent="0.25">
      <c r="A254" s="1" t="s">
        <v>668</v>
      </c>
      <c r="B254" s="1" t="s">
        <v>669</v>
      </c>
      <c r="C254" s="1"/>
      <c r="D254" s="1"/>
      <c r="E254" s="1"/>
      <c r="F254" s="1">
        <v>2.5939999999999999</v>
      </c>
      <c r="G254" s="1">
        <v>2.5939999999999999</v>
      </c>
      <c r="H254" s="1"/>
    </row>
    <row r="255" spans="1:8" x14ac:dyDescent="0.25">
      <c r="A255" s="1" t="s">
        <v>670</v>
      </c>
      <c r="B255" s="1" t="s">
        <v>671</v>
      </c>
      <c r="C255" s="1"/>
      <c r="D255" s="1"/>
      <c r="E255" s="1"/>
      <c r="F255" s="1">
        <v>2.59</v>
      </c>
      <c r="G255" s="1">
        <v>2.59</v>
      </c>
      <c r="H255" s="1"/>
    </row>
    <row r="256" spans="1:8" x14ac:dyDescent="0.25">
      <c r="A256" s="1" t="s">
        <v>672</v>
      </c>
      <c r="B256" s="1" t="s">
        <v>673</v>
      </c>
      <c r="C256" s="1"/>
      <c r="D256" s="1"/>
      <c r="E256" s="1"/>
      <c r="F256" s="1">
        <v>2.577</v>
      </c>
      <c r="G256" s="1">
        <v>2.577</v>
      </c>
      <c r="H256" s="1"/>
    </row>
    <row r="257" spans="1:8" x14ac:dyDescent="0.25">
      <c r="A257" s="1" t="s">
        <v>674</v>
      </c>
      <c r="B257" s="1" t="s">
        <v>675</v>
      </c>
      <c r="C257" s="1"/>
      <c r="D257" s="1"/>
      <c r="E257" s="1"/>
      <c r="F257" s="1">
        <v>2.5219999999999998</v>
      </c>
      <c r="G257" s="1">
        <v>2.5219999999999998</v>
      </c>
      <c r="H257" s="1"/>
    </row>
    <row r="258" spans="1:8" x14ac:dyDescent="0.25">
      <c r="A258" s="1" t="s">
        <v>676</v>
      </c>
      <c r="B258" s="1" t="s">
        <v>677</v>
      </c>
      <c r="C258" s="1"/>
      <c r="D258" s="1"/>
      <c r="E258" s="1"/>
      <c r="F258" s="1">
        <v>2.407</v>
      </c>
      <c r="G258" s="1">
        <v>2.407</v>
      </c>
      <c r="H258" s="1"/>
    </row>
    <row r="259" spans="1:8" x14ac:dyDescent="0.25">
      <c r="A259" s="1" t="s">
        <v>678</v>
      </c>
      <c r="B259" s="1" t="s">
        <v>679</v>
      </c>
      <c r="C259" s="1"/>
      <c r="D259" s="1"/>
      <c r="E259" s="1"/>
      <c r="F259" s="1">
        <v>2.3359999999999999</v>
      </c>
      <c r="G259" s="1">
        <v>2.3359999999999999</v>
      </c>
      <c r="H259" s="1"/>
    </row>
    <row r="260" spans="1:8" x14ac:dyDescent="0.25">
      <c r="A260" s="1" t="s">
        <v>680</v>
      </c>
      <c r="B260" s="1" t="s">
        <v>681</v>
      </c>
      <c r="C260" s="1"/>
      <c r="D260" s="1"/>
      <c r="E260" s="1"/>
      <c r="F260" s="1">
        <v>2.1269999999999998</v>
      </c>
      <c r="G260" s="1">
        <v>2.1269999999999998</v>
      </c>
      <c r="H260" s="1"/>
    </row>
    <row r="261" spans="1:8" x14ac:dyDescent="0.25">
      <c r="A261" s="1" t="s">
        <v>682</v>
      </c>
      <c r="B261" s="1" t="s">
        <v>683</v>
      </c>
      <c r="C261" s="1"/>
      <c r="D261" s="1"/>
      <c r="E261" s="1"/>
      <c r="F261" s="1">
        <v>2.1859999999999999</v>
      </c>
      <c r="G261" s="1">
        <v>2.1859999999999999</v>
      </c>
      <c r="H261" s="1"/>
    </row>
    <row r="262" spans="1:8" x14ac:dyDescent="0.25">
      <c r="A262" s="1" t="s">
        <v>684</v>
      </c>
      <c r="B262" s="1" t="s">
        <v>681</v>
      </c>
      <c r="C262" s="1"/>
      <c r="D262" s="1"/>
      <c r="E262" s="1"/>
      <c r="F262" s="1">
        <v>2.1269999999999998</v>
      </c>
      <c r="G262" s="1">
        <v>2.1269999999999998</v>
      </c>
      <c r="H262" s="1"/>
    </row>
    <row r="263" spans="1:8" x14ac:dyDescent="0.25">
      <c r="A263" s="1" t="s">
        <v>685</v>
      </c>
      <c r="B263" s="1" t="s">
        <v>686</v>
      </c>
      <c r="C263" s="1"/>
      <c r="D263" s="1"/>
      <c r="E263" s="1"/>
      <c r="F263" s="1">
        <v>2.1760000000000002</v>
      </c>
      <c r="G263" s="1">
        <v>2.1760000000000002</v>
      </c>
      <c r="H263" s="1"/>
    </row>
    <row r="264" spans="1:8" x14ac:dyDescent="0.25">
      <c r="A264" s="1" t="s">
        <v>687</v>
      </c>
      <c r="B264" s="1" t="s">
        <v>688</v>
      </c>
      <c r="C264" s="1"/>
      <c r="D264" s="1"/>
      <c r="E264" s="1"/>
      <c r="F264" s="1">
        <v>2.1579999999999999</v>
      </c>
      <c r="G264" s="1">
        <v>2.1579999999999999</v>
      </c>
      <c r="H264" s="1"/>
    </row>
    <row r="265" spans="1:8" x14ac:dyDescent="0.25">
      <c r="A265" s="1" t="s">
        <v>689</v>
      </c>
      <c r="B265" s="1" t="s">
        <v>690</v>
      </c>
      <c r="C265" s="1"/>
      <c r="D265" s="1"/>
      <c r="E265" s="1"/>
      <c r="F265" s="1">
        <v>2.153</v>
      </c>
      <c r="G265" s="1">
        <v>2.153</v>
      </c>
      <c r="H265" s="1"/>
    </row>
    <row r="266" spans="1:8" x14ac:dyDescent="0.25">
      <c r="A266" s="1" t="s">
        <v>691</v>
      </c>
      <c r="B266" s="1" t="s">
        <v>692</v>
      </c>
      <c r="C266" s="1"/>
      <c r="D266" s="1"/>
      <c r="E266" s="1"/>
      <c r="F266" s="1">
        <v>2.117</v>
      </c>
      <c r="G266" s="1">
        <v>2.117</v>
      </c>
      <c r="H266" s="1"/>
    </row>
    <row r="267" spans="1:8" x14ac:dyDescent="0.25">
      <c r="A267" s="1" t="s">
        <v>693</v>
      </c>
      <c r="B267" s="1" t="s">
        <v>694</v>
      </c>
      <c r="C267" s="1"/>
      <c r="D267" s="1"/>
      <c r="E267" s="1"/>
      <c r="F267" s="1">
        <v>2.145</v>
      </c>
      <c r="G267" s="1">
        <v>2.145</v>
      </c>
      <c r="H267" s="1"/>
    </row>
    <row r="268" spans="1:8" x14ac:dyDescent="0.25">
      <c r="A268" s="1" t="s">
        <v>695</v>
      </c>
      <c r="B268" s="1" t="s">
        <v>696</v>
      </c>
      <c r="C268" s="1"/>
      <c r="D268" s="1"/>
      <c r="E268" s="1"/>
      <c r="F268" s="1">
        <v>2.024</v>
      </c>
      <c r="G268" s="1">
        <v>2.024</v>
      </c>
      <c r="H268" s="1"/>
    </row>
    <row r="269" spans="1:8" x14ac:dyDescent="0.25">
      <c r="A269" s="1" t="s">
        <v>697</v>
      </c>
      <c r="B269" s="1" t="s">
        <v>698</v>
      </c>
      <c r="C269" s="1"/>
      <c r="D269" s="1"/>
      <c r="E269" s="1"/>
      <c r="F269" s="1">
        <v>2.0489999999999999</v>
      </c>
      <c r="G269" s="1">
        <v>2.0489999999999999</v>
      </c>
      <c r="H269" s="1"/>
    </row>
    <row r="270" spans="1:8" x14ac:dyDescent="0.25">
      <c r="A270" s="1" t="s">
        <v>699</v>
      </c>
      <c r="B270" s="1" t="s">
        <v>700</v>
      </c>
      <c r="C270" s="1"/>
      <c r="D270" s="1"/>
      <c r="E270" s="1"/>
      <c r="F270" s="1">
        <v>1.964</v>
      </c>
      <c r="G270" s="1">
        <v>1.964</v>
      </c>
      <c r="H270" s="1"/>
    </row>
    <row r="272" spans="1:8" x14ac:dyDescent="0.25">
      <c r="A272" s="25" t="s">
        <v>34</v>
      </c>
      <c r="B272" s="25"/>
      <c r="C272" s="25"/>
      <c r="D272" s="25"/>
      <c r="E272" s="25"/>
      <c r="F272" s="25"/>
      <c r="G272" s="25"/>
    </row>
    <row r="273" spans="1:8" x14ac:dyDescent="0.25">
      <c r="A273" s="25"/>
      <c r="B273" s="25"/>
      <c r="C273" s="25"/>
      <c r="D273" s="25"/>
      <c r="E273" s="25"/>
      <c r="F273" s="25"/>
      <c r="G273" s="25"/>
    </row>
    <row r="274" spans="1:8" x14ac:dyDescent="0.25">
      <c r="A274" s="4" t="s">
        <v>118</v>
      </c>
      <c r="B274" s="4" t="s">
        <v>119</v>
      </c>
      <c r="C274" s="4" t="s">
        <v>120</v>
      </c>
      <c r="D274" s="4" t="s">
        <v>121</v>
      </c>
      <c r="E274" s="4" t="s">
        <v>122</v>
      </c>
      <c r="F274" s="4" t="s">
        <v>123</v>
      </c>
      <c r="G274" s="4" t="s">
        <v>701</v>
      </c>
      <c r="H274" s="4" t="s">
        <v>125</v>
      </c>
    </row>
    <row r="275" spans="1:8" x14ac:dyDescent="0.25">
      <c r="A275" s="1" t="s">
        <v>702</v>
      </c>
      <c r="B275" s="1" t="s">
        <v>703</v>
      </c>
      <c r="C275" s="1" t="s">
        <v>704</v>
      </c>
      <c r="D275" s="1" t="s">
        <v>705</v>
      </c>
      <c r="E275" s="1" t="s">
        <v>130</v>
      </c>
      <c r="F275" s="1" t="s">
        <v>706</v>
      </c>
      <c r="G275" s="1">
        <v>215.15</v>
      </c>
      <c r="H275" s="1"/>
    </row>
    <row r="276" spans="1:8" x14ac:dyDescent="0.25">
      <c r="A276" s="1" t="s">
        <v>707</v>
      </c>
      <c r="B276" s="1" t="s">
        <v>708</v>
      </c>
      <c r="C276" s="1" t="s">
        <v>704</v>
      </c>
      <c r="D276" s="1" t="s">
        <v>705</v>
      </c>
      <c r="E276" s="1" t="s">
        <v>130</v>
      </c>
      <c r="F276" s="1" t="s">
        <v>709</v>
      </c>
      <c r="G276" s="1">
        <v>71.98</v>
      </c>
      <c r="H276" s="1"/>
    </row>
    <row r="277" spans="1:8" x14ac:dyDescent="0.25">
      <c r="A277" s="1" t="s">
        <v>710</v>
      </c>
      <c r="B277" s="1" t="s">
        <v>711</v>
      </c>
      <c r="C277" s="1" t="s">
        <v>128</v>
      </c>
      <c r="D277" s="1" t="s">
        <v>712</v>
      </c>
      <c r="E277" s="1" t="s">
        <v>130</v>
      </c>
      <c r="F277" s="1" t="s">
        <v>713</v>
      </c>
      <c r="G277" s="1">
        <v>6.05</v>
      </c>
      <c r="H277" s="1"/>
    </row>
    <row r="278" spans="1:8" x14ac:dyDescent="0.25">
      <c r="A278" s="1" t="s">
        <v>714</v>
      </c>
      <c r="B278" s="1" t="s">
        <v>715</v>
      </c>
      <c r="C278" s="1" t="s">
        <v>128</v>
      </c>
      <c r="D278" s="1" t="s">
        <v>712</v>
      </c>
      <c r="E278" s="1" t="s">
        <v>130</v>
      </c>
      <c r="F278" s="1" t="s">
        <v>716</v>
      </c>
      <c r="G278" s="1">
        <v>5.46</v>
      </c>
      <c r="H278" s="1"/>
    </row>
    <row r="279" spans="1:8" x14ac:dyDescent="0.25">
      <c r="A279" s="1" t="s">
        <v>717</v>
      </c>
      <c r="B279" s="1" t="s">
        <v>718</v>
      </c>
      <c r="C279" s="1" t="s">
        <v>704</v>
      </c>
      <c r="D279" s="1" t="s">
        <v>719</v>
      </c>
      <c r="E279" s="1" t="s">
        <v>130</v>
      </c>
      <c r="F279" s="1" t="s">
        <v>720</v>
      </c>
      <c r="G279" s="1">
        <v>3.81</v>
      </c>
      <c r="H279" s="1"/>
    </row>
    <row r="280" spans="1:8" x14ac:dyDescent="0.25">
      <c r="A280" s="1" t="s">
        <v>721</v>
      </c>
      <c r="B280" s="1" t="s">
        <v>722</v>
      </c>
      <c r="C280" s="1" t="s">
        <v>128</v>
      </c>
      <c r="D280" s="1" t="s">
        <v>712</v>
      </c>
      <c r="E280" s="1" t="s">
        <v>130</v>
      </c>
      <c r="F280" s="1" t="s">
        <v>723</v>
      </c>
      <c r="G280" s="1">
        <v>3.57</v>
      </c>
      <c r="H280" s="1"/>
    </row>
    <row r="281" spans="1:8" x14ac:dyDescent="0.25">
      <c r="A281" s="1" t="s">
        <v>724</v>
      </c>
      <c r="B281" s="1" t="s">
        <v>725</v>
      </c>
      <c r="C281" s="1" t="s">
        <v>704</v>
      </c>
      <c r="D281" s="1" t="s">
        <v>705</v>
      </c>
      <c r="E281" s="1" t="s">
        <v>130</v>
      </c>
      <c r="F281" s="1" t="s">
        <v>726</v>
      </c>
      <c r="G281" s="1">
        <v>3.26</v>
      </c>
      <c r="H281" s="1"/>
    </row>
    <row r="282" spans="1:8" x14ac:dyDescent="0.25">
      <c r="A282" s="1" t="s">
        <v>727</v>
      </c>
      <c r="B282" s="1" t="s">
        <v>727</v>
      </c>
      <c r="C282" s="1" t="s">
        <v>704</v>
      </c>
      <c r="D282" s="1" t="s">
        <v>719</v>
      </c>
      <c r="E282" s="1" t="s">
        <v>130</v>
      </c>
      <c r="F282" s="1" t="s">
        <v>728</v>
      </c>
      <c r="G282" s="1">
        <v>2.16</v>
      </c>
      <c r="H282" s="1"/>
    </row>
    <row r="283" spans="1:8" x14ac:dyDescent="0.25">
      <c r="A283" s="1" t="s">
        <v>729</v>
      </c>
      <c r="B283" s="1" t="s">
        <v>730</v>
      </c>
      <c r="C283" s="1" t="s">
        <v>128</v>
      </c>
      <c r="D283" s="1" t="s">
        <v>712</v>
      </c>
      <c r="E283" s="1" t="s">
        <v>130</v>
      </c>
      <c r="F283" s="1" t="s">
        <v>731</v>
      </c>
      <c r="G283" s="1">
        <v>2.15</v>
      </c>
      <c r="H283" s="1"/>
    </row>
    <row r="284" spans="1:8" x14ac:dyDescent="0.25">
      <c r="A284" s="1" t="s">
        <v>732</v>
      </c>
      <c r="B284" s="1" t="s">
        <v>733</v>
      </c>
      <c r="C284" s="1" t="s">
        <v>128</v>
      </c>
      <c r="D284" s="1" t="s">
        <v>712</v>
      </c>
      <c r="E284" s="1" t="s">
        <v>130</v>
      </c>
      <c r="F284" s="1" t="s">
        <v>734</v>
      </c>
      <c r="G284" s="1">
        <v>0.92245999999999995</v>
      </c>
      <c r="H284" s="1"/>
    </row>
    <row r="285" spans="1:8" x14ac:dyDescent="0.25">
      <c r="A285" s="1" t="s">
        <v>735</v>
      </c>
      <c r="B285" s="1" t="s">
        <v>736</v>
      </c>
      <c r="C285" s="1" t="s">
        <v>128</v>
      </c>
      <c r="D285" s="1" t="s">
        <v>712</v>
      </c>
      <c r="E285" s="1" t="s">
        <v>130</v>
      </c>
      <c r="F285" s="1" t="s">
        <v>737</v>
      </c>
      <c r="G285" s="1">
        <v>0.78541000000000005</v>
      </c>
      <c r="H285" s="1"/>
    </row>
    <row r="286" spans="1:8" x14ac:dyDescent="0.25">
      <c r="A286" s="1" t="s">
        <v>738</v>
      </c>
      <c r="B286" s="1" t="s">
        <v>739</v>
      </c>
      <c r="C286" s="1" t="s">
        <v>128</v>
      </c>
      <c r="D286" s="1" t="s">
        <v>712</v>
      </c>
      <c r="E286" s="1" t="s">
        <v>130</v>
      </c>
      <c r="F286" s="1" t="s">
        <v>740</v>
      </c>
      <c r="G286" s="1">
        <v>0.61299000000000003</v>
      </c>
      <c r="H286" s="1"/>
    </row>
    <row r="287" spans="1:8" x14ac:dyDescent="0.25">
      <c r="A287" s="1" t="s">
        <v>741</v>
      </c>
      <c r="B287" s="1" t="s">
        <v>742</v>
      </c>
      <c r="C287" s="1" t="s">
        <v>704</v>
      </c>
      <c r="D287" s="1" t="s">
        <v>719</v>
      </c>
      <c r="E287" s="1" t="s">
        <v>130</v>
      </c>
      <c r="F287" s="1" t="s">
        <v>743</v>
      </c>
      <c r="G287" s="1">
        <v>0.57586999999999999</v>
      </c>
      <c r="H287" s="1"/>
    </row>
    <row r="288" spans="1:8" x14ac:dyDescent="0.25">
      <c r="A288" s="1" t="s">
        <v>744</v>
      </c>
      <c r="B288" s="1" t="s">
        <v>745</v>
      </c>
      <c r="C288" s="1" t="s">
        <v>128</v>
      </c>
      <c r="D288" s="1" t="s">
        <v>712</v>
      </c>
      <c r="E288" s="1" t="s">
        <v>130</v>
      </c>
      <c r="F288" s="1" t="s">
        <v>746</v>
      </c>
      <c r="G288" s="1">
        <v>0.36247000000000001</v>
      </c>
      <c r="H288" s="1"/>
    </row>
    <row r="289" spans="1:8" x14ac:dyDescent="0.25">
      <c r="A289" s="1" t="s">
        <v>747</v>
      </c>
      <c r="B289" s="1" t="s">
        <v>748</v>
      </c>
      <c r="C289" s="1" t="s">
        <v>128</v>
      </c>
      <c r="D289" s="1" t="s">
        <v>712</v>
      </c>
      <c r="E289" s="1" t="s">
        <v>130</v>
      </c>
      <c r="F289" s="1" t="s">
        <v>749</v>
      </c>
      <c r="G289" s="1">
        <v>0.25384000000000001</v>
      </c>
      <c r="H289" s="1"/>
    </row>
    <row r="290" spans="1:8" x14ac:dyDescent="0.25">
      <c r="A290" s="1" t="s">
        <v>750</v>
      </c>
      <c r="B290" s="1" t="s">
        <v>751</v>
      </c>
      <c r="C290" s="1" t="s">
        <v>128</v>
      </c>
      <c r="D290" s="1" t="s">
        <v>712</v>
      </c>
      <c r="E290" s="1" t="s">
        <v>130</v>
      </c>
      <c r="F290" s="1" t="s">
        <v>752</v>
      </c>
      <c r="G290" s="1">
        <v>0.21060000000000001</v>
      </c>
      <c r="H290" s="1"/>
    </row>
    <row r="291" spans="1:8" x14ac:dyDescent="0.25">
      <c r="A291" s="1" t="s">
        <v>753</v>
      </c>
      <c r="B291" s="1" t="s">
        <v>754</v>
      </c>
      <c r="C291" s="1" t="s">
        <v>704</v>
      </c>
      <c r="D291" s="1" t="s">
        <v>719</v>
      </c>
      <c r="E291" s="1" t="s">
        <v>130</v>
      </c>
      <c r="F291" s="1" t="s">
        <v>755</v>
      </c>
      <c r="G291" s="1">
        <v>0.20885999999999999</v>
      </c>
      <c r="H291" s="1"/>
    </row>
    <row r="292" spans="1:8" x14ac:dyDescent="0.25">
      <c r="A292" s="1" t="s">
        <v>756</v>
      </c>
      <c r="B292" s="1" t="s">
        <v>757</v>
      </c>
      <c r="C292" s="1" t="s">
        <v>128</v>
      </c>
      <c r="D292" s="1" t="s">
        <v>712</v>
      </c>
      <c r="E292" s="1" t="s">
        <v>130</v>
      </c>
      <c r="F292" s="1" t="s">
        <v>758</v>
      </c>
      <c r="G292" s="1">
        <v>0.18443000000000001</v>
      </c>
      <c r="H292" s="1"/>
    </row>
    <row r="293" spans="1:8" x14ac:dyDescent="0.25">
      <c r="A293" s="1" t="s">
        <v>759</v>
      </c>
      <c r="B293" s="1" t="s">
        <v>760</v>
      </c>
      <c r="C293" s="1" t="s">
        <v>128</v>
      </c>
      <c r="D293" s="1" t="s">
        <v>712</v>
      </c>
      <c r="E293" s="1" t="s">
        <v>130</v>
      </c>
      <c r="F293" s="1" t="s">
        <v>761</v>
      </c>
      <c r="G293" s="1">
        <v>0.17058999999999999</v>
      </c>
      <c r="H293" s="1"/>
    </row>
    <row r="294" spans="1:8" x14ac:dyDescent="0.25">
      <c r="A294" s="1" t="s">
        <v>762</v>
      </c>
      <c r="B294" s="1" t="s">
        <v>763</v>
      </c>
      <c r="C294" s="1" t="s">
        <v>704</v>
      </c>
      <c r="D294" s="1" t="s">
        <v>705</v>
      </c>
      <c r="E294" s="1" t="s">
        <v>130</v>
      </c>
      <c r="F294" s="1" t="s">
        <v>764</v>
      </c>
      <c r="G294" s="1">
        <v>0.15218000000000001</v>
      </c>
      <c r="H294" s="1"/>
    </row>
    <row r="295" spans="1:8" x14ac:dyDescent="0.25">
      <c r="A295" s="1" t="s">
        <v>765</v>
      </c>
      <c r="B295" s="1" t="s">
        <v>766</v>
      </c>
      <c r="C295" s="1" t="s">
        <v>128</v>
      </c>
      <c r="D295" s="1" t="s">
        <v>712</v>
      </c>
      <c r="E295" s="1" t="s">
        <v>130</v>
      </c>
      <c r="F295" s="1" t="s">
        <v>767</v>
      </c>
      <c r="G295" s="1">
        <v>0.12003</v>
      </c>
      <c r="H295" s="1"/>
    </row>
    <row r="296" spans="1:8" x14ac:dyDescent="0.25">
      <c r="A296" s="1" t="s">
        <v>768</v>
      </c>
      <c r="B296" s="1" t="s">
        <v>769</v>
      </c>
      <c r="C296" s="1" t="s">
        <v>704</v>
      </c>
      <c r="D296" s="1" t="s">
        <v>719</v>
      </c>
      <c r="E296" s="1" t="s">
        <v>130</v>
      </c>
      <c r="F296" s="1" t="s">
        <v>770</v>
      </c>
      <c r="G296" s="1">
        <v>0.1128</v>
      </c>
      <c r="H296" s="1"/>
    </row>
    <row r="297" spans="1:8" x14ac:dyDescent="0.25">
      <c r="A297" s="1" t="s">
        <v>771</v>
      </c>
      <c r="B297" s="1" t="s">
        <v>772</v>
      </c>
      <c r="C297" s="1" t="s">
        <v>128</v>
      </c>
      <c r="D297" s="1" t="s">
        <v>712</v>
      </c>
      <c r="E297" s="1" t="s">
        <v>130</v>
      </c>
      <c r="F297" s="1" t="s">
        <v>773</v>
      </c>
      <c r="G297" s="1">
        <v>6.8940000000000001E-2</v>
      </c>
      <c r="H297" s="1"/>
    </row>
    <row r="298" spans="1:8" x14ac:dyDescent="0.25">
      <c r="A298" s="1" t="s">
        <v>774</v>
      </c>
      <c r="B298" s="1" t="s">
        <v>775</v>
      </c>
      <c r="C298" s="1" t="s">
        <v>128</v>
      </c>
      <c r="D298" s="1" t="s">
        <v>712</v>
      </c>
      <c r="E298" s="1" t="s">
        <v>130</v>
      </c>
      <c r="F298" s="1" t="s">
        <v>776</v>
      </c>
      <c r="G298" s="1">
        <v>6.8029999999999993E-2</v>
      </c>
      <c r="H298" s="1"/>
    </row>
    <row r="299" spans="1:8" x14ac:dyDescent="0.25">
      <c r="A299" s="1" t="s">
        <v>777</v>
      </c>
      <c r="B299" s="1" t="s">
        <v>778</v>
      </c>
      <c r="C299" s="1" t="s">
        <v>128</v>
      </c>
      <c r="D299" s="1" t="s">
        <v>712</v>
      </c>
      <c r="E299" s="1" t="s">
        <v>130</v>
      </c>
      <c r="F299" s="1" t="s">
        <v>779</v>
      </c>
      <c r="G299" s="1">
        <v>5.5E-2</v>
      </c>
      <c r="H299" s="1"/>
    </row>
    <row r="300" spans="1:8" x14ac:dyDescent="0.25">
      <c r="A300" s="1" t="s">
        <v>780</v>
      </c>
      <c r="B300" s="1" t="s">
        <v>754</v>
      </c>
      <c r="C300" s="1" t="s">
        <v>704</v>
      </c>
      <c r="D300" s="1" t="s">
        <v>705</v>
      </c>
      <c r="E300" s="1" t="s">
        <v>130</v>
      </c>
      <c r="F300" s="1" t="s">
        <v>781</v>
      </c>
      <c r="G300" s="1">
        <v>2.06E-2</v>
      </c>
      <c r="H300" s="1"/>
    </row>
    <row r="301" spans="1:8" x14ac:dyDescent="0.25">
      <c r="A301" s="1" t="s">
        <v>782</v>
      </c>
      <c r="B301" s="1" t="s">
        <v>783</v>
      </c>
      <c r="C301" s="1" t="s">
        <v>128</v>
      </c>
      <c r="D301" s="1" t="s">
        <v>712</v>
      </c>
      <c r="E301" s="1" t="s">
        <v>130</v>
      </c>
      <c r="F301" s="1" t="s">
        <v>784</v>
      </c>
      <c r="G301" s="1">
        <v>1.8589999999999999E-2</v>
      </c>
      <c r="H301" s="1"/>
    </row>
    <row r="302" spans="1:8" x14ac:dyDescent="0.25">
      <c r="A302" s="1" t="s">
        <v>785</v>
      </c>
      <c r="B302" s="1" t="s">
        <v>786</v>
      </c>
      <c r="C302" s="1" t="s">
        <v>128</v>
      </c>
      <c r="D302" s="1" t="s">
        <v>712</v>
      </c>
      <c r="E302" s="1" t="s">
        <v>130</v>
      </c>
      <c r="F302" s="1" t="s">
        <v>787</v>
      </c>
      <c r="G302" s="1">
        <v>5.7800000000000004E-3</v>
      </c>
      <c r="H302" s="1"/>
    </row>
    <row r="303" spans="1:8" x14ac:dyDescent="0.25">
      <c r="A303" s="1" t="s">
        <v>788</v>
      </c>
      <c r="B303" s="1" t="s">
        <v>789</v>
      </c>
      <c r="C303" s="1" t="s">
        <v>128</v>
      </c>
      <c r="D303" s="1" t="s">
        <v>712</v>
      </c>
      <c r="E303" s="1" t="s">
        <v>130</v>
      </c>
      <c r="F303" s="1" t="s">
        <v>790</v>
      </c>
      <c r="G303" s="1">
        <v>5.0899999999999999E-3</v>
      </c>
      <c r="H303" s="1"/>
    </row>
    <row r="305" spans="1:8" x14ac:dyDescent="0.25">
      <c r="A305" s="25" t="s">
        <v>35</v>
      </c>
      <c r="B305" s="25"/>
      <c r="C305" s="25"/>
      <c r="D305" s="25"/>
      <c r="E305" s="25"/>
      <c r="F305" s="25"/>
      <c r="G305" s="25"/>
    </row>
    <row r="306" spans="1:8" x14ac:dyDescent="0.25">
      <c r="A306" s="25"/>
      <c r="B306" s="25"/>
      <c r="C306" s="25"/>
      <c r="D306" s="25"/>
      <c r="E306" s="25"/>
      <c r="F306" s="25"/>
      <c r="G306" s="25"/>
    </row>
    <row r="307" spans="1:8" x14ac:dyDescent="0.25">
      <c r="A307" s="4" t="s">
        <v>118</v>
      </c>
      <c r="B307" s="4" t="s">
        <v>119</v>
      </c>
      <c r="C307" s="4" t="s">
        <v>120</v>
      </c>
      <c r="D307" s="4" t="s">
        <v>121</v>
      </c>
      <c r="E307" s="4" t="s">
        <v>122</v>
      </c>
      <c r="F307" s="4" t="s">
        <v>123</v>
      </c>
      <c r="G307" s="4" t="s">
        <v>701</v>
      </c>
      <c r="H307" s="28" t="s">
        <v>125</v>
      </c>
    </row>
    <row r="308" spans="1:8" x14ac:dyDescent="0.25">
      <c r="A308" s="1" t="s">
        <v>791</v>
      </c>
      <c r="B308" s="1" t="s">
        <v>792</v>
      </c>
      <c r="C308" s="1" t="s">
        <v>128</v>
      </c>
      <c r="D308" s="1" t="s">
        <v>793</v>
      </c>
      <c r="E308" s="1" t="s">
        <v>130</v>
      </c>
      <c r="F308" s="1" t="s">
        <v>794</v>
      </c>
      <c r="G308" s="1">
        <v>6.43</v>
      </c>
    </row>
    <row r="309" spans="1:8" x14ac:dyDescent="0.25">
      <c r="A309" s="1" t="s">
        <v>795</v>
      </c>
      <c r="B309" s="1" t="s">
        <v>796</v>
      </c>
      <c r="C309" s="1" t="s">
        <v>128</v>
      </c>
      <c r="D309" s="1" t="s">
        <v>793</v>
      </c>
      <c r="E309" s="1" t="s">
        <v>130</v>
      </c>
      <c r="F309" s="1" t="s">
        <v>797</v>
      </c>
      <c r="G309" s="1">
        <v>4.71</v>
      </c>
    </row>
    <row r="310" spans="1:8" x14ac:dyDescent="0.25">
      <c r="A310" s="1" t="s">
        <v>798</v>
      </c>
      <c r="B310" s="1" t="s">
        <v>799</v>
      </c>
      <c r="C310" s="1" t="s">
        <v>128</v>
      </c>
      <c r="D310" s="1" t="s">
        <v>793</v>
      </c>
      <c r="E310" s="1" t="s">
        <v>130</v>
      </c>
      <c r="F310" s="1" t="s">
        <v>800</v>
      </c>
      <c r="G310" s="1">
        <v>22.12</v>
      </c>
    </row>
    <row r="311" spans="1:8" x14ac:dyDescent="0.25">
      <c r="A311" s="1" t="s">
        <v>801</v>
      </c>
      <c r="B311" s="1" t="s">
        <v>802</v>
      </c>
      <c r="C311" s="1" t="s">
        <v>128</v>
      </c>
      <c r="D311" s="1" t="s">
        <v>793</v>
      </c>
      <c r="E311" s="1" t="s">
        <v>130</v>
      </c>
      <c r="F311" s="1" t="s">
        <v>803</v>
      </c>
      <c r="G311" s="1">
        <v>8.11</v>
      </c>
    </row>
    <row r="312" spans="1:8" x14ac:dyDescent="0.25">
      <c r="A312" s="1" t="s">
        <v>804</v>
      </c>
      <c r="B312" s="1" t="s">
        <v>805</v>
      </c>
      <c r="C312" s="1" t="s">
        <v>128</v>
      </c>
      <c r="D312" s="1" t="s">
        <v>793</v>
      </c>
      <c r="E312" s="1" t="s">
        <v>130</v>
      </c>
      <c r="F312" s="1" t="s">
        <v>806</v>
      </c>
      <c r="G312" s="1">
        <v>1.63</v>
      </c>
    </row>
    <row r="313" spans="1:8" x14ac:dyDescent="0.25">
      <c r="A313" s="1" t="s">
        <v>807</v>
      </c>
      <c r="B313" s="1" t="s">
        <v>808</v>
      </c>
      <c r="C313" s="1" t="s">
        <v>128</v>
      </c>
      <c r="D313" s="1" t="s">
        <v>793</v>
      </c>
      <c r="E313" s="1" t="s">
        <v>130</v>
      </c>
      <c r="F313" s="1" t="s">
        <v>809</v>
      </c>
      <c r="G313" s="1">
        <v>3.61</v>
      </c>
    </row>
    <row r="314" spans="1:8" x14ac:dyDescent="0.25">
      <c r="A314" s="1" t="s">
        <v>810</v>
      </c>
      <c r="B314" s="1" t="s">
        <v>811</v>
      </c>
      <c r="C314" s="1" t="s">
        <v>128</v>
      </c>
      <c r="D314" s="1" t="s">
        <v>793</v>
      </c>
      <c r="E314" s="1" t="s">
        <v>130</v>
      </c>
      <c r="F314" s="1" t="s">
        <v>812</v>
      </c>
      <c r="G314" s="1">
        <v>11.62</v>
      </c>
    </row>
    <row r="315" spans="1:8" x14ac:dyDescent="0.25">
      <c r="A315" s="1" t="s">
        <v>813</v>
      </c>
      <c r="B315" s="1" t="s">
        <v>814</v>
      </c>
      <c r="C315" s="1" t="s">
        <v>128</v>
      </c>
      <c r="D315" s="1" t="s">
        <v>793</v>
      </c>
      <c r="E315" s="1" t="s">
        <v>130</v>
      </c>
      <c r="F315" s="1" t="s">
        <v>815</v>
      </c>
      <c r="G315" s="1">
        <v>1.01</v>
      </c>
    </row>
    <row r="316" spans="1:8" x14ac:dyDescent="0.25">
      <c r="A316" s="1" t="s">
        <v>816</v>
      </c>
      <c r="B316" s="1" t="s">
        <v>817</v>
      </c>
      <c r="C316" s="1" t="s">
        <v>128</v>
      </c>
      <c r="D316" s="1" t="s">
        <v>793</v>
      </c>
      <c r="E316" s="1" t="s">
        <v>130</v>
      </c>
      <c r="F316" s="1" t="s">
        <v>818</v>
      </c>
      <c r="G316" s="1">
        <v>7.99</v>
      </c>
    </row>
    <row r="317" spans="1:8" x14ac:dyDescent="0.25">
      <c r="A317" s="1" t="s">
        <v>819</v>
      </c>
      <c r="B317" s="1" t="s">
        <v>820</v>
      </c>
      <c r="C317" s="1" t="s">
        <v>128</v>
      </c>
      <c r="D317" s="1" t="s">
        <v>793</v>
      </c>
      <c r="E317" s="1" t="s">
        <v>130</v>
      </c>
      <c r="F317" s="1" t="s">
        <v>821</v>
      </c>
      <c r="G317" s="1">
        <v>6.27</v>
      </c>
    </row>
    <row r="318" spans="1:8" x14ac:dyDescent="0.25">
      <c r="A318" s="1" t="s">
        <v>822</v>
      </c>
      <c r="B318" s="1" t="s">
        <v>823</v>
      </c>
      <c r="C318" s="1" t="s">
        <v>128</v>
      </c>
      <c r="D318" s="1" t="s">
        <v>793</v>
      </c>
      <c r="E318" s="1" t="s">
        <v>130</v>
      </c>
      <c r="F318" s="1" t="s">
        <v>824</v>
      </c>
      <c r="G318" s="1">
        <v>4.28</v>
      </c>
    </row>
    <row r="319" spans="1:8" x14ac:dyDescent="0.25">
      <c r="A319" s="1" t="s">
        <v>825</v>
      </c>
      <c r="B319" s="1" t="s">
        <v>826</v>
      </c>
      <c r="C319" s="1" t="s">
        <v>128</v>
      </c>
      <c r="D319" s="1" t="s">
        <v>793</v>
      </c>
      <c r="E319" s="1" t="s">
        <v>130</v>
      </c>
      <c r="F319" s="1" t="s">
        <v>827</v>
      </c>
      <c r="G319" s="1">
        <v>3.65</v>
      </c>
    </row>
    <row r="320" spans="1:8" x14ac:dyDescent="0.25">
      <c r="A320" s="1" t="s">
        <v>828</v>
      </c>
      <c r="B320" s="1" t="s">
        <v>829</v>
      </c>
      <c r="C320" s="1" t="s">
        <v>128</v>
      </c>
      <c r="D320" s="1" t="s">
        <v>793</v>
      </c>
      <c r="E320" s="1" t="s">
        <v>130</v>
      </c>
      <c r="F320" s="1" t="s">
        <v>830</v>
      </c>
      <c r="G320" s="1">
        <v>4.8</v>
      </c>
    </row>
    <row r="321" spans="1:7" x14ac:dyDescent="0.25">
      <c r="A321" s="1" t="s">
        <v>831</v>
      </c>
      <c r="B321" s="1" t="s">
        <v>832</v>
      </c>
      <c r="C321" s="1" t="s">
        <v>128</v>
      </c>
      <c r="D321" s="1" t="s">
        <v>793</v>
      </c>
      <c r="E321" s="1" t="s">
        <v>130</v>
      </c>
      <c r="F321" s="1" t="s">
        <v>833</v>
      </c>
      <c r="G321" s="1">
        <v>7.44</v>
      </c>
    </row>
    <row r="322" spans="1:7" x14ac:dyDescent="0.25">
      <c r="A322" s="1" t="s">
        <v>834</v>
      </c>
      <c r="B322" s="1" t="s">
        <v>835</v>
      </c>
      <c r="C322" s="1" t="s">
        <v>128</v>
      </c>
      <c r="D322" s="1" t="s">
        <v>793</v>
      </c>
      <c r="E322" s="1" t="s">
        <v>130</v>
      </c>
      <c r="F322" s="1" t="s">
        <v>177</v>
      </c>
      <c r="G322" s="1">
        <v>2.06</v>
      </c>
    </row>
    <row r="323" spans="1:7" x14ac:dyDescent="0.25">
      <c r="A323" s="1" t="s">
        <v>836</v>
      </c>
      <c r="B323" s="1" t="s">
        <v>837</v>
      </c>
      <c r="C323" s="1" t="s">
        <v>128</v>
      </c>
      <c r="D323" s="1" t="s">
        <v>793</v>
      </c>
      <c r="E323" s="1" t="s">
        <v>130</v>
      </c>
      <c r="F323" s="1" t="s">
        <v>838</v>
      </c>
      <c r="G323" s="1">
        <v>0.61126999999999998</v>
      </c>
    </row>
    <row r="324" spans="1:7" x14ac:dyDescent="0.25">
      <c r="A324" s="1" t="s">
        <v>839</v>
      </c>
      <c r="B324" s="1" t="s">
        <v>805</v>
      </c>
      <c r="C324" s="1" t="s">
        <v>128</v>
      </c>
      <c r="D324" s="1" t="s">
        <v>793</v>
      </c>
      <c r="E324" s="1" t="s">
        <v>130</v>
      </c>
      <c r="F324" s="1" t="s">
        <v>840</v>
      </c>
      <c r="G324" s="1">
        <v>0.80415999999999999</v>
      </c>
    </row>
    <row r="325" spans="1:7" x14ac:dyDescent="0.25">
      <c r="A325" s="1" t="s">
        <v>841</v>
      </c>
      <c r="B325" s="1" t="s">
        <v>842</v>
      </c>
      <c r="C325" s="1" t="s">
        <v>128</v>
      </c>
      <c r="D325" s="1" t="s">
        <v>793</v>
      </c>
      <c r="E325" s="1" t="s">
        <v>130</v>
      </c>
      <c r="F325" s="1" t="s">
        <v>843</v>
      </c>
      <c r="G325" s="1">
        <v>0.86397000000000002</v>
      </c>
    </row>
    <row r="326" spans="1:7" x14ac:dyDescent="0.25">
      <c r="A326" s="1" t="s">
        <v>844</v>
      </c>
      <c r="B326" s="1" t="s">
        <v>845</v>
      </c>
      <c r="C326" s="1" t="s">
        <v>128</v>
      </c>
      <c r="D326" s="1" t="s">
        <v>793</v>
      </c>
      <c r="E326" s="1" t="s">
        <v>130</v>
      </c>
      <c r="F326" s="1" t="s">
        <v>846</v>
      </c>
      <c r="G326" s="1">
        <v>6.4030000000000004E-2</v>
      </c>
    </row>
    <row r="327" spans="1:7" x14ac:dyDescent="0.25">
      <c r="A327" s="1" t="s">
        <v>847</v>
      </c>
      <c r="B327" s="1" t="s">
        <v>848</v>
      </c>
      <c r="C327" s="1" t="s">
        <v>128</v>
      </c>
      <c r="D327" s="1" t="s">
        <v>793</v>
      </c>
      <c r="E327" s="1" t="s">
        <v>130</v>
      </c>
      <c r="F327" s="1" t="s">
        <v>849</v>
      </c>
      <c r="G327" s="1">
        <v>0.3004</v>
      </c>
    </row>
    <row r="328" spans="1:7" x14ac:dyDescent="0.25">
      <c r="A328" s="1" t="s">
        <v>850</v>
      </c>
      <c r="B328" s="1" t="s">
        <v>851</v>
      </c>
      <c r="C328" s="1" t="s">
        <v>128</v>
      </c>
      <c r="D328" s="1" t="s">
        <v>793</v>
      </c>
      <c r="E328" s="1" t="s">
        <v>130</v>
      </c>
      <c r="F328" s="1" t="s">
        <v>852</v>
      </c>
      <c r="G328" s="1">
        <v>0.12411999999999999</v>
      </c>
    </row>
    <row r="329" spans="1:7" x14ac:dyDescent="0.25">
      <c r="A329" s="1" t="s">
        <v>853</v>
      </c>
      <c r="B329" s="1" t="s">
        <v>854</v>
      </c>
      <c r="C329" s="1" t="s">
        <v>128</v>
      </c>
      <c r="D329" s="1" t="s">
        <v>855</v>
      </c>
      <c r="E329" s="1" t="s">
        <v>130</v>
      </c>
      <c r="F329" s="1" t="s">
        <v>856</v>
      </c>
      <c r="G329" s="1">
        <v>0.31439</v>
      </c>
    </row>
    <row r="330" spans="1:7" x14ac:dyDescent="0.25">
      <c r="A330" s="1" t="s">
        <v>857</v>
      </c>
      <c r="B330" s="1" t="s">
        <v>858</v>
      </c>
      <c r="C330" s="1" t="s">
        <v>128</v>
      </c>
      <c r="D330" s="1" t="s">
        <v>855</v>
      </c>
      <c r="E330" s="1" t="s">
        <v>130</v>
      </c>
      <c r="F330" s="1" t="s">
        <v>859</v>
      </c>
      <c r="G330" s="1">
        <v>0.52483000000000002</v>
      </c>
    </row>
    <row r="331" spans="1:7" x14ac:dyDescent="0.25">
      <c r="A331" s="1" t="s">
        <v>860</v>
      </c>
      <c r="B331" s="1" t="s">
        <v>861</v>
      </c>
      <c r="C331" s="1" t="s">
        <v>128</v>
      </c>
      <c r="D331" s="1" t="s">
        <v>855</v>
      </c>
      <c r="E331" s="1" t="s">
        <v>130</v>
      </c>
      <c r="F331" s="1" t="s">
        <v>862</v>
      </c>
      <c r="G331" s="1">
        <v>0.71006000000000002</v>
      </c>
    </row>
    <row r="332" spans="1:7" x14ac:dyDescent="0.25">
      <c r="A332" s="1" t="s">
        <v>863</v>
      </c>
      <c r="B332" s="1" t="s">
        <v>864</v>
      </c>
      <c r="C332" s="1" t="s">
        <v>128</v>
      </c>
      <c r="D332" s="1" t="s">
        <v>855</v>
      </c>
      <c r="E332" s="1" t="s">
        <v>130</v>
      </c>
      <c r="F332" s="1" t="s">
        <v>865</v>
      </c>
      <c r="G332" s="1">
        <v>0.74822999999999995</v>
      </c>
    </row>
    <row r="333" spans="1:7" x14ac:dyDescent="0.25">
      <c r="A333" s="1" t="s">
        <v>866</v>
      </c>
      <c r="B333" s="1" t="s">
        <v>867</v>
      </c>
      <c r="C333" s="1" t="s">
        <v>128</v>
      </c>
      <c r="D333" s="1" t="s">
        <v>855</v>
      </c>
      <c r="E333" s="1" t="s">
        <v>130</v>
      </c>
      <c r="F333" s="1" t="s">
        <v>868</v>
      </c>
      <c r="G333" s="1">
        <v>0.41453000000000001</v>
      </c>
    </row>
    <row r="335" spans="1:7" x14ac:dyDescent="0.25">
      <c r="A335" s="25" t="s">
        <v>16</v>
      </c>
      <c r="B335" s="25"/>
      <c r="C335" s="25"/>
      <c r="D335" s="25"/>
      <c r="E335" s="25"/>
      <c r="F335" s="25"/>
      <c r="G335" s="25"/>
    </row>
    <row r="336" spans="1:7" x14ac:dyDescent="0.25">
      <c r="A336" s="25"/>
      <c r="B336" s="25"/>
      <c r="C336" s="25"/>
      <c r="D336" s="25"/>
      <c r="E336" s="25"/>
      <c r="F336" s="25"/>
      <c r="G336" s="25"/>
    </row>
    <row r="337" spans="1:7" x14ac:dyDescent="0.25">
      <c r="A337" s="4" t="s">
        <v>118</v>
      </c>
      <c r="B337" s="4" t="s">
        <v>119</v>
      </c>
      <c r="C337" s="4" t="s">
        <v>120</v>
      </c>
      <c r="D337" s="4" t="s">
        <v>121</v>
      </c>
      <c r="E337" s="4" t="s">
        <v>122</v>
      </c>
      <c r="F337" s="4" t="s">
        <v>123</v>
      </c>
      <c r="G337" s="4" t="s">
        <v>701</v>
      </c>
    </row>
    <row r="338" spans="1:7" x14ac:dyDescent="0.25">
      <c r="A338" s="29" t="s">
        <v>869</v>
      </c>
      <c r="B338" s="1" t="s">
        <v>870</v>
      </c>
      <c r="C338" s="1" t="s">
        <v>871</v>
      </c>
      <c r="D338" s="1" t="s">
        <v>872</v>
      </c>
      <c r="E338" s="1" t="s">
        <v>130</v>
      </c>
      <c r="F338" s="1" t="s">
        <v>873</v>
      </c>
      <c r="G338" s="1">
        <v>1.909</v>
      </c>
    </row>
    <row r="339" spans="1:7" x14ac:dyDescent="0.25">
      <c r="A339" s="1" t="s">
        <v>874</v>
      </c>
      <c r="B339" s="1" t="s">
        <v>875</v>
      </c>
      <c r="C339" s="1" t="s">
        <v>704</v>
      </c>
      <c r="D339" s="1" t="s">
        <v>876</v>
      </c>
      <c r="E339" s="1" t="s">
        <v>130</v>
      </c>
      <c r="F339" s="1" t="s">
        <v>877</v>
      </c>
      <c r="G339" s="1">
        <v>1.76</v>
      </c>
    </row>
    <row r="340" spans="1:7" x14ac:dyDescent="0.25">
      <c r="A340" s="1" t="s">
        <v>589</v>
      </c>
      <c r="B340" s="1" t="s">
        <v>590</v>
      </c>
      <c r="C340" s="1" t="s">
        <v>871</v>
      </c>
      <c r="D340" s="1" t="s">
        <v>872</v>
      </c>
      <c r="E340" s="1" t="s">
        <v>130</v>
      </c>
      <c r="F340" s="1" t="s">
        <v>827</v>
      </c>
      <c r="G340" s="1">
        <v>3.65</v>
      </c>
    </row>
    <row r="341" spans="1:7" x14ac:dyDescent="0.25">
      <c r="A341" s="1" t="s">
        <v>685</v>
      </c>
      <c r="B341" s="1" t="s">
        <v>686</v>
      </c>
      <c r="C341" s="1" t="s">
        <v>871</v>
      </c>
      <c r="D341" s="1" t="s">
        <v>872</v>
      </c>
      <c r="E341" s="1" t="s">
        <v>130</v>
      </c>
      <c r="F341" s="1" t="s">
        <v>878</v>
      </c>
      <c r="G341" s="1">
        <v>1.62</v>
      </c>
    </row>
    <row r="342" spans="1:7" x14ac:dyDescent="0.25">
      <c r="A342" s="1" t="s">
        <v>879</v>
      </c>
      <c r="B342" s="1" t="s">
        <v>880</v>
      </c>
      <c r="C342" s="1" t="s">
        <v>871</v>
      </c>
      <c r="D342" s="1" t="s">
        <v>872</v>
      </c>
      <c r="E342" s="1" t="s">
        <v>130</v>
      </c>
      <c r="F342" s="1" t="s">
        <v>881</v>
      </c>
      <c r="G342" s="1">
        <v>1.07</v>
      </c>
    </row>
    <row r="343" spans="1:7" x14ac:dyDescent="0.25">
      <c r="A343" s="1" t="s">
        <v>882</v>
      </c>
      <c r="B343" s="1" t="s">
        <v>883</v>
      </c>
      <c r="C343" s="1" t="s">
        <v>704</v>
      </c>
      <c r="D343" s="1" t="s">
        <v>876</v>
      </c>
      <c r="E343" s="1" t="s">
        <v>130</v>
      </c>
      <c r="F343" s="1" t="s">
        <v>884</v>
      </c>
      <c r="G343" s="1">
        <v>0.33672000000000002</v>
      </c>
    </row>
    <row r="344" spans="1:7" x14ac:dyDescent="0.25">
      <c r="A344" s="1" t="s">
        <v>885</v>
      </c>
      <c r="B344" s="1" t="s">
        <v>886</v>
      </c>
      <c r="C344" s="1" t="s">
        <v>704</v>
      </c>
      <c r="D344" s="1" t="s">
        <v>876</v>
      </c>
      <c r="E344" s="1" t="s">
        <v>130</v>
      </c>
      <c r="F344" s="1" t="s">
        <v>887</v>
      </c>
      <c r="G344" s="1">
        <v>9.9360000000000004E-2</v>
      </c>
    </row>
    <row r="345" spans="1:7" x14ac:dyDescent="0.25">
      <c r="A345" s="1" t="s">
        <v>888</v>
      </c>
      <c r="B345" s="1" t="s">
        <v>889</v>
      </c>
      <c r="C345" s="1" t="s">
        <v>704</v>
      </c>
      <c r="D345" s="1" t="s">
        <v>876</v>
      </c>
      <c r="E345" s="1" t="s">
        <v>130</v>
      </c>
      <c r="F345" s="1" t="s">
        <v>890</v>
      </c>
      <c r="G345" s="1">
        <v>9.7699999999999992E-3</v>
      </c>
    </row>
    <row r="346" spans="1:7" x14ac:dyDescent="0.25">
      <c r="A346" s="1" t="s">
        <v>891</v>
      </c>
      <c r="B346" s="1" t="s">
        <v>892</v>
      </c>
      <c r="C346" s="1" t="s">
        <v>704</v>
      </c>
      <c r="D346" s="1" t="s">
        <v>876</v>
      </c>
      <c r="E346" s="1" t="s">
        <v>130</v>
      </c>
      <c r="F346" s="1" t="s">
        <v>893</v>
      </c>
      <c r="G346" s="1">
        <v>0.26790000000000003</v>
      </c>
    </row>
    <row r="347" spans="1:7" x14ac:dyDescent="0.25">
      <c r="A347" s="1" t="s">
        <v>894</v>
      </c>
      <c r="B347" s="1" t="s">
        <v>895</v>
      </c>
      <c r="C347" s="1" t="s">
        <v>704</v>
      </c>
      <c r="D347" s="1" t="s">
        <v>876</v>
      </c>
      <c r="E347" s="1" t="s">
        <v>130</v>
      </c>
      <c r="F347" s="1" t="s">
        <v>896</v>
      </c>
      <c r="G347" s="1">
        <v>1.406E-2</v>
      </c>
    </row>
    <row r="348" spans="1:7" x14ac:dyDescent="0.25">
      <c r="A348" s="1" t="s">
        <v>897</v>
      </c>
      <c r="B348" s="1" t="s">
        <v>898</v>
      </c>
      <c r="C348" s="1" t="s">
        <v>704</v>
      </c>
      <c r="D348" s="1" t="s">
        <v>876</v>
      </c>
      <c r="E348" s="1" t="s">
        <v>130</v>
      </c>
      <c r="F348" s="1" t="s">
        <v>899</v>
      </c>
      <c r="G348" s="1">
        <v>8.3700000000000007E-3</v>
      </c>
    </row>
    <row r="349" spans="1:7" x14ac:dyDescent="0.25">
      <c r="A349" s="1" t="s">
        <v>900</v>
      </c>
      <c r="B349" s="1" t="s">
        <v>901</v>
      </c>
      <c r="C349" s="1" t="s">
        <v>704</v>
      </c>
      <c r="D349" s="1" t="s">
        <v>876</v>
      </c>
      <c r="E349" s="1" t="s">
        <v>130</v>
      </c>
      <c r="F349" s="1" t="s">
        <v>902</v>
      </c>
      <c r="G349" s="1">
        <v>5.595E-2</v>
      </c>
    </row>
    <row r="350" spans="1:7" x14ac:dyDescent="0.25">
      <c r="A350" s="1" t="s">
        <v>903</v>
      </c>
      <c r="B350" s="1" t="s">
        <v>904</v>
      </c>
      <c r="C350" s="1" t="s">
        <v>704</v>
      </c>
      <c r="D350" s="1" t="s">
        <v>876</v>
      </c>
      <c r="E350" s="1" t="s">
        <v>130</v>
      </c>
      <c r="F350" s="1" t="s">
        <v>905</v>
      </c>
      <c r="G350" s="1">
        <v>1.017E-2</v>
      </c>
    </row>
    <row r="351" spans="1:7" x14ac:dyDescent="0.25">
      <c r="A351" s="1" t="s">
        <v>906</v>
      </c>
      <c r="B351" s="1" t="s">
        <v>907</v>
      </c>
      <c r="C351" s="1" t="s">
        <v>704</v>
      </c>
      <c r="D351" s="1" t="s">
        <v>876</v>
      </c>
      <c r="E351" s="1" t="s">
        <v>130</v>
      </c>
      <c r="F351" s="1" t="s">
        <v>908</v>
      </c>
      <c r="G351" s="1">
        <v>0.21772</v>
      </c>
    </row>
    <row r="352" spans="1:7" x14ac:dyDescent="0.25">
      <c r="A352" s="1" t="s">
        <v>909</v>
      </c>
      <c r="B352" s="1" t="s">
        <v>910</v>
      </c>
      <c r="C352" s="1" t="s">
        <v>704</v>
      </c>
      <c r="D352" s="1" t="s">
        <v>876</v>
      </c>
      <c r="E352" s="1" t="s">
        <v>130</v>
      </c>
      <c r="F352" s="1" t="s">
        <v>911</v>
      </c>
      <c r="G352" s="1">
        <v>0.53427999999999998</v>
      </c>
    </row>
    <row r="353" spans="1:7" x14ac:dyDescent="0.25">
      <c r="A353" s="1" t="s">
        <v>912</v>
      </c>
      <c r="B353" s="1" t="s">
        <v>913</v>
      </c>
      <c r="C353" s="1" t="s">
        <v>704</v>
      </c>
      <c r="D353" s="1" t="s">
        <v>876</v>
      </c>
      <c r="E353" s="1" t="s">
        <v>130</v>
      </c>
      <c r="F353" s="1" t="s">
        <v>914</v>
      </c>
      <c r="G353" s="1">
        <v>3.986E-2</v>
      </c>
    </row>
    <row r="354" spans="1:7" x14ac:dyDescent="0.25">
      <c r="A354" s="1" t="s">
        <v>915</v>
      </c>
      <c r="B354" s="1" t="s">
        <v>916</v>
      </c>
      <c r="C354" s="1" t="s">
        <v>871</v>
      </c>
      <c r="D354" s="1" t="s">
        <v>872</v>
      </c>
      <c r="E354" s="1" t="s">
        <v>130</v>
      </c>
      <c r="F354" s="1" t="s">
        <v>917</v>
      </c>
      <c r="G354" s="1">
        <v>0.75007000000000001</v>
      </c>
    </row>
    <row r="355" spans="1:7" x14ac:dyDescent="0.25">
      <c r="A355" s="1" t="s">
        <v>918</v>
      </c>
      <c r="B355" s="1" t="s">
        <v>919</v>
      </c>
      <c r="C355" s="1" t="s">
        <v>871</v>
      </c>
      <c r="D355" s="1" t="s">
        <v>872</v>
      </c>
      <c r="E355" s="1" t="s">
        <v>130</v>
      </c>
      <c r="F355" s="1" t="s">
        <v>920</v>
      </c>
      <c r="G355" s="1">
        <v>7.1970000000000006E-2</v>
      </c>
    </row>
    <row r="356" spans="1:7" x14ac:dyDescent="0.25">
      <c r="A356" s="1" t="s">
        <v>921</v>
      </c>
      <c r="B356" s="1" t="s">
        <v>922</v>
      </c>
      <c r="C356" s="1" t="s">
        <v>871</v>
      </c>
      <c r="D356" s="1" t="s">
        <v>872</v>
      </c>
      <c r="E356" s="1" t="s">
        <v>130</v>
      </c>
      <c r="F356" s="1" t="s">
        <v>923</v>
      </c>
      <c r="G356" s="1">
        <v>0.39105000000000001</v>
      </c>
    </row>
    <row r="357" spans="1:7" x14ac:dyDescent="0.25">
      <c r="A357" s="1" t="s">
        <v>924</v>
      </c>
      <c r="B357" s="1" t="s">
        <v>925</v>
      </c>
      <c r="C357" s="1" t="s">
        <v>871</v>
      </c>
      <c r="D357" s="1" t="s">
        <v>872</v>
      </c>
      <c r="E357" s="1" t="s">
        <v>130</v>
      </c>
      <c r="F357" s="30" t="s">
        <v>926</v>
      </c>
      <c r="G357" s="1">
        <v>1.189E-2</v>
      </c>
    </row>
    <row r="358" spans="1:7" x14ac:dyDescent="0.25">
      <c r="F358" s="31"/>
    </row>
    <row r="360" spans="1:7" x14ac:dyDescent="0.25">
      <c r="A360" s="25" t="s">
        <v>36</v>
      </c>
      <c r="B360" s="25"/>
      <c r="C360" s="25"/>
      <c r="D360" s="25"/>
      <c r="E360" s="25"/>
      <c r="F360" s="25"/>
      <c r="G360" s="25"/>
    </row>
    <row r="361" spans="1:7" x14ac:dyDescent="0.25">
      <c r="A361" s="32"/>
      <c r="B361" s="32"/>
      <c r="C361" s="32"/>
      <c r="D361" s="32"/>
      <c r="E361" s="32"/>
      <c r="F361" s="32"/>
      <c r="G361" s="32"/>
    </row>
    <row r="362" spans="1:7" x14ac:dyDescent="0.25">
      <c r="A362" s="4" t="s">
        <v>118</v>
      </c>
      <c r="B362" s="4" t="s">
        <v>119</v>
      </c>
      <c r="C362" s="4" t="s">
        <v>120</v>
      </c>
      <c r="D362" s="4" t="s">
        <v>121</v>
      </c>
      <c r="E362" s="4" t="s">
        <v>122</v>
      </c>
      <c r="F362" s="4" t="s">
        <v>927</v>
      </c>
      <c r="G362" s="4" t="s">
        <v>125</v>
      </c>
    </row>
    <row r="363" spans="1:7" x14ac:dyDescent="0.25">
      <c r="A363" s="1" t="s">
        <v>928</v>
      </c>
      <c r="B363" s="1" t="s">
        <v>929</v>
      </c>
      <c r="C363" s="1" t="s">
        <v>930</v>
      </c>
      <c r="D363" s="1" t="s">
        <v>931</v>
      </c>
      <c r="E363" s="1" t="s">
        <v>130</v>
      </c>
      <c r="F363" s="1">
        <v>13.14</v>
      </c>
      <c r="G363" s="1"/>
    </row>
    <row r="364" spans="1:7" x14ac:dyDescent="0.25">
      <c r="A364" s="1" t="s">
        <v>932</v>
      </c>
      <c r="B364" s="1" t="s">
        <v>933</v>
      </c>
      <c r="C364" s="1" t="s">
        <v>930</v>
      </c>
      <c r="D364" s="1" t="s">
        <v>931</v>
      </c>
      <c r="E364" s="1" t="s">
        <v>130</v>
      </c>
      <c r="F364" s="1">
        <v>12.73</v>
      </c>
      <c r="G364" s="1"/>
    </row>
    <row r="365" spans="1:7" x14ac:dyDescent="0.25">
      <c r="A365" s="1" t="s">
        <v>934</v>
      </c>
      <c r="B365" s="1" t="s">
        <v>935</v>
      </c>
      <c r="C365" s="1" t="s">
        <v>930</v>
      </c>
      <c r="D365" s="1" t="s">
        <v>931</v>
      </c>
      <c r="E365" s="1" t="s">
        <v>130</v>
      </c>
      <c r="F365" s="1">
        <v>7.93</v>
      </c>
      <c r="G365" s="1"/>
    </row>
    <row r="366" spans="1:7" x14ac:dyDescent="0.25">
      <c r="A366" s="1" t="s">
        <v>936</v>
      </c>
      <c r="B366" s="1" t="s">
        <v>937</v>
      </c>
      <c r="C366" s="1" t="s">
        <v>930</v>
      </c>
      <c r="D366" s="1" t="s">
        <v>931</v>
      </c>
      <c r="E366" s="1" t="s">
        <v>130</v>
      </c>
      <c r="F366" s="1">
        <v>1.41</v>
      </c>
      <c r="G366" s="1"/>
    </row>
    <row r="367" spans="1:7" x14ac:dyDescent="0.25">
      <c r="A367" s="1" t="s">
        <v>938</v>
      </c>
      <c r="B367" s="1" t="s">
        <v>939</v>
      </c>
      <c r="C367" s="1" t="s">
        <v>930</v>
      </c>
      <c r="D367" s="1" t="s">
        <v>931</v>
      </c>
      <c r="E367" s="1" t="s">
        <v>130</v>
      </c>
      <c r="F367" s="1">
        <v>1.69</v>
      </c>
      <c r="G367" s="1"/>
    </row>
    <row r="368" spans="1:7" x14ac:dyDescent="0.25">
      <c r="A368" s="1" t="s">
        <v>940</v>
      </c>
      <c r="B368" s="1" t="s">
        <v>941</v>
      </c>
      <c r="C368" s="1" t="s">
        <v>930</v>
      </c>
      <c r="D368" s="1" t="s">
        <v>931</v>
      </c>
      <c r="E368" s="1" t="s">
        <v>130</v>
      </c>
      <c r="F368" s="1">
        <v>2.89</v>
      </c>
      <c r="G368" s="1"/>
    </row>
    <row r="369" spans="1:7" x14ac:dyDescent="0.25">
      <c r="A369" s="1" t="s">
        <v>942</v>
      </c>
      <c r="B369" s="1" t="s">
        <v>943</v>
      </c>
      <c r="C369" s="1" t="s">
        <v>930</v>
      </c>
      <c r="D369" s="1" t="s">
        <v>931</v>
      </c>
      <c r="E369" s="1" t="s">
        <v>130</v>
      </c>
      <c r="F369" s="1">
        <v>1.89</v>
      </c>
      <c r="G369" s="1"/>
    </row>
    <row r="370" spans="1:7" x14ac:dyDescent="0.25">
      <c r="A370" s="1" t="s">
        <v>944</v>
      </c>
      <c r="B370" s="1" t="s">
        <v>945</v>
      </c>
      <c r="C370" s="1" t="s">
        <v>930</v>
      </c>
      <c r="D370" s="1" t="s">
        <v>931</v>
      </c>
      <c r="E370" s="1" t="s">
        <v>130</v>
      </c>
      <c r="F370" s="1">
        <v>4.55</v>
      </c>
      <c r="G370" s="1"/>
    </row>
    <row r="371" spans="1:7" x14ac:dyDescent="0.25">
      <c r="A371" s="1" t="s">
        <v>946</v>
      </c>
      <c r="B371" s="1" t="s">
        <v>947</v>
      </c>
      <c r="C371" s="1" t="s">
        <v>930</v>
      </c>
      <c r="D371" s="1" t="s">
        <v>931</v>
      </c>
      <c r="E371" s="1" t="s">
        <v>130</v>
      </c>
      <c r="F371" s="1">
        <v>11</v>
      </c>
      <c r="G371" s="1"/>
    </row>
    <row r="372" spans="1:7" x14ac:dyDescent="0.25">
      <c r="A372" s="1" t="s">
        <v>948</v>
      </c>
      <c r="B372" s="1" t="s">
        <v>949</v>
      </c>
      <c r="C372" s="1" t="s">
        <v>930</v>
      </c>
      <c r="D372" s="1" t="s">
        <v>931</v>
      </c>
      <c r="E372" s="1" t="s">
        <v>130</v>
      </c>
      <c r="F372" s="1">
        <v>2.35</v>
      </c>
      <c r="G372" s="1"/>
    </row>
    <row r="373" spans="1:7" x14ac:dyDescent="0.25">
      <c r="A373" s="1" t="s">
        <v>950</v>
      </c>
      <c r="B373" s="1" t="s">
        <v>951</v>
      </c>
      <c r="C373" s="1" t="s">
        <v>930</v>
      </c>
      <c r="D373" s="1" t="s">
        <v>931</v>
      </c>
      <c r="E373" s="1" t="s">
        <v>130</v>
      </c>
      <c r="F373" s="1">
        <v>3.8</v>
      </c>
      <c r="G373" s="1"/>
    </row>
    <row r="374" spans="1:7" x14ac:dyDescent="0.25">
      <c r="A374" s="1" t="s">
        <v>952</v>
      </c>
      <c r="B374" s="1" t="s">
        <v>953</v>
      </c>
      <c r="C374" s="1" t="s">
        <v>930</v>
      </c>
      <c r="D374" s="1" t="s">
        <v>931</v>
      </c>
      <c r="E374" s="1" t="s">
        <v>130</v>
      </c>
      <c r="F374" s="1">
        <v>4.18</v>
      </c>
      <c r="G374" s="1"/>
    </row>
    <row r="375" spans="1:7" x14ac:dyDescent="0.25">
      <c r="A375" s="1" t="s">
        <v>954</v>
      </c>
      <c r="B375" s="1" t="s">
        <v>955</v>
      </c>
      <c r="C375" s="1" t="s">
        <v>368</v>
      </c>
      <c r="D375" s="1" t="s">
        <v>956</v>
      </c>
      <c r="E375" s="1" t="s">
        <v>130</v>
      </c>
      <c r="F375" s="1">
        <v>2.82</v>
      </c>
      <c r="G375" s="1"/>
    </row>
    <row r="376" spans="1:7" x14ac:dyDescent="0.25">
      <c r="A376" s="1" t="s">
        <v>957</v>
      </c>
      <c r="B376" s="1" t="s">
        <v>958</v>
      </c>
      <c r="C376" s="1" t="s">
        <v>368</v>
      </c>
      <c r="D376" s="1" t="s">
        <v>956</v>
      </c>
      <c r="E376" s="1" t="s">
        <v>130</v>
      </c>
      <c r="F376" s="1">
        <v>1.05</v>
      </c>
      <c r="G376" s="1"/>
    </row>
    <row r="377" spans="1:7" x14ac:dyDescent="0.25">
      <c r="A377" s="1" t="s">
        <v>959</v>
      </c>
      <c r="B377" s="1" t="s">
        <v>960</v>
      </c>
      <c r="C377" s="1" t="s">
        <v>368</v>
      </c>
      <c r="D377" s="1" t="s">
        <v>956</v>
      </c>
      <c r="E377" s="1" t="s">
        <v>130</v>
      </c>
      <c r="F377" s="1">
        <v>1.02</v>
      </c>
      <c r="G377" s="1"/>
    </row>
    <row r="378" spans="1:7" x14ac:dyDescent="0.25">
      <c r="A378" s="1" t="s">
        <v>961</v>
      </c>
      <c r="B378" s="1" t="s">
        <v>962</v>
      </c>
      <c r="C378" s="1" t="s">
        <v>368</v>
      </c>
      <c r="D378" s="1" t="s">
        <v>956</v>
      </c>
      <c r="E378" s="1" t="s">
        <v>130</v>
      </c>
      <c r="F378" s="1">
        <v>30.6</v>
      </c>
      <c r="G378" s="1"/>
    </row>
    <row r="379" spans="1:7" x14ac:dyDescent="0.25">
      <c r="A379" s="1" t="s">
        <v>963</v>
      </c>
      <c r="B379" s="1" t="s">
        <v>964</v>
      </c>
      <c r="C379" s="1" t="s">
        <v>368</v>
      </c>
      <c r="D379" s="1" t="s">
        <v>956</v>
      </c>
      <c r="E379" s="1" t="s">
        <v>130</v>
      </c>
      <c r="F379" s="1">
        <v>3.65</v>
      </c>
      <c r="G379" s="1"/>
    </row>
    <row r="380" spans="1:7" x14ac:dyDescent="0.25">
      <c r="A380" s="1" t="s">
        <v>965</v>
      </c>
      <c r="B380" s="1" t="s">
        <v>966</v>
      </c>
      <c r="C380" s="1" t="s">
        <v>368</v>
      </c>
      <c r="D380" s="1" t="s">
        <v>956</v>
      </c>
      <c r="E380" s="1" t="s">
        <v>130</v>
      </c>
      <c r="F380" s="1">
        <v>1.97</v>
      </c>
      <c r="G380" s="1"/>
    </row>
    <row r="381" spans="1:7" x14ac:dyDescent="0.25">
      <c r="A381" s="1" t="s">
        <v>967</v>
      </c>
      <c r="B381" s="1" t="s">
        <v>968</v>
      </c>
      <c r="C381" s="1" t="s">
        <v>368</v>
      </c>
      <c r="D381" s="1" t="s">
        <v>956</v>
      </c>
      <c r="E381" s="1" t="s">
        <v>130</v>
      </c>
      <c r="F381" s="1">
        <v>7.82</v>
      </c>
      <c r="G381" s="1"/>
    </row>
    <row r="382" spans="1:7" x14ac:dyDescent="0.25">
      <c r="A382" s="1" t="s">
        <v>969</v>
      </c>
      <c r="B382" s="1" t="s">
        <v>970</v>
      </c>
      <c r="C382" s="1" t="s">
        <v>368</v>
      </c>
      <c r="D382" s="1" t="s">
        <v>956</v>
      </c>
      <c r="E382" s="1" t="s">
        <v>130</v>
      </c>
      <c r="F382" s="1">
        <v>34.369999999999997</v>
      </c>
      <c r="G382" s="1"/>
    </row>
    <row r="383" spans="1:7" x14ac:dyDescent="0.25">
      <c r="A383" s="1" t="s">
        <v>971</v>
      </c>
      <c r="B383" s="1" t="s">
        <v>972</v>
      </c>
      <c r="C383" s="1" t="s">
        <v>368</v>
      </c>
      <c r="D383" s="1" t="s">
        <v>956</v>
      </c>
      <c r="E383" s="1" t="s">
        <v>130</v>
      </c>
      <c r="F383" s="1">
        <v>1.35</v>
      </c>
      <c r="G383" s="1"/>
    </row>
    <row r="384" spans="1:7" x14ac:dyDescent="0.25">
      <c r="A384" s="1" t="s">
        <v>973</v>
      </c>
      <c r="B384" s="1" t="s">
        <v>974</v>
      </c>
      <c r="C384" s="1" t="s">
        <v>368</v>
      </c>
      <c r="D384" s="1" t="s">
        <v>956</v>
      </c>
      <c r="E384" s="1" t="s">
        <v>130</v>
      </c>
      <c r="F384" s="1">
        <v>3.01</v>
      </c>
      <c r="G384" s="1"/>
    </row>
    <row r="385" spans="1:7" x14ac:dyDescent="0.25">
      <c r="A385" s="1" t="s">
        <v>975</v>
      </c>
      <c r="B385" s="1" t="s">
        <v>976</v>
      </c>
      <c r="C385" s="1" t="s">
        <v>368</v>
      </c>
      <c r="D385" s="1" t="s">
        <v>956</v>
      </c>
      <c r="E385" s="1" t="s">
        <v>130</v>
      </c>
      <c r="F385" s="1">
        <v>21.48</v>
      </c>
      <c r="G385" s="1"/>
    </row>
    <row r="386" spans="1:7" x14ac:dyDescent="0.25">
      <c r="A386" s="1" t="s">
        <v>977</v>
      </c>
      <c r="B386" s="1" t="s">
        <v>978</v>
      </c>
      <c r="C386" s="1" t="s">
        <v>368</v>
      </c>
      <c r="D386" s="1" t="s">
        <v>956</v>
      </c>
      <c r="E386" s="1" t="s">
        <v>130</v>
      </c>
      <c r="F386" s="1">
        <v>32.479999999999997</v>
      </c>
      <c r="G386" s="1"/>
    </row>
    <row r="387" spans="1:7" x14ac:dyDescent="0.25">
      <c r="A387" s="1" t="s">
        <v>979</v>
      </c>
      <c r="B387" s="1" t="s">
        <v>980</v>
      </c>
      <c r="C387" s="1" t="s">
        <v>368</v>
      </c>
      <c r="D387" s="1" t="s">
        <v>956</v>
      </c>
      <c r="E387" s="1" t="s">
        <v>130</v>
      </c>
      <c r="F387" s="1">
        <v>3.28</v>
      </c>
      <c r="G387" s="1"/>
    </row>
    <row r="388" spans="1:7" x14ac:dyDescent="0.25">
      <c r="A388" s="1" t="s">
        <v>981</v>
      </c>
      <c r="B388" s="1" t="s">
        <v>982</v>
      </c>
      <c r="C388" s="1" t="s">
        <v>368</v>
      </c>
      <c r="D388" s="1" t="s">
        <v>956</v>
      </c>
      <c r="E388" s="1" t="s">
        <v>130</v>
      </c>
      <c r="F388" s="1">
        <v>1.68</v>
      </c>
      <c r="G388" s="1"/>
    </row>
    <row r="389" spans="1:7" x14ac:dyDescent="0.25">
      <c r="A389" s="1" t="s">
        <v>983</v>
      </c>
      <c r="B389" s="1" t="s">
        <v>984</v>
      </c>
      <c r="C389" s="1" t="s">
        <v>368</v>
      </c>
      <c r="D389" s="1" t="s">
        <v>956</v>
      </c>
      <c r="E389" s="1" t="s">
        <v>130</v>
      </c>
      <c r="F389" s="1">
        <v>4.7699999999999996</v>
      </c>
      <c r="G389" s="1"/>
    </row>
    <row r="390" spans="1:7" x14ac:dyDescent="0.25">
      <c r="A390" s="1" t="s">
        <v>985</v>
      </c>
      <c r="B390" s="1" t="s">
        <v>986</v>
      </c>
      <c r="C390" s="1" t="s">
        <v>368</v>
      </c>
      <c r="D390" s="1" t="s">
        <v>956</v>
      </c>
      <c r="E390" s="1" t="s">
        <v>130</v>
      </c>
      <c r="F390" s="1">
        <v>9.64</v>
      </c>
      <c r="G390" s="1"/>
    </row>
    <row r="391" spans="1:7" x14ac:dyDescent="0.25">
      <c r="A391" s="1" t="s">
        <v>987</v>
      </c>
      <c r="B391" s="1" t="s">
        <v>988</v>
      </c>
      <c r="C391" s="1" t="s">
        <v>368</v>
      </c>
      <c r="D391" s="1" t="s">
        <v>956</v>
      </c>
      <c r="E391" s="1" t="s">
        <v>130</v>
      </c>
      <c r="F391" s="1">
        <v>3.12</v>
      </c>
      <c r="G391" s="1"/>
    </row>
    <row r="392" spans="1:7" x14ac:dyDescent="0.25">
      <c r="A392" s="1" t="s">
        <v>989</v>
      </c>
      <c r="B392" s="1" t="s">
        <v>990</v>
      </c>
      <c r="C392" s="1" t="s">
        <v>368</v>
      </c>
      <c r="D392" s="1" t="s">
        <v>956</v>
      </c>
      <c r="E392" s="1" t="s">
        <v>130</v>
      </c>
      <c r="F392" s="1">
        <v>1.08</v>
      </c>
      <c r="G392" s="1"/>
    </row>
    <row r="393" spans="1:7" x14ac:dyDescent="0.25">
      <c r="A393" s="1" t="s">
        <v>991</v>
      </c>
      <c r="B393" s="1" t="s">
        <v>992</v>
      </c>
      <c r="C393" s="1" t="s">
        <v>368</v>
      </c>
      <c r="D393" s="1" t="s">
        <v>956</v>
      </c>
      <c r="E393" s="1" t="s">
        <v>130</v>
      </c>
      <c r="F393" s="1">
        <v>2.91</v>
      </c>
      <c r="G393" s="1"/>
    </row>
    <row r="394" spans="1:7" x14ac:dyDescent="0.25">
      <c r="A394" s="1" t="s">
        <v>993</v>
      </c>
      <c r="B394" s="1" t="s">
        <v>994</v>
      </c>
      <c r="C394" s="1" t="s">
        <v>368</v>
      </c>
      <c r="D394" s="1" t="s">
        <v>956</v>
      </c>
      <c r="E394" s="1" t="s">
        <v>130</v>
      </c>
      <c r="F394" s="1">
        <v>3.46</v>
      </c>
      <c r="G394" s="1"/>
    </row>
    <row r="395" spans="1:7" x14ac:dyDescent="0.25">
      <c r="A395" s="1" t="s">
        <v>995</v>
      </c>
      <c r="B395" s="1" t="s">
        <v>996</v>
      </c>
      <c r="C395" s="1" t="s">
        <v>368</v>
      </c>
      <c r="D395" s="1" t="s">
        <v>956</v>
      </c>
      <c r="E395" s="1" t="s">
        <v>130</v>
      </c>
      <c r="F395" s="1">
        <v>11.06</v>
      </c>
      <c r="G395" s="1"/>
    </row>
    <row r="396" spans="1:7" x14ac:dyDescent="0.25">
      <c r="A396" s="1" t="s">
        <v>997</v>
      </c>
      <c r="B396" s="1" t="s">
        <v>998</v>
      </c>
      <c r="C396" s="1" t="s">
        <v>368</v>
      </c>
      <c r="D396" s="1" t="s">
        <v>956</v>
      </c>
      <c r="E396" s="1" t="s">
        <v>130</v>
      </c>
      <c r="F396" s="1">
        <v>2.65</v>
      </c>
      <c r="G396" s="1"/>
    </row>
    <row r="397" spans="1:7" x14ac:dyDescent="0.25">
      <c r="A397" s="1" t="s">
        <v>999</v>
      </c>
      <c r="B397" s="1" t="s">
        <v>1000</v>
      </c>
      <c r="C397" s="1" t="s">
        <v>368</v>
      </c>
      <c r="D397" s="1" t="s">
        <v>956</v>
      </c>
      <c r="E397" s="1" t="s">
        <v>130</v>
      </c>
      <c r="F397" s="1">
        <v>12.53</v>
      </c>
      <c r="G397" s="1"/>
    </row>
    <row r="398" spans="1:7" x14ac:dyDescent="0.25">
      <c r="A398" s="1" t="s">
        <v>1001</v>
      </c>
      <c r="B398" s="1" t="s">
        <v>1002</v>
      </c>
      <c r="C398" s="1" t="s">
        <v>368</v>
      </c>
      <c r="D398" s="1" t="s">
        <v>956</v>
      </c>
      <c r="E398" s="1" t="s">
        <v>130</v>
      </c>
      <c r="F398" s="1">
        <v>1.1299999999999999</v>
      </c>
      <c r="G398" s="1"/>
    </row>
    <row r="399" spans="1:7" x14ac:dyDescent="0.25">
      <c r="A399" s="1" t="s">
        <v>1003</v>
      </c>
      <c r="B399" s="1" t="s">
        <v>1004</v>
      </c>
      <c r="C399" s="1" t="s">
        <v>368</v>
      </c>
      <c r="D399" s="1" t="s">
        <v>956</v>
      </c>
      <c r="E399" s="1" t="s">
        <v>130</v>
      </c>
      <c r="F399" s="1">
        <v>1.29</v>
      </c>
      <c r="G399" s="1"/>
    </row>
    <row r="400" spans="1:7" x14ac:dyDescent="0.25">
      <c r="A400" s="1" t="s">
        <v>1005</v>
      </c>
      <c r="B400" s="1" t="s">
        <v>1006</v>
      </c>
      <c r="C400" s="1" t="s">
        <v>368</v>
      </c>
      <c r="D400" s="1" t="s">
        <v>956</v>
      </c>
      <c r="E400" s="1" t="s">
        <v>130</v>
      </c>
      <c r="F400" s="1">
        <v>2.02</v>
      </c>
      <c r="G400" s="1"/>
    </row>
    <row r="401" spans="1:7" x14ac:dyDescent="0.25">
      <c r="A401" s="1" t="s">
        <v>1007</v>
      </c>
      <c r="B401" s="1" t="s">
        <v>1008</v>
      </c>
      <c r="C401" s="1" t="s">
        <v>368</v>
      </c>
      <c r="D401" s="1" t="s">
        <v>956</v>
      </c>
      <c r="E401" s="1" t="s">
        <v>130</v>
      </c>
      <c r="F401" s="1">
        <v>1.9</v>
      </c>
      <c r="G401" s="1"/>
    </row>
    <row r="402" spans="1:7" x14ac:dyDescent="0.25">
      <c r="A402" s="1" t="s">
        <v>1009</v>
      </c>
      <c r="B402" s="1" t="s">
        <v>1010</v>
      </c>
      <c r="C402" s="1" t="s">
        <v>368</v>
      </c>
      <c r="D402" s="1" t="s">
        <v>1011</v>
      </c>
      <c r="E402" s="1" t="s">
        <v>130</v>
      </c>
      <c r="F402" s="1">
        <v>9.11</v>
      </c>
      <c r="G402" s="1"/>
    </row>
    <row r="403" spans="1:7" x14ac:dyDescent="0.25">
      <c r="A403" s="1" t="s">
        <v>1012</v>
      </c>
      <c r="B403" s="1" t="s">
        <v>1013</v>
      </c>
      <c r="C403" s="1" t="s">
        <v>368</v>
      </c>
      <c r="D403" s="1" t="s">
        <v>1011</v>
      </c>
      <c r="E403" s="1" t="s">
        <v>130</v>
      </c>
      <c r="F403" s="1">
        <v>1.71</v>
      </c>
      <c r="G403" s="1"/>
    </row>
    <row r="404" spans="1:7" x14ac:dyDescent="0.25">
      <c r="A404" s="1" t="s">
        <v>1014</v>
      </c>
      <c r="B404" s="1" t="s">
        <v>1015</v>
      </c>
      <c r="C404" s="1" t="s">
        <v>368</v>
      </c>
      <c r="D404" s="1" t="s">
        <v>1016</v>
      </c>
      <c r="E404" s="1" t="s">
        <v>130</v>
      </c>
      <c r="F404" s="1">
        <v>1.38</v>
      </c>
      <c r="G404" s="1"/>
    </row>
    <row r="405" spans="1:7" x14ac:dyDescent="0.25">
      <c r="A405" s="1" t="s">
        <v>1017</v>
      </c>
      <c r="B405" s="1" t="s">
        <v>1018</v>
      </c>
      <c r="C405" s="1" t="s">
        <v>368</v>
      </c>
      <c r="D405" s="1" t="s">
        <v>1016</v>
      </c>
      <c r="E405" s="1" t="s">
        <v>130</v>
      </c>
      <c r="F405" s="1">
        <v>14.38</v>
      </c>
      <c r="G405" s="1"/>
    </row>
    <row r="406" spans="1:7" x14ac:dyDescent="0.25">
      <c r="A406" s="1" t="s">
        <v>1019</v>
      </c>
      <c r="B406" s="1" t="s">
        <v>1020</v>
      </c>
      <c r="C406" s="1" t="s">
        <v>368</v>
      </c>
      <c r="D406" s="1" t="s">
        <v>1016</v>
      </c>
      <c r="E406" s="1" t="s">
        <v>130</v>
      </c>
      <c r="F406" s="1">
        <v>1.19</v>
      </c>
      <c r="G406" s="1"/>
    </row>
    <row r="407" spans="1:7" x14ac:dyDescent="0.25">
      <c r="A407" s="1" t="s">
        <v>1021</v>
      </c>
      <c r="B407" s="1" t="s">
        <v>1022</v>
      </c>
      <c r="C407" s="1" t="s">
        <v>368</v>
      </c>
      <c r="D407" s="1" t="s">
        <v>1016</v>
      </c>
      <c r="E407" s="1" t="s">
        <v>130</v>
      </c>
      <c r="F407" s="1">
        <v>1.3</v>
      </c>
      <c r="G407" s="1"/>
    </row>
    <row r="408" spans="1:7" x14ac:dyDescent="0.25">
      <c r="A408" s="1" t="s">
        <v>1023</v>
      </c>
      <c r="B408" s="1" t="s">
        <v>1024</v>
      </c>
      <c r="C408" s="1" t="s">
        <v>368</v>
      </c>
      <c r="D408" s="1" t="s">
        <v>1016</v>
      </c>
      <c r="E408" s="1" t="s">
        <v>130</v>
      </c>
      <c r="F408" s="1">
        <v>3.61</v>
      </c>
      <c r="G408" s="1"/>
    </row>
    <row r="409" spans="1:7" x14ac:dyDescent="0.25">
      <c r="A409" s="1" t="s">
        <v>1025</v>
      </c>
      <c r="B409" s="1" t="s">
        <v>1026</v>
      </c>
      <c r="C409" s="1" t="s">
        <v>368</v>
      </c>
      <c r="D409" s="1" t="s">
        <v>1016</v>
      </c>
      <c r="E409" s="1" t="s">
        <v>130</v>
      </c>
      <c r="F409" s="1">
        <v>1.35</v>
      </c>
      <c r="G409" s="1"/>
    </row>
    <row r="410" spans="1:7" x14ac:dyDescent="0.25">
      <c r="A410" s="1" t="s">
        <v>1027</v>
      </c>
      <c r="B410" s="1" t="s">
        <v>1028</v>
      </c>
      <c r="C410" s="1" t="s">
        <v>368</v>
      </c>
      <c r="D410" s="1" t="s">
        <v>1016</v>
      </c>
      <c r="E410" s="1" t="s">
        <v>130</v>
      </c>
      <c r="F410" s="1">
        <v>30.81</v>
      </c>
      <c r="G410" s="1"/>
    </row>
    <row r="411" spans="1:7" x14ac:dyDescent="0.25">
      <c r="A411" s="1" t="s">
        <v>1029</v>
      </c>
      <c r="B411" s="1" t="s">
        <v>1030</v>
      </c>
      <c r="C411" s="1" t="s">
        <v>368</v>
      </c>
      <c r="D411" s="1" t="s">
        <v>1016</v>
      </c>
      <c r="E411" s="1" t="s">
        <v>130</v>
      </c>
      <c r="F411" s="1">
        <v>9.77</v>
      </c>
      <c r="G411" s="1"/>
    </row>
    <row r="412" spans="1:7" x14ac:dyDescent="0.25">
      <c r="A412" s="1" t="s">
        <v>1031</v>
      </c>
      <c r="B412" s="1" t="s">
        <v>1032</v>
      </c>
      <c r="C412" s="1" t="s">
        <v>368</v>
      </c>
      <c r="D412" s="1" t="s">
        <v>1016</v>
      </c>
      <c r="E412" s="1" t="s">
        <v>130</v>
      </c>
      <c r="F412" s="1">
        <v>8.5500000000000007</v>
      </c>
      <c r="G412" s="1"/>
    </row>
    <row r="413" spans="1:7" x14ac:dyDescent="0.25">
      <c r="A413" s="1" t="s">
        <v>1033</v>
      </c>
      <c r="B413" s="1" t="s">
        <v>1034</v>
      </c>
      <c r="C413" s="1" t="s">
        <v>368</v>
      </c>
      <c r="D413" s="1" t="s">
        <v>1016</v>
      </c>
      <c r="E413" s="1" t="s">
        <v>130</v>
      </c>
      <c r="F413" s="1">
        <v>13.28</v>
      </c>
      <c r="G413" s="1"/>
    </row>
    <row r="414" spans="1:7" x14ac:dyDescent="0.25">
      <c r="A414" s="1" t="s">
        <v>1035</v>
      </c>
      <c r="B414" s="1" t="s">
        <v>1036</v>
      </c>
      <c r="C414" s="1" t="s">
        <v>368</v>
      </c>
      <c r="D414" s="1" t="s">
        <v>1016</v>
      </c>
      <c r="E414" s="1" t="s">
        <v>130</v>
      </c>
      <c r="F414" s="1">
        <v>4.3899999999999997</v>
      </c>
      <c r="G414" s="1"/>
    </row>
    <row r="415" spans="1:7" x14ac:dyDescent="0.25">
      <c r="A415" s="1" t="s">
        <v>1037</v>
      </c>
      <c r="B415" s="1" t="s">
        <v>1038</v>
      </c>
      <c r="C415" s="1" t="s">
        <v>368</v>
      </c>
      <c r="D415" s="1" t="s">
        <v>1016</v>
      </c>
      <c r="E415" s="1" t="s">
        <v>130</v>
      </c>
      <c r="F415" s="1">
        <v>1.56</v>
      </c>
      <c r="G415" s="1"/>
    </row>
    <row r="416" spans="1:7" x14ac:dyDescent="0.25">
      <c r="A416" s="1" t="s">
        <v>1039</v>
      </c>
      <c r="B416" s="1" t="s">
        <v>1040</v>
      </c>
      <c r="C416" s="1" t="s">
        <v>368</v>
      </c>
      <c r="D416" s="1" t="s">
        <v>1016</v>
      </c>
      <c r="E416" s="1" t="s">
        <v>130</v>
      </c>
      <c r="F416" s="1">
        <v>3.79</v>
      </c>
      <c r="G416" s="1"/>
    </row>
    <row r="417" spans="1:8" x14ac:dyDescent="0.25">
      <c r="A417" s="1" t="s">
        <v>1041</v>
      </c>
      <c r="B417" s="1" t="s">
        <v>1042</v>
      </c>
      <c r="C417" s="1" t="s">
        <v>368</v>
      </c>
      <c r="D417" s="1" t="s">
        <v>1016</v>
      </c>
      <c r="E417" s="1" t="s">
        <v>130</v>
      </c>
      <c r="F417" s="1">
        <v>2.19</v>
      </c>
      <c r="G417" s="1"/>
    </row>
    <row r="418" spans="1:8" x14ac:dyDescent="0.25">
      <c r="A418" s="1" t="s">
        <v>1043</v>
      </c>
      <c r="B418" s="1" t="s">
        <v>1044</v>
      </c>
      <c r="C418" s="1" t="s">
        <v>368</v>
      </c>
      <c r="D418" s="1" t="s">
        <v>1016</v>
      </c>
      <c r="E418" s="1" t="s">
        <v>130</v>
      </c>
      <c r="F418" s="1">
        <v>1.79</v>
      </c>
      <c r="G418" s="1"/>
    </row>
    <row r="419" spans="1:8" x14ac:dyDescent="0.25">
      <c r="A419" s="1" t="s">
        <v>1045</v>
      </c>
      <c r="B419" s="1" t="s">
        <v>1046</v>
      </c>
      <c r="C419" s="1" t="s">
        <v>368</v>
      </c>
      <c r="D419" s="1" t="s">
        <v>1016</v>
      </c>
      <c r="E419" s="1" t="s">
        <v>130</v>
      </c>
      <c r="F419" s="1">
        <v>1.98</v>
      </c>
      <c r="G419" s="1"/>
    </row>
    <row r="420" spans="1:8" x14ac:dyDescent="0.25">
      <c r="A420" s="1" t="s">
        <v>1047</v>
      </c>
      <c r="B420" s="1" t="s">
        <v>1048</v>
      </c>
      <c r="C420" s="1" t="s">
        <v>368</v>
      </c>
      <c r="D420" s="1" t="s">
        <v>1016</v>
      </c>
      <c r="E420" s="1" t="s">
        <v>130</v>
      </c>
      <c r="F420" s="1">
        <v>20.11</v>
      </c>
      <c r="G420" s="1"/>
    </row>
    <row r="421" spans="1:8" x14ac:dyDescent="0.25">
      <c r="A421" s="1" t="s">
        <v>1049</v>
      </c>
      <c r="B421" s="1" t="s">
        <v>1050</v>
      </c>
      <c r="C421" s="1" t="s">
        <v>368</v>
      </c>
      <c r="D421" s="1" t="s">
        <v>1051</v>
      </c>
      <c r="E421" s="1" t="s">
        <v>130</v>
      </c>
      <c r="F421" s="1">
        <v>1.7</v>
      </c>
      <c r="G421" s="1"/>
    </row>
    <row r="422" spans="1:8" x14ac:dyDescent="0.25">
      <c r="A422" s="1" t="s">
        <v>1052</v>
      </c>
      <c r="B422" s="1" t="s">
        <v>1053</v>
      </c>
      <c r="C422" s="1" t="s">
        <v>368</v>
      </c>
      <c r="D422" s="1" t="s">
        <v>1051</v>
      </c>
      <c r="E422" s="1" t="s">
        <v>130</v>
      </c>
      <c r="F422" s="1">
        <v>1.08</v>
      </c>
      <c r="G422" s="1"/>
    </row>
    <row r="423" spans="1:8" x14ac:dyDescent="0.25">
      <c r="A423" s="1" t="s">
        <v>1054</v>
      </c>
      <c r="B423" s="1" t="s">
        <v>1055</v>
      </c>
      <c r="C423" s="1" t="s">
        <v>368</v>
      </c>
      <c r="D423" s="1" t="s">
        <v>1051</v>
      </c>
      <c r="E423" s="1" t="s">
        <v>130</v>
      </c>
      <c r="F423" s="1">
        <v>3.76</v>
      </c>
      <c r="G423" s="1"/>
    </row>
    <row r="424" spans="1:8" x14ac:dyDescent="0.25">
      <c r="A424" s="1" t="s">
        <v>1056</v>
      </c>
      <c r="B424" s="1" t="s">
        <v>1057</v>
      </c>
      <c r="C424" s="1" t="s">
        <v>368</v>
      </c>
      <c r="D424" s="1" t="s">
        <v>1051</v>
      </c>
      <c r="E424" s="1" t="s">
        <v>130</v>
      </c>
      <c r="F424" s="1">
        <v>1.54</v>
      </c>
      <c r="G424" s="1"/>
    </row>
    <row r="425" spans="1:8" x14ac:dyDescent="0.25">
      <c r="A425" s="1" t="s">
        <v>1058</v>
      </c>
      <c r="B425" s="1" t="s">
        <v>1059</v>
      </c>
      <c r="C425" s="1" t="s">
        <v>368</v>
      </c>
      <c r="D425" s="1" t="s">
        <v>1051</v>
      </c>
      <c r="E425" s="1" t="s">
        <v>130</v>
      </c>
      <c r="F425" s="1">
        <v>14.2</v>
      </c>
      <c r="G425" s="1"/>
    </row>
    <row r="426" spans="1:8" x14ac:dyDescent="0.25">
      <c r="A426" s="1" t="s">
        <v>1060</v>
      </c>
      <c r="B426" s="1" t="s">
        <v>1061</v>
      </c>
      <c r="C426" s="1" t="s">
        <v>368</v>
      </c>
      <c r="D426" s="1" t="s">
        <v>1051</v>
      </c>
      <c r="E426" s="1" t="s">
        <v>130</v>
      </c>
      <c r="F426" s="1">
        <v>24.27</v>
      </c>
      <c r="G426" s="1"/>
    </row>
    <row r="427" spans="1:8" x14ac:dyDescent="0.25">
      <c r="A427" s="1" t="s">
        <v>1062</v>
      </c>
      <c r="B427" s="1" t="s">
        <v>1063</v>
      </c>
      <c r="C427" s="1" t="s">
        <v>368</v>
      </c>
      <c r="D427" s="1" t="s">
        <v>1051</v>
      </c>
      <c r="E427" s="1" t="s">
        <v>130</v>
      </c>
      <c r="F427" s="1">
        <v>9.34</v>
      </c>
      <c r="G427" s="1"/>
    </row>
    <row r="428" spans="1:8" x14ac:dyDescent="0.25">
      <c r="A428" s="1" t="s">
        <v>1064</v>
      </c>
      <c r="B428" s="1" t="s">
        <v>1065</v>
      </c>
      <c r="C428" s="1" t="s">
        <v>368</v>
      </c>
      <c r="D428" s="1" t="s">
        <v>1051</v>
      </c>
      <c r="E428" s="1" t="s">
        <v>130</v>
      </c>
      <c r="F428" s="1">
        <v>1.46</v>
      </c>
      <c r="G428" s="1"/>
    </row>
    <row r="429" spans="1:8" x14ac:dyDescent="0.25">
      <c r="A429" s="1" t="s">
        <v>1066</v>
      </c>
      <c r="B429" s="1" t="s">
        <v>1067</v>
      </c>
      <c r="C429" s="1" t="s">
        <v>368</v>
      </c>
      <c r="D429" s="1" t="s">
        <v>1051</v>
      </c>
      <c r="E429" s="1" t="s">
        <v>130</v>
      </c>
      <c r="F429" s="1">
        <v>18.940000000000001</v>
      </c>
      <c r="G429" s="1"/>
    </row>
    <row r="430" spans="1:8" x14ac:dyDescent="0.25">
      <c r="A430" s="29" t="s">
        <v>1068</v>
      </c>
      <c r="B430" s="29" t="s">
        <v>1069</v>
      </c>
      <c r="C430" s="29" t="s">
        <v>368</v>
      </c>
      <c r="D430" s="29" t="s">
        <v>1051</v>
      </c>
      <c r="E430" s="29" t="s">
        <v>130</v>
      </c>
      <c r="F430" s="29">
        <v>2.5</v>
      </c>
      <c r="G430" s="1"/>
    </row>
    <row r="431" spans="1:8" x14ac:dyDescent="0.25">
      <c r="A431" s="1" t="s">
        <v>1070</v>
      </c>
      <c r="B431" s="1" t="s">
        <v>1071</v>
      </c>
      <c r="C431" s="1" t="s">
        <v>930</v>
      </c>
      <c r="D431" s="1" t="s">
        <v>931</v>
      </c>
      <c r="E431" s="1" t="s">
        <v>130</v>
      </c>
      <c r="F431" s="30">
        <v>0.316</v>
      </c>
      <c r="G431" s="1"/>
      <c r="H431" s="33"/>
    </row>
    <row r="432" spans="1:8" x14ac:dyDescent="0.25">
      <c r="A432" s="1" t="s">
        <v>1072</v>
      </c>
      <c r="B432" s="1" t="s">
        <v>1073</v>
      </c>
      <c r="C432" s="1" t="s">
        <v>930</v>
      </c>
      <c r="D432" s="1" t="s">
        <v>931</v>
      </c>
      <c r="E432" s="1" t="s">
        <v>130</v>
      </c>
      <c r="F432" s="30">
        <v>0.20830000000000001</v>
      </c>
      <c r="G432" s="1"/>
    </row>
    <row r="433" spans="1:7" x14ac:dyDescent="0.25">
      <c r="A433" s="1" t="s">
        <v>1074</v>
      </c>
      <c r="B433" s="1" t="s">
        <v>1075</v>
      </c>
      <c r="C433" s="1" t="s">
        <v>930</v>
      </c>
      <c r="D433" s="1" t="s">
        <v>931</v>
      </c>
      <c r="E433" s="1" t="s">
        <v>130</v>
      </c>
      <c r="F433" s="30">
        <v>0.83892</v>
      </c>
      <c r="G433" s="1"/>
    </row>
    <row r="434" spans="1:7" x14ac:dyDescent="0.25">
      <c r="A434" s="1" t="s">
        <v>1076</v>
      </c>
      <c r="B434" s="1" t="s">
        <v>1077</v>
      </c>
      <c r="C434" s="1" t="s">
        <v>368</v>
      </c>
      <c r="D434" s="1" t="s">
        <v>956</v>
      </c>
      <c r="E434" s="1" t="s">
        <v>130</v>
      </c>
      <c r="F434" s="30">
        <v>0.21256</v>
      </c>
      <c r="G434" s="1"/>
    </row>
    <row r="435" spans="1:7" x14ac:dyDescent="0.25">
      <c r="A435" s="1" t="s">
        <v>1078</v>
      </c>
      <c r="B435" s="1" t="s">
        <v>1079</v>
      </c>
      <c r="C435" s="1" t="s">
        <v>368</v>
      </c>
      <c r="D435" s="1" t="s">
        <v>956</v>
      </c>
      <c r="E435" s="1" t="s">
        <v>130</v>
      </c>
      <c r="F435" s="30">
        <v>2.5749999999999999E-2</v>
      </c>
      <c r="G435" s="1"/>
    </row>
    <row r="436" spans="1:7" x14ac:dyDescent="0.25">
      <c r="A436" s="1" t="s">
        <v>1080</v>
      </c>
      <c r="B436" s="1" t="s">
        <v>1081</v>
      </c>
      <c r="C436" s="1" t="s">
        <v>368</v>
      </c>
      <c r="D436" s="1" t="s">
        <v>956</v>
      </c>
      <c r="E436" s="1" t="s">
        <v>130</v>
      </c>
      <c r="F436" s="30">
        <v>2.205E-2</v>
      </c>
      <c r="G436" s="1"/>
    </row>
    <row r="437" spans="1:7" x14ac:dyDescent="0.25">
      <c r="A437" s="1" t="s">
        <v>1082</v>
      </c>
      <c r="B437" s="1" t="s">
        <v>1083</v>
      </c>
      <c r="C437" s="1" t="s">
        <v>368</v>
      </c>
      <c r="D437" s="1" t="s">
        <v>956</v>
      </c>
      <c r="E437" s="1" t="s">
        <v>130</v>
      </c>
      <c r="F437" s="30">
        <v>6.6909999999999997E-2</v>
      </c>
      <c r="G437" s="1"/>
    </row>
    <row r="438" spans="1:7" x14ac:dyDescent="0.25">
      <c r="A438" s="1" t="s">
        <v>1084</v>
      </c>
      <c r="B438" s="1" t="s">
        <v>1085</v>
      </c>
      <c r="C438" s="1" t="s">
        <v>368</v>
      </c>
      <c r="D438" s="1" t="s">
        <v>956</v>
      </c>
      <c r="E438" s="1" t="s">
        <v>130</v>
      </c>
      <c r="F438" s="30">
        <v>0.26644000000000001</v>
      </c>
      <c r="G438" s="1"/>
    </row>
    <row r="439" spans="1:7" x14ac:dyDescent="0.25">
      <c r="A439" s="1" t="s">
        <v>1086</v>
      </c>
      <c r="B439" s="1" t="s">
        <v>1087</v>
      </c>
      <c r="C439" s="1" t="s">
        <v>368</v>
      </c>
      <c r="D439" s="1" t="s">
        <v>956</v>
      </c>
      <c r="E439" s="1" t="s">
        <v>130</v>
      </c>
      <c r="F439" s="30">
        <v>4.2399999999999998E-3</v>
      </c>
      <c r="G439" s="1"/>
    </row>
    <row r="440" spans="1:7" x14ac:dyDescent="0.25">
      <c r="A440" s="1" t="s">
        <v>1088</v>
      </c>
      <c r="B440" s="1" t="s">
        <v>1089</v>
      </c>
      <c r="C440" s="1" t="s">
        <v>368</v>
      </c>
      <c r="D440" s="1" t="s">
        <v>956</v>
      </c>
      <c r="E440" s="1" t="s">
        <v>130</v>
      </c>
      <c r="F440" s="30">
        <v>0.18110000000000001</v>
      </c>
      <c r="G440" s="1"/>
    </row>
    <row r="441" spans="1:7" x14ac:dyDescent="0.25">
      <c r="A441" s="1" t="s">
        <v>1090</v>
      </c>
      <c r="B441" s="1" t="s">
        <v>1091</v>
      </c>
      <c r="C441" s="1" t="s">
        <v>368</v>
      </c>
      <c r="D441" s="1" t="s">
        <v>956</v>
      </c>
      <c r="E441" s="1" t="s">
        <v>130</v>
      </c>
      <c r="F441" s="30">
        <v>9.5200000000000007E-3</v>
      </c>
      <c r="G441" s="1"/>
    </row>
    <row r="442" spans="1:7" x14ac:dyDescent="0.25">
      <c r="A442" s="1" t="s">
        <v>1092</v>
      </c>
      <c r="B442" s="1" t="s">
        <v>1093</v>
      </c>
      <c r="C442" s="1" t="s">
        <v>368</v>
      </c>
      <c r="D442" s="1" t="s">
        <v>956</v>
      </c>
      <c r="E442" s="1" t="s">
        <v>130</v>
      </c>
      <c r="F442" s="30">
        <v>1.6879999999999999E-2</v>
      </c>
      <c r="G442" s="1"/>
    </row>
    <row r="443" spans="1:7" x14ac:dyDescent="0.25">
      <c r="A443" s="1" t="s">
        <v>1094</v>
      </c>
      <c r="B443" s="1" t="s">
        <v>1095</v>
      </c>
      <c r="C443" s="1" t="s">
        <v>368</v>
      </c>
      <c r="D443" s="1" t="s">
        <v>956</v>
      </c>
      <c r="E443" s="1" t="s">
        <v>130</v>
      </c>
      <c r="F443" s="30">
        <v>0.16527</v>
      </c>
      <c r="G443" s="1"/>
    </row>
    <row r="444" spans="1:7" x14ac:dyDescent="0.25">
      <c r="A444" s="1" t="s">
        <v>1096</v>
      </c>
      <c r="B444" s="1" t="s">
        <v>1097</v>
      </c>
      <c r="C444" s="1" t="s">
        <v>368</v>
      </c>
      <c r="D444" s="1" t="s">
        <v>956</v>
      </c>
      <c r="E444" s="1" t="s">
        <v>130</v>
      </c>
      <c r="F444" s="30">
        <v>7.4940000000000007E-2</v>
      </c>
      <c r="G444" s="1"/>
    </row>
    <row r="445" spans="1:7" x14ac:dyDescent="0.25">
      <c r="A445" s="1" t="s">
        <v>1098</v>
      </c>
      <c r="B445" s="1" t="s">
        <v>1099</v>
      </c>
      <c r="C445" s="1" t="s">
        <v>368</v>
      </c>
      <c r="D445" s="1" t="s">
        <v>956</v>
      </c>
      <c r="E445" s="1" t="s">
        <v>130</v>
      </c>
      <c r="F445" s="30">
        <v>0.22589000000000001</v>
      </c>
      <c r="G445" s="1"/>
    </row>
    <row r="446" spans="1:7" x14ac:dyDescent="0.25">
      <c r="A446" s="1" t="s">
        <v>1100</v>
      </c>
      <c r="B446" s="1" t="s">
        <v>1101</v>
      </c>
      <c r="C446" s="1" t="s">
        <v>368</v>
      </c>
      <c r="D446" s="1" t="s">
        <v>956</v>
      </c>
      <c r="E446" s="1" t="s">
        <v>130</v>
      </c>
      <c r="F446" s="30">
        <v>8.8639999999999997E-2</v>
      </c>
      <c r="G446" s="1"/>
    </row>
    <row r="447" spans="1:7" x14ac:dyDescent="0.25">
      <c r="A447" s="1" t="s">
        <v>1102</v>
      </c>
      <c r="B447" s="1" t="s">
        <v>1103</v>
      </c>
      <c r="C447" s="1" t="s">
        <v>368</v>
      </c>
      <c r="D447" s="1" t="s">
        <v>956</v>
      </c>
      <c r="E447" s="1" t="s">
        <v>130</v>
      </c>
      <c r="F447" s="30">
        <v>4.5289999999999997E-2</v>
      </c>
      <c r="G447" s="1"/>
    </row>
    <row r="448" spans="1:7" x14ac:dyDescent="0.25">
      <c r="A448" s="1" t="s">
        <v>1104</v>
      </c>
      <c r="B448" s="1" t="s">
        <v>1105</v>
      </c>
      <c r="C448" s="1" t="s">
        <v>368</v>
      </c>
      <c r="D448" s="1" t="s">
        <v>956</v>
      </c>
      <c r="E448" s="1" t="s">
        <v>130</v>
      </c>
      <c r="F448" s="30">
        <v>5.4000000000000003E-3</v>
      </c>
      <c r="G448" s="1"/>
    </row>
    <row r="449" spans="1:7" x14ac:dyDescent="0.25">
      <c r="A449" s="1" t="s">
        <v>1106</v>
      </c>
      <c r="B449" s="1" t="s">
        <v>1107</v>
      </c>
      <c r="C449" s="1" t="s">
        <v>368</v>
      </c>
      <c r="D449" s="1" t="s">
        <v>956</v>
      </c>
      <c r="E449" s="1" t="s">
        <v>130</v>
      </c>
      <c r="F449" s="30">
        <v>8.3790000000000003E-2</v>
      </c>
      <c r="G449" s="1"/>
    </row>
    <row r="450" spans="1:7" x14ac:dyDescent="0.25">
      <c r="A450" s="1" t="s">
        <v>1108</v>
      </c>
      <c r="B450" s="1" t="s">
        <v>1109</v>
      </c>
      <c r="C450" s="1" t="s">
        <v>368</v>
      </c>
      <c r="D450" s="1" t="s">
        <v>956</v>
      </c>
      <c r="E450" s="1" t="s">
        <v>130</v>
      </c>
      <c r="F450" s="30">
        <v>7.5240000000000001E-2</v>
      </c>
      <c r="G450" s="1"/>
    </row>
    <row r="451" spans="1:7" x14ac:dyDescent="0.25">
      <c r="A451" s="1" t="s">
        <v>1110</v>
      </c>
      <c r="B451" s="1" t="s">
        <v>1111</v>
      </c>
      <c r="C451" s="1" t="s">
        <v>368</v>
      </c>
      <c r="D451" s="1" t="s">
        <v>956</v>
      </c>
      <c r="E451" s="1" t="s">
        <v>130</v>
      </c>
      <c r="F451" s="30">
        <v>0.10872999999999999</v>
      </c>
      <c r="G451" s="1"/>
    </row>
    <row r="452" spans="1:7" x14ac:dyDescent="0.25">
      <c r="A452" s="1" t="s">
        <v>1112</v>
      </c>
      <c r="B452" s="1" t="s">
        <v>1113</v>
      </c>
      <c r="C452" s="1" t="s">
        <v>368</v>
      </c>
      <c r="D452" s="1" t="s">
        <v>956</v>
      </c>
      <c r="E452" s="1" t="s">
        <v>130</v>
      </c>
      <c r="F452" s="30">
        <v>0.17338999999999999</v>
      </c>
      <c r="G452" s="1"/>
    </row>
    <row r="453" spans="1:7" x14ac:dyDescent="0.25">
      <c r="A453" s="1" t="s">
        <v>1114</v>
      </c>
      <c r="B453" s="1" t="s">
        <v>1115</v>
      </c>
      <c r="C453" s="1" t="s">
        <v>368</v>
      </c>
      <c r="D453" s="1" t="s">
        <v>956</v>
      </c>
      <c r="E453" s="1" t="s">
        <v>130</v>
      </c>
      <c r="F453" s="30">
        <v>4.3200000000000001E-3</v>
      </c>
      <c r="G453" s="1"/>
    </row>
    <row r="454" spans="1:7" x14ac:dyDescent="0.25">
      <c r="A454" s="1" t="s">
        <v>1116</v>
      </c>
      <c r="B454" s="1" t="s">
        <v>1117</v>
      </c>
      <c r="C454" s="1" t="s">
        <v>368</v>
      </c>
      <c r="D454" s="1" t="s">
        <v>956</v>
      </c>
      <c r="E454" s="1" t="s">
        <v>130</v>
      </c>
      <c r="F454" s="30">
        <v>5.9029999999999999E-2</v>
      </c>
      <c r="G454" s="1"/>
    </row>
    <row r="455" spans="1:7" x14ac:dyDescent="0.25">
      <c r="A455" s="1" t="s">
        <v>1118</v>
      </c>
      <c r="B455" s="1" t="s">
        <v>1119</v>
      </c>
      <c r="C455" s="1" t="s">
        <v>368</v>
      </c>
      <c r="D455" s="1" t="s">
        <v>956</v>
      </c>
      <c r="E455" s="1" t="s">
        <v>130</v>
      </c>
      <c r="F455" s="30">
        <v>0.21056</v>
      </c>
      <c r="G455" s="1"/>
    </row>
    <row r="456" spans="1:7" x14ac:dyDescent="0.25">
      <c r="A456" s="1" t="s">
        <v>1120</v>
      </c>
      <c r="B456" s="1" t="s">
        <v>1121</v>
      </c>
      <c r="C456" s="1" t="s">
        <v>368</v>
      </c>
      <c r="D456" s="1" t="s">
        <v>956</v>
      </c>
      <c r="E456" s="1" t="s">
        <v>130</v>
      </c>
      <c r="F456" s="30">
        <v>0.10553999999999999</v>
      </c>
      <c r="G456" s="1"/>
    </row>
    <row r="457" spans="1:7" x14ac:dyDescent="0.25">
      <c r="A457" s="1" t="s">
        <v>1122</v>
      </c>
      <c r="B457" s="1" t="s">
        <v>1123</v>
      </c>
      <c r="C457" s="1" t="s">
        <v>368</v>
      </c>
      <c r="D457" s="1" t="s">
        <v>956</v>
      </c>
      <c r="E457" s="1" t="s">
        <v>130</v>
      </c>
      <c r="F457" s="30">
        <v>3.3730000000000003E-2</v>
      </c>
      <c r="G457" s="1"/>
    </row>
    <row r="458" spans="1:7" x14ac:dyDescent="0.25">
      <c r="A458" s="1" t="s">
        <v>1124</v>
      </c>
      <c r="B458" s="1" t="s">
        <v>1125</v>
      </c>
      <c r="C458" s="1" t="s">
        <v>368</v>
      </c>
      <c r="D458" s="1" t="s">
        <v>956</v>
      </c>
      <c r="E458" s="1" t="s">
        <v>130</v>
      </c>
      <c r="F458" s="30">
        <v>8.8400000000000006E-3</v>
      </c>
      <c r="G458" s="1"/>
    </row>
    <row r="459" spans="1:7" x14ac:dyDescent="0.25">
      <c r="A459" s="1" t="s">
        <v>1126</v>
      </c>
      <c r="B459" s="1" t="s">
        <v>1127</v>
      </c>
      <c r="C459" s="1" t="s">
        <v>368</v>
      </c>
      <c r="D459" s="1" t="s">
        <v>956</v>
      </c>
      <c r="E459" s="1" t="s">
        <v>130</v>
      </c>
      <c r="F459" s="30">
        <v>0.35043000000000002</v>
      </c>
      <c r="G459" s="1"/>
    </row>
    <row r="460" spans="1:7" x14ac:dyDescent="0.25">
      <c r="A460" s="1" t="s">
        <v>1128</v>
      </c>
      <c r="B460" s="1" t="s">
        <v>1129</v>
      </c>
      <c r="C460" s="1" t="s">
        <v>368</v>
      </c>
      <c r="D460" s="1" t="s">
        <v>956</v>
      </c>
      <c r="E460" s="1" t="s">
        <v>130</v>
      </c>
      <c r="F460" s="30">
        <v>1.5599999999999999E-2</v>
      </c>
      <c r="G460" s="1"/>
    </row>
    <row r="461" spans="1:7" x14ac:dyDescent="0.25">
      <c r="A461" s="1" t="s">
        <v>1130</v>
      </c>
      <c r="B461" s="1" t="s">
        <v>1131</v>
      </c>
      <c r="C461" s="1" t="s">
        <v>368</v>
      </c>
      <c r="D461" s="1" t="s">
        <v>956</v>
      </c>
      <c r="E461" s="1" t="s">
        <v>130</v>
      </c>
      <c r="F461" s="30">
        <v>1.074E-2</v>
      </c>
      <c r="G461" s="1"/>
    </row>
    <row r="462" spans="1:7" x14ac:dyDescent="0.25">
      <c r="A462" s="1" t="s">
        <v>1132</v>
      </c>
      <c r="B462" s="1" t="s">
        <v>1133</v>
      </c>
      <c r="C462" s="1" t="s">
        <v>368</v>
      </c>
      <c r="D462" s="1" t="s">
        <v>956</v>
      </c>
      <c r="E462" s="1" t="s">
        <v>130</v>
      </c>
      <c r="F462" s="30">
        <v>9.2020000000000005E-2</v>
      </c>
      <c r="G462" s="1"/>
    </row>
    <row r="463" spans="1:7" x14ac:dyDescent="0.25">
      <c r="A463" s="1" t="s">
        <v>1134</v>
      </c>
      <c r="B463" s="1" t="s">
        <v>1135</v>
      </c>
      <c r="C463" s="1" t="s">
        <v>368</v>
      </c>
      <c r="D463" s="1" t="s">
        <v>956</v>
      </c>
      <c r="E463" s="1" t="s">
        <v>130</v>
      </c>
      <c r="F463" s="30">
        <v>6.9449999999999998E-2</v>
      </c>
      <c r="G463" s="1"/>
    </row>
    <row r="464" spans="1:7" x14ac:dyDescent="0.25">
      <c r="A464" s="1" t="s">
        <v>1136</v>
      </c>
      <c r="B464" s="1" t="s">
        <v>1137</v>
      </c>
      <c r="C464" s="1" t="s">
        <v>368</v>
      </c>
      <c r="D464" s="1" t="s">
        <v>956</v>
      </c>
      <c r="E464" s="1" t="s">
        <v>130</v>
      </c>
      <c r="F464" s="30">
        <v>0.17485999999999999</v>
      </c>
      <c r="G464" s="1"/>
    </row>
    <row r="465" spans="1:7" x14ac:dyDescent="0.25">
      <c r="A465" s="1" t="s">
        <v>1138</v>
      </c>
      <c r="B465" s="1" t="s">
        <v>1139</v>
      </c>
      <c r="C465" s="1" t="s">
        <v>368</v>
      </c>
      <c r="D465" s="1" t="s">
        <v>956</v>
      </c>
      <c r="E465" s="1" t="s">
        <v>130</v>
      </c>
      <c r="F465" s="30">
        <v>0.93481000000000003</v>
      </c>
      <c r="G465" s="1"/>
    </row>
    <row r="466" spans="1:7" x14ac:dyDescent="0.25">
      <c r="A466" s="1" t="s">
        <v>1140</v>
      </c>
      <c r="B466" s="1" t="s">
        <v>1141</v>
      </c>
      <c r="C466" s="1" t="s">
        <v>368</v>
      </c>
      <c r="D466" s="1" t="s">
        <v>956</v>
      </c>
      <c r="E466" s="1" t="s">
        <v>130</v>
      </c>
      <c r="F466" s="30">
        <v>0.54118999999999995</v>
      </c>
      <c r="G466" s="1"/>
    </row>
    <row r="467" spans="1:7" x14ac:dyDescent="0.25">
      <c r="A467" s="1" t="s">
        <v>1142</v>
      </c>
      <c r="B467" s="1" t="s">
        <v>1143</v>
      </c>
      <c r="C467" s="1" t="s">
        <v>368</v>
      </c>
      <c r="D467" s="1" t="s">
        <v>956</v>
      </c>
      <c r="E467" s="1" t="s">
        <v>130</v>
      </c>
      <c r="F467" s="30">
        <v>0.35337000000000002</v>
      </c>
      <c r="G467" s="1"/>
    </row>
    <row r="468" spans="1:7" x14ac:dyDescent="0.25">
      <c r="A468" s="1" t="s">
        <v>1144</v>
      </c>
      <c r="B468" s="1" t="s">
        <v>1145</v>
      </c>
      <c r="C468" s="1" t="s">
        <v>368</v>
      </c>
      <c r="D468" s="1" t="s">
        <v>956</v>
      </c>
      <c r="E468" s="1" t="s">
        <v>130</v>
      </c>
      <c r="F468" s="30">
        <v>3.3820000000000003E-2</v>
      </c>
      <c r="G468" s="1"/>
    </row>
    <row r="469" spans="1:7" x14ac:dyDescent="0.25">
      <c r="A469" s="1" t="s">
        <v>1146</v>
      </c>
      <c r="B469" s="1" t="s">
        <v>1147</v>
      </c>
      <c r="C469" s="1" t="s">
        <v>368</v>
      </c>
      <c r="D469" s="1" t="s">
        <v>956</v>
      </c>
      <c r="E469" s="1" t="s">
        <v>130</v>
      </c>
      <c r="F469" s="30">
        <v>5.2199999999999998E-3</v>
      </c>
      <c r="G469" s="1"/>
    </row>
    <row r="470" spans="1:7" x14ac:dyDescent="0.25">
      <c r="A470" s="1" t="s">
        <v>1148</v>
      </c>
      <c r="B470" s="1" t="s">
        <v>1149</v>
      </c>
      <c r="C470" s="1" t="s">
        <v>368</v>
      </c>
      <c r="D470" s="1" t="s">
        <v>956</v>
      </c>
      <c r="E470" s="1" t="s">
        <v>130</v>
      </c>
      <c r="F470" s="30">
        <v>0.23733000000000001</v>
      </c>
      <c r="G470" s="1"/>
    </row>
    <row r="471" spans="1:7" x14ac:dyDescent="0.25">
      <c r="A471" s="1" t="s">
        <v>1150</v>
      </c>
      <c r="B471" s="1" t="s">
        <v>1151</v>
      </c>
      <c r="C471" s="1" t="s">
        <v>368</v>
      </c>
      <c r="D471" s="1" t="s">
        <v>956</v>
      </c>
      <c r="E471" s="1" t="s">
        <v>130</v>
      </c>
      <c r="F471" s="30">
        <v>8.1390000000000004E-2</v>
      </c>
      <c r="G471" s="1"/>
    </row>
    <row r="472" spans="1:7" x14ac:dyDescent="0.25">
      <c r="A472" s="1" t="s">
        <v>1152</v>
      </c>
      <c r="B472" s="1" t="s">
        <v>1153</v>
      </c>
      <c r="C472" s="1" t="s">
        <v>368</v>
      </c>
      <c r="D472" s="1" t="s">
        <v>956</v>
      </c>
      <c r="E472" s="1" t="s">
        <v>130</v>
      </c>
      <c r="F472" s="30">
        <v>0.17335</v>
      </c>
      <c r="G472" s="1"/>
    </row>
    <row r="473" spans="1:7" x14ac:dyDescent="0.25">
      <c r="A473" s="1" t="s">
        <v>1154</v>
      </c>
      <c r="B473" s="1" t="s">
        <v>1155</v>
      </c>
      <c r="C473" s="1" t="s">
        <v>368</v>
      </c>
      <c r="D473" s="1" t="s">
        <v>956</v>
      </c>
      <c r="E473" s="1" t="s">
        <v>130</v>
      </c>
      <c r="F473" s="30">
        <v>0.93772999999999995</v>
      </c>
      <c r="G473" s="1"/>
    </row>
    <row r="474" spans="1:7" x14ac:dyDescent="0.25">
      <c r="A474" s="1" t="s">
        <v>1156</v>
      </c>
      <c r="B474" s="1" t="s">
        <v>1157</v>
      </c>
      <c r="C474" s="1" t="s">
        <v>368</v>
      </c>
      <c r="D474" s="1" t="s">
        <v>956</v>
      </c>
      <c r="E474" s="1" t="s">
        <v>130</v>
      </c>
      <c r="F474" s="30">
        <v>0.13496</v>
      </c>
      <c r="G474" s="1"/>
    </row>
    <row r="475" spans="1:7" x14ac:dyDescent="0.25">
      <c r="A475" s="1" t="s">
        <v>1158</v>
      </c>
      <c r="B475" s="1" t="s">
        <v>1159</v>
      </c>
      <c r="C475" s="1" t="s">
        <v>368</v>
      </c>
      <c r="D475" s="1" t="s">
        <v>956</v>
      </c>
      <c r="E475" s="1" t="s">
        <v>130</v>
      </c>
      <c r="F475" s="30">
        <v>0.91822999999999999</v>
      </c>
      <c r="G475" s="1"/>
    </row>
    <row r="476" spans="1:7" x14ac:dyDescent="0.25">
      <c r="A476" s="1" t="s">
        <v>1160</v>
      </c>
      <c r="B476" s="1" t="s">
        <v>1161</v>
      </c>
      <c r="C476" s="1" t="s">
        <v>368</v>
      </c>
      <c r="D476" s="1" t="s">
        <v>956</v>
      </c>
      <c r="E476" s="1" t="s">
        <v>130</v>
      </c>
      <c r="F476" s="30">
        <v>2.3639E-2</v>
      </c>
      <c r="G476" s="1"/>
    </row>
    <row r="477" spans="1:7" x14ac:dyDescent="0.25">
      <c r="A477" s="1" t="s">
        <v>1162</v>
      </c>
      <c r="B477" s="1" t="s">
        <v>1163</v>
      </c>
      <c r="C477" s="1" t="s">
        <v>368</v>
      </c>
      <c r="D477" s="1" t="s">
        <v>956</v>
      </c>
      <c r="E477" s="1" t="s">
        <v>130</v>
      </c>
      <c r="F477" s="30">
        <v>5.2389999999999999E-2</v>
      </c>
      <c r="G477" s="1"/>
    </row>
    <row r="478" spans="1:7" x14ac:dyDescent="0.25">
      <c r="A478" s="1" t="s">
        <v>1164</v>
      </c>
      <c r="B478" s="1" t="s">
        <v>1165</v>
      </c>
      <c r="C478" s="1" t="s">
        <v>368</v>
      </c>
      <c r="D478" s="1" t="s">
        <v>956</v>
      </c>
      <c r="E478" s="1" t="s">
        <v>130</v>
      </c>
      <c r="F478" s="30">
        <v>0.13907</v>
      </c>
      <c r="G478" s="1"/>
    </row>
    <row r="479" spans="1:7" x14ac:dyDescent="0.25">
      <c r="A479" s="1" t="s">
        <v>1166</v>
      </c>
      <c r="B479" s="1" t="s">
        <v>1167</v>
      </c>
      <c r="C479" s="1" t="s">
        <v>368</v>
      </c>
      <c r="D479" s="1" t="s">
        <v>956</v>
      </c>
      <c r="E479" s="1" t="s">
        <v>130</v>
      </c>
      <c r="F479" s="30">
        <v>6.3380000000000006E-2</v>
      </c>
      <c r="G479" s="1"/>
    </row>
    <row r="480" spans="1:7" x14ac:dyDescent="0.25">
      <c r="A480" s="1" t="s">
        <v>1168</v>
      </c>
      <c r="B480" s="1" t="s">
        <v>1169</v>
      </c>
      <c r="C480" s="1" t="s">
        <v>368</v>
      </c>
      <c r="D480" s="1" t="s">
        <v>956</v>
      </c>
      <c r="E480" s="1" t="s">
        <v>130</v>
      </c>
      <c r="F480" s="30">
        <v>4.0770000000000001E-2</v>
      </c>
      <c r="G480" s="1"/>
    </row>
    <row r="481" spans="1:7" x14ac:dyDescent="0.25">
      <c r="A481" s="1" t="s">
        <v>1170</v>
      </c>
      <c r="B481" s="1" t="s">
        <v>1171</v>
      </c>
      <c r="C481" s="1" t="s">
        <v>368</v>
      </c>
      <c r="D481" s="1" t="s">
        <v>956</v>
      </c>
      <c r="E481" s="1" t="s">
        <v>130</v>
      </c>
      <c r="F481" s="30">
        <v>1.3809999999999999E-2</v>
      </c>
      <c r="G481" s="1"/>
    </row>
    <row r="482" spans="1:7" x14ac:dyDescent="0.25">
      <c r="A482" s="1" t="s">
        <v>1172</v>
      </c>
      <c r="B482" s="1" t="s">
        <v>1173</v>
      </c>
      <c r="C482" s="1" t="s">
        <v>368</v>
      </c>
      <c r="D482" s="1" t="s">
        <v>956</v>
      </c>
      <c r="E482" s="1" t="s">
        <v>130</v>
      </c>
      <c r="F482" s="30">
        <v>9.0200000000000002E-3</v>
      </c>
      <c r="G482" s="1"/>
    </row>
    <row r="483" spans="1:7" x14ac:dyDescent="0.25">
      <c r="A483" s="1" t="s">
        <v>1174</v>
      </c>
      <c r="B483" s="1" t="s">
        <v>1175</v>
      </c>
      <c r="C483" s="1" t="s">
        <v>368</v>
      </c>
      <c r="D483" s="1" t="s">
        <v>956</v>
      </c>
      <c r="E483" s="1" t="s">
        <v>130</v>
      </c>
      <c r="F483" s="30">
        <v>0.61702999999999997</v>
      </c>
      <c r="G483" s="1"/>
    </row>
    <row r="484" spans="1:7" x14ac:dyDescent="0.25">
      <c r="A484" s="1" t="s">
        <v>1176</v>
      </c>
      <c r="B484" s="1" t="s">
        <v>1177</v>
      </c>
      <c r="C484" s="1" t="s">
        <v>368</v>
      </c>
      <c r="D484" s="1" t="s">
        <v>956</v>
      </c>
      <c r="E484" s="1" t="s">
        <v>130</v>
      </c>
      <c r="F484" s="30">
        <v>2.818E-2</v>
      </c>
      <c r="G484" s="1"/>
    </row>
    <row r="485" spans="1:7" x14ac:dyDescent="0.25">
      <c r="A485" s="1" t="s">
        <v>1178</v>
      </c>
      <c r="B485" s="1" t="s">
        <v>1179</v>
      </c>
      <c r="C485" s="1" t="s">
        <v>368</v>
      </c>
      <c r="D485" s="1" t="s">
        <v>956</v>
      </c>
      <c r="E485" s="1" t="s">
        <v>130</v>
      </c>
      <c r="F485" s="30">
        <v>9.3210000000000001E-2</v>
      </c>
      <c r="G485" s="1"/>
    </row>
    <row r="486" spans="1:7" x14ac:dyDescent="0.25">
      <c r="A486" s="1" t="s">
        <v>1180</v>
      </c>
      <c r="B486" s="1" t="s">
        <v>1181</v>
      </c>
      <c r="C486" s="1" t="s">
        <v>368</v>
      </c>
      <c r="D486" s="1" t="s">
        <v>956</v>
      </c>
      <c r="E486" s="1" t="s">
        <v>130</v>
      </c>
      <c r="F486" s="30">
        <v>0.17491999999999999</v>
      </c>
      <c r="G486" s="1"/>
    </row>
    <row r="487" spans="1:7" x14ac:dyDescent="0.25">
      <c r="A487" s="1" t="s">
        <v>1182</v>
      </c>
      <c r="B487" s="1" t="s">
        <v>1183</v>
      </c>
      <c r="C487" s="1" t="s">
        <v>368</v>
      </c>
      <c r="D487" s="1" t="s">
        <v>956</v>
      </c>
      <c r="E487" s="1" t="s">
        <v>130</v>
      </c>
      <c r="F487" s="30">
        <v>3.4819999999999997E-2</v>
      </c>
      <c r="G487" s="1"/>
    </row>
    <row r="488" spans="1:7" x14ac:dyDescent="0.25">
      <c r="A488" s="1" t="s">
        <v>1184</v>
      </c>
      <c r="B488" s="1" t="s">
        <v>1185</v>
      </c>
      <c r="C488" s="1" t="s">
        <v>368</v>
      </c>
      <c r="D488" s="1" t="s">
        <v>956</v>
      </c>
      <c r="E488" s="1" t="s">
        <v>130</v>
      </c>
      <c r="F488" s="30">
        <v>0.34651999999999999</v>
      </c>
      <c r="G488" s="1"/>
    </row>
    <row r="489" spans="1:7" x14ac:dyDescent="0.25">
      <c r="A489" s="1" t="s">
        <v>1186</v>
      </c>
      <c r="B489" s="1" t="s">
        <v>1187</v>
      </c>
      <c r="C489" s="1" t="s">
        <v>368</v>
      </c>
      <c r="D489" s="1" t="s">
        <v>956</v>
      </c>
      <c r="E489" s="1" t="s">
        <v>130</v>
      </c>
      <c r="F489" s="30">
        <v>6.11E-3</v>
      </c>
      <c r="G489" s="1"/>
    </row>
    <row r="490" spans="1:7" x14ac:dyDescent="0.25">
      <c r="A490" s="1" t="s">
        <v>1188</v>
      </c>
      <c r="B490" s="1" t="s">
        <v>1189</v>
      </c>
      <c r="C490" s="1" t="s">
        <v>368</v>
      </c>
      <c r="D490" s="1" t="s">
        <v>956</v>
      </c>
      <c r="E490" s="1" t="s">
        <v>130</v>
      </c>
      <c r="F490" s="30">
        <v>4.45E-3</v>
      </c>
      <c r="G490" s="1"/>
    </row>
    <row r="491" spans="1:7" x14ac:dyDescent="0.25">
      <c r="A491" s="1" t="s">
        <v>1190</v>
      </c>
      <c r="B491" s="1" t="s">
        <v>1191</v>
      </c>
      <c r="C491" s="1" t="s">
        <v>368</v>
      </c>
      <c r="D491" s="1" t="s">
        <v>956</v>
      </c>
      <c r="E491" s="1" t="s">
        <v>130</v>
      </c>
      <c r="F491" s="30">
        <v>0.48681000000000002</v>
      </c>
      <c r="G491" s="1"/>
    </row>
    <row r="492" spans="1:7" x14ac:dyDescent="0.25">
      <c r="A492" s="1" t="s">
        <v>1192</v>
      </c>
      <c r="B492" s="1" t="s">
        <v>1193</v>
      </c>
      <c r="C492" s="1" t="s">
        <v>368</v>
      </c>
      <c r="D492" s="1" t="s">
        <v>956</v>
      </c>
      <c r="E492" s="1" t="s">
        <v>130</v>
      </c>
      <c r="F492" s="30">
        <v>3.1879999999999999E-2</v>
      </c>
      <c r="G492" s="1"/>
    </row>
    <row r="493" spans="1:7" x14ac:dyDescent="0.25">
      <c r="A493" s="1" t="s">
        <v>1194</v>
      </c>
      <c r="B493" s="1" t="s">
        <v>1195</v>
      </c>
      <c r="C493" s="1" t="s">
        <v>368</v>
      </c>
      <c r="D493" s="1" t="s">
        <v>956</v>
      </c>
      <c r="E493" s="1" t="s">
        <v>130</v>
      </c>
      <c r="F493" s="30">
        <v>4.1520000000000001E-2</v>
      </c>
      <c r="G493" s="1"/>
    </row>
    <row r="494" spans="1:7" x14ac:dyDescent="0.25">
      <c r="A494" s="1" t="s">
        <v>1196</v>
      </c>
      <c r="B494" s="1" t="s">
        <v>1197</v>
      </c>
      <c r="C494" s="1" t="s">
        <v>368</v>
      </c>
      <c r="D494" s="1" t="s">
        <v>956</v>
      </c>
      <c r="E494" s="1" t="s">
        <v>130</v>
      </c>
      <c r="F494" s="30">
        <v>2.5000000000000001E-3</v>
      </c>
      <c r="G494" s="1"/>
    </row>
    <row r="495" spans="1:7" x14ac:dyDescent="0.25">
      <c r="A495" s="1" t="s">
        <v>1198</v>
      </c>
      <c r="B495" s="1" t="s">
        <v>1199</v>
      </c>
      <c r="C495" s="1" t="s">
        <v>368</v>
      </c>
      <c r="D495" s="1" t="s">
        <v>956</v>
      </c>
      <c r="E495" s="1" t="s">
        <v>130</v>
      </c>
      <c r="F495" s="30">
        <v>3.0419999999999999E-2</v>
      </c>
      <c r="G495" s="1"/>
    </row>
    <row r="496" spans="1:7" x14ac:dyDescent="0.25">
      <c r="A496" s="1" t="s">
        <v>1200</v>
      </c>
      <c r="B496" s="1" t="s">
        <v>1201</v>
      </c>
      <c r="C496" s="1" t="s">
        <v>368</v>
      </c>
      <c r="D496" s="1" t="s">
        <v>1011</v>
      </c>
      <c r="E496" s="1" t="s">
        <v>130</v>
      </c>
      <c r="F496" s="30">
        <v>0.31674999999999998</v>
      </c>
      <c r="G496" s="1"/>
    </row>
    <row r="497" spans="1:7" x14ac:dyDescent="0.25">
      <c r="A497" s="1" t="s">
        <v>1202</v>
      </c>
      <c r="B497" s="1" t="s">
        <v>1203</v>
      </c>
      <c r="C497" s="1" t="s">
        <v>368</v>
      </c>
      <c r="D497" s="1" t="s">
        <v>1011</v>
      </c>
      <c r="E497" s="1" t="s">
        <v>130</v>
      </c>
      <c r="F497" s="30">
        <v>8.5699999999999995E-3</v>
      </c>
      <c r="G497" s="1"/>
    </row>
    <row r="498" spans="1:7" x14ac:dyDescent="0.25">
      <c r="A498" s="1" t="s">
        <v>1204</v>
      </c>
      <c r="B498" s="1" t="s">
        <v>1205</v>
      </c>
      <c r="C498" s="1" t="s">
        <v>368</v>
      </c>
      <c r="D498" s="1" t="s">
        <v>1011</v>
      </c>
      <c r="E498" s="1" t="s">
        <v>130</v>
      </c>
      <c r="F498" s="30">
        <v>2.9399999999999999E-2</v>
      </c>
      <c r="G498" s="1"/>
    </row>
    <row r="499" spans="1:7" x14ac:dyDescent="0.25">
      <c r="A499" s="1" t="s">
        <v>1206</v>
      </c>
      <c r="B499" s="1" t="s">
        <v>1207</v>
      </c>
      <c r="C499" s="1" t="s">
        <v>368</v>
      </c>
      <c r="D499" s="1" t="s">
        <v>1011</v>
      </c>
      <c r="E499" s="1" t="s">
        <v>130</v>
      </c>
      <c r="F499" s="30">
        <v>0.12247</v>
      </c>
      <c r="G499" s="1"/>
    </row>
    <row r="500" spans="1:7" x14ac:dyDescent="0.25">
      <c r="A500" s="1" t="s">
        <v>1208</v>
      </c>
      <c r="B500" s="1" t="s">
        <v>1209</v>
      </c>
      <c r="C500" s="1" t="s">
        <v>368</v>
      </c>
      <c r="D500" s="1" t="s">
        <v>1011</v>
      </c>
      <c r="E500" s="1" t="s">
        <v>130</v>
      </c>
      <c r="F500" s="30">
        <v>6.6899999999999998E-3</v>
      </c>
      <c r="G500" s="1"/>
    </row>
    <row r="501" spans="1:7" x14ac:dyDescent="0.25">
      <c r="A501" s="1" t="s">
        <v>1210</v>
      </c>
      <c r="B501" s="1" t="s">
        <v>1211</v>
      </c>
      <c r="C501" s="1" t="s">
        <v>368</v>
      </c>
      <c r="D501" s="1" t="s">
        <v>1011</v>
      </c>
      <c r="E501" s="1" t="s">
        <v>130</v>
      </c>
      <c r="F501" s="30">
        <v>1.1520000000000001E-2</v>
      </c>
      <c r="G501" s="1"/>
    </row>
    <row r="502" spans="1:7" x14ac:dyDescent="0.25">
      <c r="A502" s="1" t="s">
        <v>1212</v>
      </c>
      <c r="B502" s="1" t="s">
        <v>1213</v>
      </c>
      <c r="C502" s="1" t="s">
        <v>368</v>
      </c>
      <c r="D502" s="1" t="s">
        <v>1011</v>
      </c>
      <c r="E502" s="1" t="s">
        <v>130</v>
      </c>
      <c r="F502" s="30">
        <v>0.17932999999999999</v>
      </c>
      <c r="G502" s="1"/>
    </row>
    <row r="503" spans="1:7" x14ac:dyDescent="0.25">
      <c r="A503" s="1" t="s">
        <v>1214</v>
      </c>
      <c r="B503" s="1" t="s">
        <v>1215</v>
      </c>
      <c r="C503" s="1" t="s">
        <v>368</v>
      </c>
      <c r="D503" s="1" t="s">
        <v>1011</v>
      </c>
      <c r="E503" s="1" t="s">
        <v>130</v>
      </c>
      <c r="F503" s="30">
        <v>0.12694</v>
      </c>
      <c r="G503" s="1"/>
    </row>
    <row r="504" spans="1:7" x14ac:dyDescent="0.25">
      <c r="A504" s="1" t="s">
        <v>1216</v>
      </c>
      <c r="B504" s="1" t="s">
        <v>1217</v>
      </c>
      <c r="C504" s="1" t="s">
        <v>368</v>
      </c>
      <c r="D504" s="1" t="s">
        <v>1011</v>
      </c>
      <c r="E504" s="1" t="s">
        <v>130</v>
      </c>
      <c r="F504" s="30">
        <v>0.26271</v>
      </c>
      <c r="G504" s="1"/>
    </row>
    <row r="505" spans="1:7" x14ac:dyDescent="0.25">
      <c r="A505" s="1" t="s">
        <v>1218</v>
      </c>
      <c r="B505" s="1" t="s">
        <v>1219</v>
      </c>
      <c r="C505" s="1" t="s">
        <v>368</v>
      </c>
      <c r="D505" s="1" t="s">
        <v>1011</v>
      </c>
      <c r="E505" s="1" t="s">
        <v>130</v>
      </c>
      <c r="F505" s="30">
        <v>2.3959999999999999E-2</v>
      </c>
      <c r="G505" s="1"/>
    </row>
    <row r="506" spans="1:7" x14ac:dyDescent="0.25">
      <c r="A506" s="1" t="s">
        <v>1220</v>
      </c>
      <c r="B506" s="1" t="s">
        <v>1221</v>
      </c>
      <c r="C506" s="1" t="s">
        <v>368</v>
      </c>
      <c r="D506" s="1" t="s">
        <v>1011</v>
      </c>
      <c r="E506" s="1" t="s">
        <v>130</v>
      </c>
      <c r="F506" s="30">
        <v>0.35510000000000003</v>
      </c>
      <c r="G506" s="1"/>
    </row>
    <row r="507" spans="1:7" x14ac:dyDescent="0.25">
      <c r="A507" s="1" t="s">
        <v>1222</v>
      </c>
      <c r="B507" s="1" t="s">
        <v>1223</v>
      </c>
      <c r="C507" s="1" t="s">
        <v>368</v>
      </c>
      <c r="D507" s="1" t="s">
        <v>1011</v>
      </c>
      <c r="E507" s="1" t="s">
        <v>130</v>
      </c>
      <c r="F507" s="30">
        <v>3.687E-2</v>
      </c>
      <c r="G507" s="1"/>
    </row>
    <row r="508" spans="1:7" x14ac:dyDescent="0.25">
      <c r="A508" s="1" t="s">
        <v>1224</v>
      </c>
      <c r="B508" s="1" t="s">
        <v>1225</v>
      </c>
      <c r="C508" s="1" t="s">
        <v>368</v>
      </c>
      <c r="D508" s="1" t="s">
        <v>1011</v>
      </c>
      <c r="E508" s="1" t="s">
        <v>130</v>
      </c>
      <c r="F508" s="30">
        <v>3.7240000000000002E-2</v>
      </c>
      <c r="G508" s="1"/>
    </row>
    <row r="509" spans="1:7" x14ac:dyDescent="0.25">
      <c r="A509" s="1" t="s">
        <v>1226</v>
      </c>
      <c r="B509" s="1" t="s">
        <v>1227</v>
      </c>
      <c r="C509" s="1" t="s">
        <v>368</v>
      </c>
      <c r="D509" s="1" t="s">
        <v>1011</v>
      </c>
      <c r="E509" s="1" t="s">
        <v>130</v>
      </c>
      <c r="F509" s="30">
        <v>1.3509999999999999E-2</v>
      </c>
      <c r="G509" s="1"/>
    </row>
    <row r="510" spans="1:7" x14ac:dyDescent="0.25">
      <c r="A510" s="1" t="s">
        <v>1228</v>
      </c>
      <c r="B510" s="1" t="s">
        <v>1229</v>
      </c>
      <c r="C510" s="1" t="s">
        <v>368</v>
      </c>
      <c r="D510" s="1" t="s">
        <v>1011</v>
      </c>
      <c r="E510" s="1" t="s">
        <v>130</v>
      </c>
      <c r="F510" s="30">
        <v>0.30621999999999999</v>
      </c>
      <c r="G510" s="1"/>
    </row>
    <row r="511" spans="1:7" x14ac:dyDescent="0.25">
      <c r="A511" s="1" t="s">
        <v>1230</v>
      </c>
      <c r="B511" s="1" t="s">
        <v>1231</v>
      </c>
      <c r="C511" s="1" t="s">
        <v>368</v>
      </c>
      <c r="D511" s="1" t="s">
        <v>1011</v>
      </c>
      <c r="E511" s="1" t="s">
        <v>130</v>
      </c>
      <c r="F511" s="30">
        <v>2.5499999999999998E-2</v>
      </c>
      <c r="G511" s="1"/>
    </row>
    <row r="512" spans="1:7" x14ac:dyDescent="0.25">
      <c r="A512" s="1" t="s">
        <v>1232</v>
      </c>
      <c r="B512" s="1" t="s">
        <v>1233</v>
      </c>
      <c r="C512" s="1" t="s">
        <v>368</v>
      </c>
      <c r="D512" s="1" t="s">
        <v>1011</v>
      </c>
      <c r="E512" s="1" t="s">
        <v>130</v>
      </c>
      <c r="F512" s="30">
        <v>2.4639999999999999E-2</v>
      </c>
      <c r="G512" s="1"/>
    </row>
    <row r="513" spans="1:7" x14ac:dyDescent="0.25">
      <c r="A513" s="1" t="s">
        <v>1234</v>
      </c>
      <c r="B513" s="1" t="s">
        <v>1235</v>
      </c>
      <c r="C513" s="1" t="s">
        <v>368</v>
      </c>
      <c r="D513" s="1" t="s">
        <v>1011</v>
      </c>
      <c r="E513" s="1" t="s">
        <v>130</v>
      </c>
      <c r="F513" s="30">
        <v>1.116E-2</v>
      </c>
      <c r="G513" s="1"/>
    </row>
    <row r="514" spans="1:7" x14ac:dyDescent="0.25">
      <c r="A514" s="1" t="s">
        <v>1236</v>
      </c>
      <c r="B514" s="1" t="s">
        <v>1237</v>
      </c>
      <c r="C514" s="1" t="s">
        <v>368</v>
      </c>
      <c r="D514" s="1" t="s">
        <v>1011</v>
      </c>
      <c r="E514" s="1" t="s">
        <v>130</v>
      </c>
      <c r="F514" s="30">
        <v>2.9000000000000001E-2</v>
      </c>
      <c r="G514" s="1"/>
    </row>
    <row r="515" spans="1:7" x14ac:dyDescent="0.25">
      <c r="A515" s="1" t="s">
        <v>1238</v>
      </c>
      <c r="B515" s="1" t="s">
        <v>1239</v>
      </c>
      <c r="C515" s="1" t="s">
        <v>368</v>
      </c>
      <c r="D515" s="1" t="s">
        <v>1011</v>
      </c>
      <c r="E515" s="1" t="s">
        <v>130</v>
      </c>
      <c r="F515" s="30">
        <v>0.25241000000000002</v>
      </c>
      <c r="G515" s="1"/>
    </row>
    <row r="516" spans="1:7" x14ac:dyDescent="0.25">
      <c r="A516" s="1" t="s">
        <v>1240</v>
      </c>
      <c r="B516" s="1" t="s">
        <v>1241</v>
      </c>
      <c r="C516" s="1" t="s">
        <v>368</v>
      </c>
      <c r="D516" s="1" t="s">
        <v>1016</v>
      </c>
      <c r="E516" s="1" t="s">
        <v>130</v>
      </c>
      <c r="F516" s="30">
        <v>0.22733</v>
      </c>
      <c r="G516" s="1"/>
    </row>
    <row r="517" spans="1:7" x14ac:dyDescent="0.25">
      <c r="A517" s="1" t="s">
        <v>1242</v>
      </c>
      <c r="B517" s="1" t="s">
        <v>1243</v>
      </c>
      <c r="C517" s="1" t="s">
        <v>368</v>
      </c>
      <c r="D517" s="1" t="s">
        <v>1016</v>
      </c>
      <c r="E517" s="1" t="s">
        <v>130</v>
      </c>
      <c r="F517" s="30">
        <v>3.8449999999999998E-2</v>
      </c>
      <c r="G517" s="1"/>
    </row>
    <row r="518" spans="1:7" x14ac:dyDescent="0.25">
      <c r="A518" s="1" t="s">
        <v>1244</v>
      </c>
      <c r="B518" s="1" t="s">
        <v>1245</v>
      </c>
      <c r="C518" s="1" t="s">
        <v>368</v>
      </c>
      <c r="D518" s="1" t="s">
        <v>1016</v>
      </c>
      <c r="E518" s="1" t="s">
        <v>130</v>
      </c>
      <c r="F518" s="30">
        <v>7.22E-2</v>
      </c>
      <c r="G518" s="1"/>
    </row>
    <row r="519" spans="1:7" x14ac:dyDescent="0.25">
      <c r="A519" s="1" t="s">
        <v>1246</v>
      </c>
      <c r="B519" s="1" t="s">
        <v>1247</v>
      </c>
      <c r="C519" s="1" t="s">
        <v>368</v>
      </c>
      <c r="D519" s="1" t="s">
        <v>1016</v>
      </c>
      <c r="E519" s="1" t="s">
        <v>130</v>
      </c>
      <c r="F519" s="30">
        <v>0.36832999999999999</v>
      </c>
      <c r="G519" s="1"/>
    </row>
    <row r="520" spans="1:7" x14ac:dyDescent="0.25">
      <c r="A520" s="1" t="s">
        <v>1248</v>
      </c>
      <c r="B520" s="1" t="s">
        <v>1249</v>
      </c>
      <c r="C520" s="1" t="s">
        <v>368</v>
      </c>
      <c r="D520" s="1" t="s">
        <v>1016</v>
      </c>
      <c r="E520" s="1" t="s">
        <v>130</v>
      </c>
      <c r="F520" s="30">
        <v>0.79322000000000004</v>
      </c>
      <c r="G520" s="1"/>
    </row>
    <row r="521" spans="1:7" x14ac:dyDescent="0.25">
      <c r="A521" s="1" t="s">
        <v>1250</v>
      </c>
      <c r="B521" s="1" t="s">
        <v>1251</v>
      </c>
      <c r="C521" s="1" t="s">
        <v>368</v>
      </c>
      <c r="D521" s="1" t="s">
        <v>1016</v>
      </c>
      <c r="E521" s="1" t="s">
        <v>130</v>
      </c>
      <c r="F521" s="30">
        <v>0.50810999999999995</v>
      </c>
      <c r="G521" s="1"/>
    </row>
    <row r="522" spans="1:7" x14ac:dyDescent="0.25">
      <c r="A522" s="1" t="s">
        <v>1252</v>
      </c>
      <c r="B522" s="1" t="s">
        <v>1253</v>
      </c>
      <c r="C522" s="1" t="s">
        <v>368</v>
      </c>
      <c r="D522" s="1" t="s">
        <v>1016</v>
      </c>
      <c r="E522" s="1" t="s">
        <v>130</v>
      </c>
      <c r="F522" s="30">
        <v>0.58862999999999999</v>
      </c>
      <c r="G522" s="1"/>
    </row>
    <row r="523" spans="1:7" x14ac:dyDescent="0.25">
      <c r="A523" s="1" t="s">
        <v>1254</v>
      </c>
      <c r="B523" s="1" t="s">
        <v>1255</v>
      </c>
      <c r="C523" s="1" t="s">
        <v>368</v>
      </c>
      <c r="D523" s="1" t="s">
        <v>1016</v>
      </c>
      <c r="E523" s="1" t="s">
        <v>130</v>
      </c>
      <c r="F523" s="30">
        <v>0.12895000000000001</v>
      </c>
      <c r="G523" s="1"/>
    </row>
    <row r="524" spans="1:7" x14ac:dyDescent="0.25">
      <c r="A524" s="1" t="s">
        <v>1256</v>
      </c>
      <c r="B524" s="1" t="s">
        <v>1257</v>
      </c>
      <c r="C524" s="1" t="s">
        <v>368</v>
      </c>
      <c r="D524" s="1" t="s">
        <v>1016</v>
      </c>
      <c r="E524" s="1" t="s">
        <v>130</v>
      </c>
      <c r="F524" s="30">
        <v>4.19E-2</v>
      </c>
      <c r="G524" s="1"/>
    </row>
    <row r="525" spans="1:7" x14ac:dyDescent="0.25">
      <c r="A525" s="1" t="s">
        <v>1258</v>
      </c>
      <c r="B525" s="1" t="s">
        <v>1259</v>
      </c>
      <c r="C525" s="1" t="s">
        <v>368</v>
      </c>
      <c r="D525" s="1" t="s">
        <v>1016</v>
      </c>
      <c r="E525" s="1" t="s">
        <v>130</v>
      </c>
      <c r="F525" s="30">
        <v>0.28921999999999998</v>
      </c>
      <c r="G525" s="1"/>
    </row>
    <row r="526" spans="1:7" x14ac:dyDescent="0.25">
      <c r="A526" s="1" t="s">
        <v>1260</v>
      </c>
      <c r="B526" s="1" t="s">
        <v>1261</v>
      </c>
      <c r="C526" s="1" t="s">
        <v>368</v>
      </c>
      <c r="D526" s="1" t="s">
        <v>1016</v>
      </c>
      <c r="E526" s="1" t="s">
        <v>130</v>
      </c>
      <c r="F526" s="30">
        <v>0.92183000000000004</v>
      </c>
      <c r="G526" s="1"/>
    </row>
    <row r="527" spans="1:7" x14ac:dyDescent="0.25">
      <c r="A527" s="1" t="s">
        <v>1262</v>
      </c>
      <c r="B527" s="1" t="s">
        <v>1263</v>
      </c>
      <c r="C527" s="1" t="s">
        <v>368</v>
      </c>
      <c r="D527" s="1" t="s">
        <v>1016</v>
      </c>
      <c r="E527" s="1" t="s">
        <v>130</v>
      </c>
      <c r="F527" s="30">
        <v>0.32712999999999998</v>
      </c>
      <c r="G527" s="1"/>
    </row>
    <row r="528" spans="1:7" x14ac:dyDescent="0.25">
      <c r="A528" s="1" t="s">
        <v>1264</v>
      </c>
      <c r="B528" s="1" t="s">
        <v>1265</v>
      </c>
      <c r="C528" s="1" t="s">
        <v>368</v>
      </c>
      <c r="D528" s="1" t="s">
        <v>1016</v>
      </c>
      <c r="E528" s="1" t="s">
        <v>130</v>
      </c>
      <c r="F528" s="30">
        <v>6.7739999999999995E-2</v>
      </c>
      <c r="G528" s="1"/>
    </row>
    <row r="529" spans="1:7" x14ac:dyDescent="0.25">
      <c r="A529" s="1" t="s">
        <v>1266</v>
      </c>
      <c r="B529" s="1" t="s">
        <v>1267</v>
      </c>
      <c r="C529" s="1" t="s">
        <v>368</v>
      </c>
      <c r="D529" s="1" t="s">
        <v>1016</v>
      </c>
      <c r="E529" s="1" t="s">
        <v>130</v>
      </c>
      <c r="F529" s="30">
        <v>0.29909999999999998</v>
      </c>
      <c r="G529" s="1"/>
    </row>
    <row r="530" spans="1:7" x14ac:dyDescent="0.25">
      <c r="A530" s="1" t="s">
        <v>1268</v>
      </c>
      <c r="B530" s="1" t="s">
        <v>1269</v>
      </c>
      <c r="C530" s="1" t="s">
        <v>368</v>
      </c>
      <c r="D530" s="1" t="s">
        <v>1016</v>
      </c>
      <c r="E530" s="1" t="s">
        <v>130</v>
      </c>
      <c r="F530" s="30">
        <v>0.34095999999999999</v>
      </c>
      <c r="G530" s="1"/>
    </row>
    <row r="531" spans="1:7" x14ac:dyDescent="0.25">
      <c r="A531" s="1" t="s">
        <v>1270</v>
      </c>
      <c r="B531" s="1" t="s">
        <v>1271</v>
      </c>
      <c r="C531" s="1" t="s">
        <v>368</v>
      </c>
      <c r="D531" s="1" t="s">
        <v>1016</v>
      </c>
      <c r="E531" s="1" t="s">
        <v>130</v>
      </c>
      <c r="F531" s="30">
        <v>2.2849999999999999E-2</v>
      </c>
      <c r="G531" s="1"/>
    </row>
    <row r="532" spans="1:7" x14ac:dyDescent="0.25">
      <c r="A532" s="1" t="s">
        <v>1272</v>
      </c>
      <c r="B532" s="1" t="s">
        <v>1273</v>
      </c>
      <c r="C532" s="1" t="s">
        <v>368</v>
      </c>
      <c r="D532" s="1" t="s">
        <v>1016</v>
      </c>
      <c r="E532" s="1" t="s">
        <v>130</v>
      </c>
      <c r="F532" s="30">
        <v>9.2660000000000006E-2</v>
      </c>
      <c r="G532" s="1"/>
    </row>
    <row r="533" spans="1:7" x14ac:dyDescent="0.25">
      <c r="A533" s="1" t="s">
        <v>1274</v>
      </c>
      <c r="B533" s="1" t="s">
        <v>1275</v>
      </c>
      <c r="C533" s="1" t="s">
        <v>368</v>
      </c>
      <c r="D533" s="1" t="s">
        <v>1016</v>
      </c>
      <c r="E533" s="1" t="s">
        <v>130</v>
      </c>
      <c r="F533" s="30">
        <v>6.2399999999999999E-3</v>
      </c>
      <c r="G533" s="1"/>
    </row>
    <row r="534" spans="1:7" x14ac:dyDescent="0.25">
      <c r="A534" s="1" t="s">
        <v>1276</v>
      </c>
      <c r="B534" s="1" t="s">
        <v>1277</v>
      </c>
      <c r="C534" s="1" t="s">
        <v>368</v>
      </c>
      <c r="D534" s="1" t="s">
        <v>1051</v>
      </c>
      <c r="E534" s="1" t="s">
        <v>130</v>
      </c>
      <c r="F534" s="30">
        <v>8.702E-2</v>
      </c>
      <c r="G534" s="1"/>
    </row>
    <row r="535" spans="1:7" x14ac:dyDescent="0.25">
      <c r="A535" s="1" t="s">
        <v>1278</v>
      </c>
      <c r="B535" s="1" t="s">
        <v>1279</v>
      </c>
      <c r="C535" s="1" t="s">
        <v>368</v>
      </c>
      <c r="D535" s="1" t="s">
        <v>1051</v>
      </c>
      <c r="E535" s="1" t="s">
        <v>130</v>
      </c>
      <c r="F535" s="30">
        <v>9.9290000000000003E-2</v>
      </c>
      <c r="G535" s="1"/>
    </row>
    <row r="536" spans="1:7" x14ac:dyDescent="0.25">
      <c r="A536" s="1" t="s">
        <v>1280</v>
      </c>
      <c r="B536" s="1" t="s">
        <v>1281</v>
      </c>
      <c r="C536" s="1" t="s">
        <v>368</v>
      </c>
      <c r="D536" s="1" t="s">
        <v>1051</v>
      </c>
      <c r="E536" s="1" t="s">
        <v>130</v>
      </c>
      <c r="F536" s="30">
        <v>0.31892999999999999</v>
      </c>
      <c r="G536" s="1"/>
    </row>
    <row r="537" spans="1:7" x14ac:dyDescent="0.25">
      <c r="A537" s="1" t="s">
        <v>1282</v>
      </c>
      <c r="B537" s="1" t="s">
        <v>1283</v>
      </c>
      <c r="C537" s="1" t="s">
        <v>368</v>
      </c>
      <c r="D537" s="1" t="s">
        <v>1051</v>
      </c>
      <c r="E537" s="1" t="s">
        <v>130</v>
      </c>
      <c r="F537" s="30">
        <v>7.4539999999999995E-2</v>
      </c>
      <c r="G537" s="1"/>
    </row>
    <row r="538" spans="1:7" x14ac:dyDescent="0.25">
      <c r="A538" s="1" t="s">
        <v>1284</v>
      </c>
      <c r="B538" s="1" t="s">
        <v>1285</v>
      </c>
      <c r="C538" s="1" t="s">
        <v>368</v>
      </c>
      <c r="D538" s="1" t="s">
        <v>1051</v>
      </c>
      <c r="E538" s="1" t="s">
        <v>130</v>
      </c>
      <c r="F538" s="30">
        <v>0.43587999999999999</v>
      </c>
      <c r="G538" s="1"/>
    </row>
    <row r="539" spans="1:7" x14ac:dyDescent="0.25">
      <c r="A539" s="1" t="s">
        <v>1286</v>
      </c>
      <c r="B539" s="1" t="s">
        <v>1287</v>
      </c>
      <c r="C539" s="1" t="s">
        <v>368</v>
      </c>
      <c r="D539" s="1" t="s">
        <v>1051</v>
      </c>
      <c r="E539" s="1" t="s">
        <v>130</v>
      </c>
      <c r="F539" s="30">
        <v>0.35045999999999999</v>
      </c>
      <c r="G539" s="1"/>
    </row>
    <row r="540" spans="1:7" x14ac:dyDescent="0.25">
      <c r="A540" s="1" t="s">
        <v>1288</v>
      </c>
      <c r="B540" s="1" t="s">
        <v>1289</v>
      </c>
      <c r="C540" s="1" t="s">
        <v>368</v>
      </c>
      <c r="D540" s="1" t="s">
        <v>1051</v>
      </c>
      <c r="E540" s="1" t="s">
        <v>130</v>
      </c>
      <c r="F540" s="30">
        <v>0.77417000000000002</v>
      </c>
      <c r="G540" s="1"/>
    </row>
    <row r="541" spans="1:7" x14ac:dyDescent="0.25">
      <c r="A541" s="1" t="s">
        <v>1290</v>
      </c>
      <c r="B541" s="1" t="s">
        <v>1291</v>
      </c>
      <c r="C541" s="1" t="s">
        <v>368</v>
      </c>
      <c r="D541" s="1" t="s">
        <v>1051</v>
      </c>
      <c r="E541" s="1" t="s">
        <v>130</v>
      </c>
      <c r="F541" s="30">
        <v>1.495E-2</v>
      </c>
      <c r="G541" s="1"/>
    </row>
    <row r="542" spans="1:7" x14ac:dyDescent="0.25">
      <c r="A542" s="1" t="s">
        <v>1292</v>
      </c>
      <c r="B542" s="1" t="s">
        <v>1293</v>
      </c>
      <c r="C542" s="1" t="s">
        <v>368</v>
      </c>
      <c r="D542" s="1" t="s">
        <v>1051</v>
      </c>
      <c r="E542" s="1" t="s">
        <v>130</v>
      </c>
      <c r="F542" s="30">
        <v>0.81857000000000002</v>
      </c>
      <c r="G542" s="1"/>
    </row>
    <row r="543" spans="1:7" x14ac:dyDescent="0.25">
      <c r="A543" s="1" t="s">
        <v>1294</v>
      </c>
      <c r="B543" s="1" t="s">
        <v>1295</v>
      </c>
      <c r="C543" s="1" t="s">
        <v>368</v>
      </c>
      <c r="D543" s="1" t="s">
        <v>1051</v>
      </c>
      <c r="E543" s="1" t="s">
        <v>130</v>
      </c>
      <c r="F543" s="30">
        <v>0.29337999999999997</v>
      </c>
      <c r="G543" s="1"/>
    </row>
    <row r="545" spans="1:7" x14ac:dyDescent="0.25">
      <c r="A545" s="25" t="s">
        <v>30</v>
      </c>
      <c r="B545" s="25"/>
      <c r="C545" s="25"/>
      <c r="D545" s="25"/>
      <c r="E545" s="25"/>
      <c r="F545" s="25"/>
      <c r="G545" s="25"/>
    </row>
    <row r="546" spans="1:7" x14ac:dyDescent="0.25">
      <c r="A546" s="25"/>
      <c r="B546" s="25"/>
      <c r="C546" s="25"/>
      <c r="D546" s="25"/>
      <c r="E546" s="25"/>
      <c r="F546" s="25"/>
      <c r="G546" s="25"/>
    </row>
    <row r="547" spans="1:7" x14ac:dyDescent="0.25">
      <c r="A547" s="4" t="s">
        <v>118</v>
      </c>
      <c r="B547" s="4" t="s">
        <v>119</v>
      </c>
      <c r="C547" s="4" t="s">
        <v>120</v>
      </c>
      <c r="D547" s="4" t="s">
        <v>121</v>
      </c>
      <c r="E547" s="4" t="s">
        <v>122</v>
      </c>
      <c r="F547" s="4" t="s">
        <v>927</v>
      </c>
      <c r="G547" s="4" t="s">
        <v>125</v>
      </c>
    </row>
    <row r="548" spans="1:7" x14ac:dyDescent="0.25">
      <c r="A548" s="1" t="s">
        <v>1296</v>
      </c>
      <c r="B548" s="1" t="s">
        <v>1297</v>
      </c>
      <c r="C548" s="1" t="s">
        <v>368</v>
      </c>
      <c r="D548" s="1" t="s">
        <v>1298</v>
      </c>
      <c r="E548" s="1" t="s">
        <v>130</v>
      </c>
      <c r="F548" s="1">
        <v>66.66</v>
      </c>
      <c r="G548" s="1"/>
    </row>
    <row r="549" spans="1:7" x14ac:dyDescent="0.25">
      <c r="A549" s="1" t="s">
        <v>1299</v>
      </c>
      <c r="B549" s="1" t="s">
        <v>1300</v>
      </c>
      <c r="C549" s="1" t="s">
        <v>368</v>
      </c>
      <c r="D549" s="1" t="s">
        <v>1298</v>
      </c>
      <c r="E549" s="1" t="s">
        <v>130</v>
      </c>
      <c r="F549" s="1">
        <v>4.1900000000000004</v>
      </c>
      <c r="G549" s="1"/>
    </row>
    <row r="550" spans="1:7" x14ac:dyDescent="0.25">
      <c r="A550" s="1" t="s">
        <v>1301</v>
      </c>
      <c r="B550" s="1" t="s">
        <v>1302</v>
      </c>
      <c r="C550" s="1" t="s">
        <v>368</v>
      </c>
      <c r="D550" s="1" t="s">
        <v>1298</v>
      </c>
      <c r="E550" s="1" t="s">
        <v>1303</v>
      </c>
      <c r="F550" s="1">
        <v>2.99</v>
      </c>
      <c r="G550" s="1"/>
    </row>
    <row r="551" spans="1:7" x14ac:dyDescent="0.25">
      <c r="A551" s="1" t="s">
        <v>1304</v>
      </c>
      <c r="B551" s="1" t="s">
        <v>1305</v>
      </c>
      <c r="C551" s="1" t="s">
        <v>368</v>
      </c>
      <c r="D551" s="1" t="s">
        <v>1298</v>
      </c>
      <c r="E551" s="1" t="s">
        <v>130</v>
      </c>
      <c r="F551" s="1">
        <v>13.19</v>
      </c>
      <c r="G551" s="1"/>
    </row>
    <row r="552" spans="1:7" x14ac:dyDescent="0.25">
      <c r="A552" s="1" t="s">
        <v>1306</v>
      </c>
      <c r="B552" s="1" t="s">
        <v>1307</v>
      </c>
      <c r="C552" s="1" t="s">
        <v>368</v>
      </c>
      <c r="D552" s="1" t="s">
        <v>1298</v>
      </c>
      <c r="E552" s="1" t="s">
        <v>130</v>
      </c>
      <c r="F552" s="1">
        <v>41.5</v>
      </c>
      <c r="G552" s="1"/>
    </row>
    <row r="553" spans="1:7" x14ac:dyDescent="0.25">
      <c r="A553" s="1" t="s">
        <v>1308</v>
      </c>
      <c r="B553" s="1" t="s">
        <v>1309</v>
      </c>
      <c r="C553" s="1" t="s">
        <v>368</v>
      </c>
      <c r="D553" s="1" t="s">
        <v>1298</v>
      </c>
      <c r="E553" s="1" t="s">
        <v>130</v>
      </c>
      <c r="F553" s="1">
        <v>33.92</v>
      </c>
      <c r="G553" s="1"/>
    </row>
    <row r="554" spans="1:7" x14ac:dyDescent="0.25">
      <c r="A554" s="1" t="s">
        <v>1310</v>
      </c>
      <c r="B554" s="1" t="s">
        <v>1311</v>
      </c>
      <c r="C554" s="1" t="s">
        <v>368</v>
      </c>
      <c r="D554" s="1" t="s">
        <v>1298</v>
      </c>
      <c r="E554" s="1" t="s">
        <v>130</v>
      </c>
      <c r="F554" s="1">
        <v>10.79</v>
      </c>
      <c r="G554" s="1"/>
    </row>
    <row r="555" spans="1:7" x14ac:dyDescent="0.25">
      <c r="A555" s="1" t="s">
        <v>1312</v>
      </c>
      <c r="B555" s="1" t="s">
        <v>1313</v>
      </c>
      <c r="C555" s="1" t="s">
        <v>368</v>
      </c>
      <c r="D555" s="1" t="s">
        <v>1298</v>
      </c>
      <c r="E555" s="1" t="s">
        <v>130</v>
      </c>
      <c r="F555" s="1">
        <v>5.27</v>
      </c>
      <c r="G555" s="1"/>
    </row>
    <row r="556" spans="1:7" x14ac:dyDescent="0.25">
      <c r="A556" s="1" t="s">
        <v>1314</v>
      </c>
      <c r="B556" s="1" t="s">
        <v>1315</v>
      </c>
      <c r="C556" s="1" t="s">
        <v>368</v>
      </c>
      <c r="D556" s="1" t="s">
        <v>1298</v>
      </c>
      <c r="E556" s="1" t="s">
        <v>158</v>
      </c>
      <c r="F556" s="1">
        <v>2.23</v>
      </c>
      <c r="G556" s="1"/>
    </row>
    <row r="557" spans="1:7" x14ac:dyDescent="0.25">
      <c r="A557" s="1" t="s">
        <v>1316</v>
      </c>
      <c r="B557" s="1" t="s">
        <v>1317</v>
      </c>
      <c r="C557" s="1" t="s">
        <v>368</v>
      </c>
      <c r="D557" s="1" t="s">
        <v>1298</v>
      </c>
      <c r="E557" s="1" t="s">
        <v>130</v>
      </c>
      <c r="F557" s="1">
        <v>1.86</v>
      </c>
      <c r="G557" s="1"/>
    </row>
    <row r="558" spans="1:7" x14ac:dyDescent="0.25">
      <c r="A558" s="1" t="s">
        <v>1318</v>
      </c>
      <c r="B558" s="1" t="s">
        <v>1319</v>
      </c>
      <c r="C558" s="1" t="s">
        <v>368</v>
      </c>
      <c r="D558" s="1" t="s">
        <v>1298</v>
      </c>
      <c r="E558" s="1" t="s">
        <v>1320</v>
      </c>
      <c r="F558" s="1">
        <v>8.24</v>
      </c>
      <c r="G558" s="1"/>
    </row>
    <row r="559" spans="1:7" x14ac:dyDescent="0.25">
      <c r="A559" s="1" t="s">
        <v>1321</v>
      </c>
      <c r="B559" s="1" t="s">
        <v>1322</v>
      </c>
      <c r="C559" s="1" t="s">
        <v>368</v>
      </c>
      <c r="D559" s="1" t="s">
        <v>1298</v>
      </c>
      <c r="E559" s="1" t="s">
        <v>130</v>
      </c>
      <c r="F559" s="1">
        <v>1.33</v>
      </c>
      <c r="G559" s="1"/>
    </row>
    <row r="560" spans="1:7" x14ac:dyDescent="0.25">
      <c r="A560" s="1" t="s">
        <v>1323</v>
      </c>
      <c r="B560" s="1" t="s">
        <v>1324</v>
      </c>
      <c r="C560" s="1" t="s">
        <v>368</v>
      </c>
      <c r="D560" s="1" t="s">
        <v>1298</v>
      </c>
      <c r="E560" s="1" t="s">
        <v>130</v>
      </c>
      <c r="F560" s="1">
        <v>2.78</v>
      </c>
      <c r="G560" s="1"/>
    </row>
    <row r="561" spans="1:7" x14ac:dyDescent="0.25">
      <c r="A561" s="1" t="s">
        <v>1325</v>
      </c>
      <c r="B561" s="1" t="s">
        <v>1326</v>
      </c>
      <c r="C561" s="1" t="s">
        <v>368</v>
      </c>
      <c r="D561" s="1" t="s">
        <v>1298</v>
      </c>
      <c r="E561" s="1" t="s">
        <v>130</v>
      </c>
      <c r="F561" s="1">
        <v>0.42143999999999998</v>
      </c>
      <c r="G561" s="1"/>
    </row>
    <row r="562" spans="1:7" x14ac:dyDescent="0.25">
      <c r="A562" s="1" t="s">
        <v>1327</v>
      </c>
      <c r="B562" s="1" t="s">
        <v>1328</v>
      </c>
      <c r="C562" s="1" t="s">
        <v>368</v>
      </c>
      <c r="D562" s="1" t="s">
        <v>1298</v>
      </c>
      <c r="E562" s="1" t="s">
        <v>130</v>
      </c>
      <c r="F562" s="1">
        <v>0.22106000000000001</v>
      </c>
      <c r="G562" s="1"/>
    </row>
    <row r="563" spans="1:7" x14ac:dyDescent="0.25">
      <c r="A563" s="1" t="s">
        <v>1329</v>
      </c>
      <c r="B563" s="1" t="s">
        <v>1330</v>
      </c>
      <c r="C563" s="1" t="s">
        <v>368</v>
      </c>
      <c r="D563" s="1" t="s">
        <v>1298</v>
      </c>
      <c r="E563" s="1" t="s">
        <v>130</v>
      </c>
      <c r="F563" s="1">
        <v>0.53017999999999998</v>
      </c>
      <c r="G563" s="1"/>
    </row>
    <row r="564" spans="1:7" x14ac:dyDescent="0.25">
      <c r="A564" s="1" t="s">
        <v>1331</v>
      </c>
      <c r="B564" s="1" t="s">
        <v>1332</v>
      </c>
      <c r="C564" s="1" t="s">
        <v>368</v>
      </c>
      <c r="D564" s="1" t="s">
        <v>1298</v>
      </c>
      <c r="E564" s="1" t="s">
        <v>130</v>
      </c>
      <c r="F564" s="1">
        <v>6.6159999999999997E-2</v>
      </c>
      <c r="G564" s="1"/>
    </row>
    <row r="565" spans="1:7" x14ac:dyDescent="0.25">
      <c r="A565" s="1" t="s">
        <v>1333</v>
      </c>
      <c r="B565" s="1" t="s">
        <v>1334</v>
      </c>
      <c r="C565" s="1" t="s">
        <v>368</v>
      </c>
      <c r="D565" s="1" t="s">
        <v>1298</v>
      </c>
      <c r="E565" s="1" t="s">
        <v>255</v>
      </c>
      <c r="F565" s="1">
        <v>0.13872999999999999</v>
      </c>
      <c r="G565" s="1"/>
    </row>
    <row r="566" spans="1:7" x14ac:dyDescent="0.25">
      <c r="A566" s="1" t="s">
        <v>1335</v>
      </c>
      <c r="B566" s="1" t="s">
        <v>1336</v>
      </c>
      <c r="C566" s="1" t="s">
        <v>368</v>
      </c>
      <c r="D566" s="1" t="s">
        <v>1298</v>
      </c>
      <c r="E566" s="1" t="s">
        <v>130</v>
      </c>
      <c r="F566" s="1">
        <v>0.22888</v>
      </c>
      <c r="G566" s="1"/>
    </row>
    <row r="567" spans="1:7" x14ac:dyDescent="0.25">
      <c r="A567" s="1" t="s">
        <v>1337</v>
      </c>
      <c r="B567" s="1" t="s">
        <v>1338</v>
      </c>
      <c r="C567" s="1" t="s">
        <v>368</v>
      </c>
      <c r="D567" s="1" t="s">
        <v>1298</v>
      </c>
      <c r="E567" s="1" t="s">
        <v>130</v>
      </c>
      <c r="F567" s="1">
        <v>0.37386000000000003</v>
      </c>
      <c r="G567" s="1"/>
    </row>
    <row r="568" spans="1:7" x14ac:dyDescent="0.25">
      <c r="A568" s="1" t="s">
        <v>1339</v>
      </c>
      <c r="B568" s="1" t="s">
        <v>1340</v>
      </c>
      <c r="C568" s="1" t="s">
        <v>368</v>
      </c>
      <c r="D568" s="1" t="s">
        <v>1298</v>
      </c>
      <c r="E568" s="1" t="s">
        <v>130</v>
      </c>
      <c r="F568" s="1">
        <v>0.62785999999999997</v>
      </c>
      <c r="G568" s="1"/>
    </row>
    <row r="569" spans="1:7" x14ac:dyDescent="0.25">
      <c r="A569" s="34" t="s">
        <v>1341</v>
      </c>
      <c r="B569" s="35"/>
      <c r="C569" s="35"/>
      <c r="D569" s="35"/>
      <c r="E569" s="35"/>
      <c r="F569" s="35"/>
      <c r="G569" s="36"/>
    </row>
    <row r="570" spans="1:7" x14ac:dyDescent="0.25">
      <c r="A570" s="4" t="s">
        <v>118</v>
      </c>
      <c r="B570" s="4" t="s">
        <v>119</v>
      </c>
      <c r="C570" s="4" t="s">
        <v>120</v>
      </c>
      <c r="D570" s="4" t="s">
        <v>121</v>
      </c>
      <c r="E570" s="4" t="s">
        <v>122</v>
      </c>
      <c r="F570" s="4" t="s">
        <v>927</v>
      </c>
      <c r="G570" s="4" t="s">
        <v>125</v>
      </c>
    </row>
    <row r="571" spans="1:7" x14ac:dyDescent="0.25">
      <c r="A571" s="1" t="s">
        <v>844</v>
      </c>
      <c r="B571" s="1" t="s">
        <v>845</v>
      </c>
      <c r="C571" s="1" t="s">
        <v>1342</v>
      </c>
      <c r="D571" s="1" t="s">
        <v>793</v>
      </c>
      <c r="E571" s="1" t="s">
        <v>130</v>
      </c>
      <c r="F571" s="1">
        <v>1.68</v>
      </c>
      <c r="G571" s="1">
        <v>2.4180000000000001</v>
      </c>
    </row>
    <row r="572" spans="1:7" x14ac:dyDescent="0.25">
      <c r="A572" s="1" t="s">
        <v>813</v>
      </c>
      <c r="B572" s="1" t="s">
        <v>1343</v>
      </c>
      <c r="C572" s="1" t="s">
        <v>1342</v>
      </c>
      <c r="D572" s="1" t="s">
        <v>793</v>
      </c>
      <c r="E572" s="1" t="s">
        <v>130</v>
      </c>
      <c r="F572" s="1">
        <v>1.91</v>
      </c>
      <c r="G572" s="1">
        <v>2.1030000000000002</v>
      </c>
    </row>
    <row r="573" spans="1:7" x14ac:dyDescent="0.25">
      <c r="A573" s="1" t="s">
        <v>1344</v>
      </c>
      <c r="B573" s="1" t="s">
        <v>1345</v>
      </c>
      <c r="C573" s="1" t="s">
        <v>1342</v>
      </c>
      <c r="D573" s="1" t="s">
        <v>793</v>
      </c>
      <c r="E573" s="1" t="s">
        <v>130</v>
      </c>
      <c r="F573" s="1">
        <v>0.60111000000000003</v>
      </c>
      <c r="G573" s="1">
        <v>1.538</v>
      </c>
    </row>
    <row r="574" spans="1:7" x14ac:dyDescent="0.25">
      <c r="A574" s="1" t="s">
        <v>801</v>
      </c>
      <c r="B574" s="1" t="s">
        <v>802</v>
      </c>
      <c r="C574" s="1" t="s">
        <v>1342</v>
      </c>
      <c r="D574" s="1" t="s">
        <v>793</v>
      </c>
      <c r="E574" s="1" t="s">
        <v>130</v>
      </c>
      <c r="F574" s="1">
        <v>12.72</v>
      </c>
      <c r="G574" s="1">
        <v>1.387</v>
      </c>
    </row>
    <row r="575" spans="1:7" x14ac:dyDescent="0.25">
      <c r="A575" s="1" t="s">
        <v>1346</v>
      </c>
      <c r="B575" s="1" t="s">
        <v>1347</v>
      </c>
      <c r="C575" s="1" t="s">
        <v>1342</v>
      </c>
      <c r="D575" s="1" t="s">
        <v>793</v>
      </c>
      <c r="E575" s="1" t="s">
        <v>1348</v>
      </c>
      <c r="F575" s="1">
        <v>4.1900000000000004</v>
      </c>
      <c r="G575" s="1">
        <v>1.36</v>
      </c>
    </row>
    <row r="576" spans="1:7" x14ac:dyDescent="0.25">
      <c r="A576" s="1" t="s">
        <v>804</v>
      </c>
      <c r="B576" s="1" t="s">
        <v>805</v>
      </c>
      <c r="C576" s="1" t="s">
        <v>1342</v>
      </c>
      <c r="D576" s="1" t="s">
        <v>793</v>
      </c>
      <c r="E576" s="1" t="s">
        <v>130</v>
      </c>
      <c r="F576" s="1">
        <v>2.33</v>
      </c>
      <c r="G576" s="1">
        <v>1.2569999999999999</v>
      </c>
    </row>
    <row r="577" spans="1:7" x14ac:dyDescent="0.25">
      <c r="A577" s="1" t="s">
        <v>831</v>
      </c>
      <c r="B577" s="1" t="s">
        <v>832</v>
      </c>
      <c r="C577" s="1" t="s">
        <v>1342</v>
      </c>
      <c r="D577" s="1" t="s">
        <v>793</v>
      </c>
      <c r="E577" s="1" t="s">
        <v>130</v>
      </c>
      <c r="F577" s="1">
        <v>10.94</v>
      </c>
      <c r="G577" s="1">
        <v>1.224</v>
      </c>
    </row>
    <row r="578" spans="1:7" x14ac:dyDescent="0.25">
      <c r="A578" s="1" t="s">
        <v>1349</v>
      </c>
      <c r="B578" s="1" t="s">
        <v>1350</v>
      </c>
      <c r="C578" s="1" t="s">
        <v>1342</v>
      </c>
      <c r="D578" s="1" t="s">
        <v>793</v>
      </c>
      <c r="E578" s="1" t="s">
        <v>130</v>
      </c>
      <c r="F578" s="1">
        <v>2.71</v>
      </c>
      <c r="G578" s="1">
        <v>1.2130000000000001</v>
      </c>
    </row>
    <row r="579" spans="1:7" x14ac:dyDescent="0.25">
      <c r="A579" s="1" t="s">
        <v>807</v>
      </c>
      <c r="B579" s="1" t="s">
        <v>808</v>
      </c>
      <c r="C579" s="1" t="s">
        <v>1342</v>
      </c>
      <c r="D579" s="1" t="s">
        <v>793</v>
      </c>
      <c r="E579" s="1" t="s">
        <v>130</v>
      </c>
      <c r="F579" s="1">
        <v>4.08</v>
      </c>
      <c r="G579" s="1">
        <v>1.087</v>
      </c>
    </row>
    <row r="580" spans="1:7" x14ac:dyDescent="0.25">
      <c r="A580" s="1" t="s">
        <v>810</v>
      </c>
      <c r="B580" s="1" t="s">
        <v>811</v>
      </c>
      <c r="C580" s="1" t="s">
        <v>1342</v>
      </c>
      <c r="D580" s="1" t="s">
        <v>793</v>
      </c>
      <c r="E580" s="1" t="s">
        <v>130</v>
      </c>
      <c r="F580" s="1">
        <v>19.16</v>
      </c>
      <c r="G580" s="1">
        <v>1.05</v>
      </c>
    </row>
    <row r="581" spans="1:7" x14ac:dyDescent="0.25">
      <c r="A581" s="1" t="s">
        <v>795</v>
      </c>
      <c r="B581" s="1" t="s">
        <v>796</v>
      </c>
      <c r="C581" s="1" t="s">
        <v>1342</v>
      </c>
      <c r="D581" s="1" t="s">
        <v>793</v>
      </c>
      <c r="E581" s="1" t="s">
        <v>130</v>
      </c>
      <c r="F581" s="1">
        <v>6.97</v>
      </c>
      <c r="G581" s="1">
        <v>1.046</v>
      </c>
    </row>
    <row r="582" spans="1:7" x14ac:dyDescent="0.25">
      <c r="A582" s="1" t="s">
        <v>798</v>
      </c>
      <c r="B582" s="1" t="s">
        <v>799</v>
      </c>
      <c r="C582" s="1" t="s">
        <v>1342</v>
      </c>
      <c r="D582" s="1" t="s">
        <v>793</v>
      </c>
      <c r="E582" s="1" t="s">
        <v>130</v>
      </c>
      <c r="F582" s="1">
        <v>31.44</v>
      </c>
      <c r="G582" s="1">
        <v>1.018</v>
      </c>
    </row>
    <row r="583" spans="1:7" x14ac:dyDescent="0.25">
      <c r="A583" s="1" t="s">
        <v>822</v>
      </c>
      <c r="B583" s="1" t="s">
        <v>823</v>
      </c>
      <c r="C583" s="1" t="s">
        <v>1342</v>
      </c>
      <c r="D583" s="1" t="s">
        <v>793</v>
      </c>
      <c r="E583" s="1" t="s">
        <v>130</v>
      </c>
      <c r="F583" s="1">
        <v>6.68</v>
      </c>
      <c r="G583" s="1">
        <v>1.008</v>
      </c>
    </row>
    <row r="584" spans="1:7" x14ac:dyDescent="0.25">
      <c r="A584" s="1" t="s">
        <v>847</v>
      </c>
      <c r="B584" s="1" t="s">
        <v>848</v>
      </c>
      <c r="C584" s="1" t="s">
        <v>1342</v>
      </c>
      <c r="D584" s="1" t="s">
        <v>793</v>
      </c>
      <c r="E584" s="1" t="s">
        <v>130</v>
      </c>
      <c r="F584" s="1">
        <v>0.33846999999999999</v>
      </c>
      <c r="G584" s="1">
        <v>1.002</v>
      </c>
    </row>
    <row r="585" spans="1:7" x14ac:dyDescent="0.25">
      <c r="A585" s="1" t="s">
        <v>828</v>
      </c>
      <c r="B585" s="1" t="s">
        <v>829</v>
      </c>
      <c r="C585" s="1" t="s">
        <v>1342</v>
      </c>
      <c r="D585" s="1" t="s">
        <v>793</v>
      </c>
      <c r="E585" s="1" t="s">
        <v>130</v>
      </c>
      <c r="F585" s="1">
        <v>5.57</v>
      </c>
      <c r="G585" s="1">
        <v>0.90700000000000003</v>
      </c>
    </row>
    <row r="586" spans="1:7" x14ac:dyDescent="0.25">
      <c r="A586" s="1" t="s">
        <v>1351</v>
      </c>
      <c r="B586" s="1" t="s">
        <v>1352</v>
      </c>
      <c r="C586" s="1" t="s">
        <v>1342</v>
      </c>
      <c r="D586" s="1" t="s">
        <v>793</v>
      </c>
      <c r="E586" s="1" t="s">
        <v>1353</v>
      </c>
      <c r="F586" s="1">
        <v>18.190000000000001</v>
      </c>
      <c r="G586" s="1">
        <v>0.86699999999999999</v>
      </c>
    </row>
    <row r="587" spans="1:7" x14ac:dyDescent="0.25">
      <c r="A587" s="1" t="s">
        <v>816</v>
      </c>
      <c r="B587" s="1" t="s">
        <v>817</v>
      </c>
      <c r="C587" s="1" t="s">
        <v>1342</v>
      </c>
      <c r="D587" s="1" t="s">
        <v>793</v>
      </c>
      <c r="E587" s="1" t="s">
        <v>130</v>
      </c>
      <c r="F587" s="1">
        <v>12.21</v>
      </c>
      <c r="G587" s="1">
        <v>0.77700000000000002</v>
      </c>
    </row>
    <row r="588" spans="1:7" x14ac:dyDescent="0.25">
      <c r="A588" s="1" t="s">
        <v>1354</v>
      </c>
      <c r="B588" s="1" t="s">
        <v>1355</v>
      </c>
      <c r="C588" s="1" t="s">
        <v>1342</v>
      </c>
      <c r="D588" s="1" t="s">
        <v>793</v>
      </c>
      <c r="E588" s="1" t="s">
        <v>130</v>
      </c>
      <c r="F588" s="1">
        <v>0.84119999999999995</v>
      </c>
      <c r="G588" s="1">
        <v>0.73399999999999999</v>
      </c>
    </row>
    <row r="589" spans="1:7" x14ac:dyDescent="0.25">
      <c r="A589" s="1" t="s">
        <v>791</v>
      </c>
      <c r="B589" s="1" t="s">
        <v>792</v>
      </c>
      <c r="C589" s="1" t="s">
        <v>1342</v>
      </c>
      <c r="D589" s="1" t="s">
        <v>793</v>
      </c>
      <c r="E589" s="1" t="s">
        <v>130</v>
      </c>
      <c r="F589" s="1">
        <v>8.1300000000000008</v>
      </c>
      <c r="G589" s="1">
        <v>0.67900000000000005</v>
      </c>
    </row>
    <row r="590" spans="1:7" x14ac:dyDescent="0.25">
      <c r="A590" s="1" t="s">
        <v>825</v>
      </c>
      <c r="B590" s="1" t="s">
        <v>826</v>
      </c>
      <c r="C590" s="1" t="s">
        <v>1342</v>
      </c>
      <c r="D590" s="1" t="s">
        <v>793</v>
      </c>
      <c r="E590" s="1" t="s">
        <v>130</v>
      </c>
      <c r="F590" s="1">
        <v>3.85</v>
      </c>
      <c r="G590" s="1">
        <v>0.66600000000000004</v>
      </c>
    </row>
    <row r="591" spans="1:7" x14ac:dyDescent="0.25">
      <c r="A591" s="1" t="s">
        <v>1356</v>
      </c>
      <c r="B591" s="1" t="s">
        <v>1357</v>
      </c>
      <c r="C591" s="1" t="s">
        <v>1342</v>
      </c>
      <c r="D591" s="1" t="s">
        <v>793</v>
      </c>
      <c r="E591" s="1" t="s">
        <v>255</v>
      </c>
      <c r="F591" s="1">
        <v>1.545E-2</v>
      </c>
      <c r="G591" s="1">
        <v>0.13900000000000001</v>
      </c>
    </row>
    <row r="592" spans="1:7" x14ac:dyDescent="0.25">
      <c r="A592" s="1" t="s">
        <v>819</v>
      </c>
      <c r="B592" s="1" t="s">
        <v>820</v>
      </c>
      <c r="C592" s="1" t="s">
        <v>1342</v>
      </c>
      <c r="D592" s="1" t="s">
        <v>793</v>
      </c>
      <c r="E592" s="1" t="s">
        <v>130</v>
      </c>
      <c r="F592" s="1">
        <v>5.99</v>
      </c>
      <c r="G592" s="1">
        <v>0.13400000000000001</v>
      </c>
    </row>
    <row r="593" spans="1:7" x14ac:dyDescent="0.25">
      <c r="A593" s="34" t="s">
        <v>1358</v>
      </c>
      <c r="B593" s="35"/>
      <c r="C593" s="35"/>
      <c r="D593" s="35"/>
      <c r="E593" s="35"/>
      <c r="F593" s="35"/>
      <c r="G593" s="36"/>
    </row>
    <row r="594" spans="1:7" x14ac:dyDescent="0.25">
      <c r="A594" s="1" t="s">
        <v>1359</v>
      </c>
      <c r="B594" s="1" t="s">
        <v>1360</v>
      </c>
      <c r="C594" s="1"/>
      <c r="D594" s="1"/>
      <c r="E594" s="1"/>
      <c r="F594" s="1" t="s">
        <v>1361</v>
      </c>
      <c r="G594" s="1">
        <v>1.2509999999999999</v>
      </c>
    </row>
    <row r="595" spans="1:7" x14ac:dyDescent="0.25">
      <c r="A595" s="1" t="s">
        <v>1362</v>
      </c>
      <c r="B595" s="1" t="s">
        <v>1360</v>
      </c>
      <c r="C595" s="1"/>
      <c r="D595" s="1"/>
      <c r="E595" s="1"/>
      <c r="F595" s="1" t="s">
        <v>1363</v>
      </c>
      <c r="G595" s="1">
        <v>1.2509999999999999</v>
      </c>
    </row>
    <row r="596" spans="1:7" x14ac:dyDescent="0.25">
      <c r="A596" s="1" t="s">
        <v>1364</v>
      </c>
      <c r="B596" s="1" t="s">
        <v>1365</v>
      </c>
      <c r="C596" s="1"/>
      <c r="D596" s="1"/>
      <c r="E596" s="1"/>
      <c r="F596" s="1" t="s">
        <v>1366</v>
      </c>
      <c r="G596" s="1">
        <v>0.90300000000000002</v>
      </c>
    </row>
    <row r="597" spans="1:7" x14ac:dyDescent="0.25">
      <c r="A597" s="1" t="s">
        <v>1367</v>
      </c>
      <c r="B597" s="1" t="s">
        <v>1368</v>
      </c>
      <c r="C597" s="1"/>
      <c r="D597" s="1"/>
      <c r="E597" s="1"/>
      <c r="F597" s="1" t="s">
        <v>1369</v>
      </c>
      <c r="G597" s="1">
        <v>0.86</v>
      </c>
    </row>
    <row r="598" spans="1:7" x14ac:dyDescent="0.25">
      <c r="A598" s="1" t="s">
        <v>1370</v>
      </c>
      <c r="B598" s="1" t="s">
        <v>1371</v>
      </c>
      <c r="C598" s="1"/>
      <c r="D598" s="1"/>
      <c r="E598" s="1"/>
      <c r="F598" s="1" t="s">
        <v>1372</v>
      </c>
      <c r="G598" s="1">
        <v>1.3240000000000001</v>
      </c>
    </row>
    <row r="599" spans="1:7" x14ac:dyDescent="0.25">
      <c r="A599" s="1" t="s">
        <v>1373</v>
      </c>
      <c r="B599" s="1" t="s">
        <v>1374</v>
      </c>
      <c r="C599" s="1"/>
      <c r="D599" s="1"/>
      <c r="E599" s="1"/>
      <c r="F599" s="1" t="s">
        <v>1375</v>
      </c>
      <c r="G599" s="1">
        <v>1.1000000000000001</v>
      </c>
    </row>
    <row r="600" spans="1:7" x14ac:dyDescent="0.25">
      <c r="A600" s="1" t="s">
        <v>1376</v>
      </c>
      <c r="B600" s="1" t="s">
        <v>1374</v>
      </c>
      <c r="C600" s="1"/>
      <c r="D600" s="1"/>
      <c r="E600" s="1"/>
      <c r="F600" s="1" t="s">
        <v>1377</v>
      </c>
      <c r="G600" s="1"/>
    </row>
    <row r="601" spans="1:7" x14ac:dyDescent="0.25">
      <c r="A601" s="1" t="s">
        <v>1378</v>
      </c>
      <c r="B601" s="1" t="s">
        <v>1379</v>
      </c>
      <c r="C601" s="1"/>
      <c r="D601" s="1"/>
      <c r="E601" s="1"/>
      <c r="F601" s="1" t="s">
        <v>1380</v>
      </c>
      <c r="G601" s="1">
        <v>1.125</v>
      </c>
    </row>
    <row r="602" spans="1:7" x14ac:dyDescent="0.25">
      <c r="A602" s="1" t="s">
        <v>1381</v>
      </c>
      <c r="B602" s="1" t="s">
        <v>1382</v>
      </c>
      <c r="C602" s="1"/>
      <c r="D602" s="1"/>
      <c r="E602" s="1"/>
      <c r="F602" s="1" t="s">
        <v>1383</v>
      </c>
      <c r="G602" s="1">
        <v>1.31</v>
      </c>
    </row>
    <row r="603" spans="1:7" x14ac:dyDescent="0.25">
      <c r="A603" s="1" t="s">
        <v>1384</v>
      </c>
      <c r="B603" s="1" t="s">
        <v>1385</v>
      </c>
      <c r="C603" s="1"/>
      <c r="D603" s="1"/>
      <c r="E603" s="1"/>
      <c r="F603" s="1" t="s">
        <v>1386</v>
      </c>
      <c r="G603" s="1">
        <v>1.2130000000000001</v>
      </c>
    </row>
    <row r="604" spans="1:7" x14ac:dyDescent="0.25">
      <c r="A604" s="1" t="s">
        <v>1387</v>
      </c>
      <c r="B604" s="1" t="s">
        <v>1388</v>
      </c>
      <c r="C604" s="1"/>
      <c r="D604" s="1"/>
      <c r="E604" s="1"/>
      <c r="F604" s="1" t="s">
        <v>1389</v>
      </c>
      <c r="G604" s="1">
        <v>0.51300000000000001</v>
      </c>
    </row>
    <row r="605" spans="1:7" x14ac:dyDescent="0.25">
      <c r="A605" s="1" t="s">
        <v>1390</v>
      </c>
      <c r="B605" s="1" t="s">
        <v>1391</v>
      </c>
      <c r="C605" s="1"/>
      <c r="D605" s="1"/>
      <c r="E605" s="1"/>
      <c r="F605" s="1" t="s">
        <v>1392</v>
      </c>
      <c r="G605" s="1">
        <v>1.1299999999999999</v>
      </c>
    </row>
    <row r="606" spans="1:7" x14ac:dyDescent="0.25">
      <c r="A606" s="1" t="s">
        <v>1393</v>
      </c>
      <c r="B606" s="1" t="s">
        <v>1394</v>
      </c>
      <c r="C606" s="1"/>
      <c r="D606" s="1"/>
      <c r="E606" s="1"/>
      <c r="F606" s="1" t="s">
        <v>1395</v>
      </c>
      <c r="G606" s="1">
        <v>1.3779999999999999</v>
      </c>
    </row>
    <row r="607" spans="1:7" x14ac:dyDescent="0.25">
      <c r="A607" s="1" t="s">
        <v>1396</v>
      </c>
      <c r="B607" s="1" t="s">
        <v>1397</v>
      </c>
      <c r="C607" s="1"/>
      <c r="D607" s="1"/>
      <c r="E607" s="1"/>
      <c r="F607" s="1" t="s">
        <v>1398</v>
      </c>
      <c r="G607" s="1">
        <v>0.96799999999999997</v>
      </c>
    </row>
    <row r="608" spans="1:7" x14ac:dyDescent="0.25">
      <c r="A608" s="34" t="s">
        <v>1399</v>
      </c>
      <c r="B608" s="35"/>
      <c r="C608" s="35"/>
      <c r="D608" s="35"/>
      <c r="E608" s="35"/>
      <c r="F608" s="35"/>
      <c r="G608" s="36"/>
    </row>
    <row r="609" spans="1:7" x14ac:dyDescent="0.25">
      <c r="A609" s="37" t="s">
        <v>1400</v>
      </c>
      <c r="B609" s="37" t="s">
        <v>1401</v>
      </c>
      <c r="D609" s="12"/>
      <c r="E609" s="12"/>
      <c r="F609" s="12" t="s">
        <v>1402</v>
      </c>
      <c r="G609" s="12"/>
    </row>
    <row r="610" spans="1:7" x14ac:dyDescent="0.25">
      <c r="A610" s="37" t="s">
        <v>1403</v>
      </c>
      <c r="B610" s="37" t="s">
        <v>1404</v>
      </c>
      <c r="D610" s="12"/>
      <c r="E610" s="12"/>
      <c r="F610" s="12" t="s">
        <v>1405</v>
      </c>
      <c r="G610" s="12"/>
    </row>
    <row r="611" spans="1:7" x14ac:dyDescent="0.25">
      <c r="A611" s="37" t="s">
        <v>1406</v>
      </c>
      <c r="B611" s="37" t="s">
        <v>1407</v>
      </c>
      <c r="D611" s="12"/>
      <c r="E611" s="12"/>
      <c r="F611" s="12" t="s">
        <v>1408</v>
      </c>
      <c r="G611" s="12"/>
    </row>
    <row r="612" spans="1:7" x14ac:dyDescent="0.25">
      <c r="A612" s="37" t="s">
        <v>1409</v>
      </c>
      <c r="B612" s="37" t="s">
        <v>1410</v>
      </c>
      <c r="D612" s="12"/>
      <c r="E612" s="12"/>
      <c r="F612" s="12" t="s">
        <v>1411</v>
      </c>
      <c r="G612" s="12"/>
    </row>
    <row r="613" spans="1:7" x14ac:dyDescent="0.25">
      <c r="A613" s="37" t="s">
        <v>1412</v>
      </c>
      <c r="B613" s="37" t="s">
        <v>1413</v>
      </c>
      <c r="D613" s="12"/>
      <c r="E613" s="12"/>
      <c r="F613" s="12" t="s">
        <v>1414</v>
      </c>
      <c r="G613" s="12"/>
    </row>
    <row r="614" spans="1:7" x14ac:dyDescent="0.25">
      <c r="A614" s="37" t="s">
        <v>1415</v>
      </c>
      <c r="B614" s="37" t="s">
        <v>1416</v>
      </c>
      <c r="D614" s="12"/>
      <c r="E614" s="12"/>
      <c r="F614" s="12" t="s">
        <v>1417</v>
      </c>
      <c r="G614" s="12"/>
    </row>
    <row r="615" spans="1:7" x14ac:dyDescent="0.25">
      <c r="A615" s="37" t="s">
        <v>1418</v>
      </c>
      <c r="B615" s="37" t="s">
        <v>1419</v>
      </c>
      <c r="D615" s="12"/>
      <c r="E615" s="12"/>
      <c r="F615" s="12" t="s">
        <v>1420</v>
      </c>
      <c r="G615" s="12"/>
    </row>
    <row r="616" spans="1:7" x14ac:dyDescent="0.25">
      <c r="A616" s="37" t="s">
        <v>1421</v>
      </c>
      <c r="B616" s="37" t="s">
        <v>1422</v>
      </c>
      <c r="D616" s="12"/>
      <c r="E616" s="12"/>
      <c r="F616" s="12" t="s">
        <v>1423</v>
      </c>
      <c r="G616" s="12"/>
    </row>
    <row r="617" spans="1:7" x14ac:dyDescent="0.25">
      <c r="A617" s="37" t="s">
        <v>1424</v>
      </c>
      <c r="B617" s="37" t="s">
        <v>1425</v>
      </c>
      <c r="D617" s="12"/>
      <c r="E617" s="12"/>
      <c r="F617" s="12" t="s">
        <v>1426</v>
      </c>
      <c r="G617" s="12"/>
    </row>
    <row r="618" spans="1:7" x14ac:dyDescent="0.25">
      <c r="A618" s="37" t="s">
        <v>1427</v>
      </c>
      <c r="B618" s="37" t="s">
        <v>1428</v>
      </c>
      <c r="D618" s="12"/>
      <c r="E618" s="12"/>
      <c r="F618" s="12" t="s">
        <v>1429</v>
      </c>
      <c r="G618" s="12"/>
    </row>
    <row r="619" spans="1:7" x14ac:dyDescent="0.25">
      <c r="A619" s="37" t="s">
        <v>1430</v>
      </c>
      <c r="B619" s="37" t="s">
        <v>1404</v>
      </c>
      <c r="D619" s="12"/>
      <c r="E619" s="12"/>
      <c r="F619" s="12" t="s">
        <v>1431</v>
      </c>
      <c r="G619" s="12"/>
    </row>
    <row r="620" spans="1:7" x14ac:dyDescent="0.25">
      <c r="A620" s="37" t="s">
        <v>1432</v>
      </c>
      <c r="B620" s="37" t="s">
        <v>1433</v>
      </c>
      <c r="D620" s="12"/>
      <c r="E620" s="12"/>
      <c r="F620" s="12" t="s">
        <v>1434</v>
      </c>
      <c r="G620" s="12"/>
    </row>
    <row r="621" spans="1:7" x14ac:dyDescent="0.25">
      <c r="A621" s="37" t="s">
        <v>1435</v>
      </c>
      <c r="B621" s="37" t="s">
        <v>1436</v>
      </c>
      <c r="D621" s="12"/>
      <c r="E621" s="12"/>
      <c r="F621" s="12" t="s">
        <v>1437</v>
      </c>
      <c r="G621" s="12"/>
    </row>
    <row r="622" spans="1:7" x14ac:dyDescent="0.25">
      <c r="A622" s="37" t="s">
        <v>1438</v>
      </c>
      <c r="B622" s="37" t="s">
        <v>1407</v>
      </c>
      <c r="D622" s="12"/>
      <c r="E622" s="12"/>
      <c r="F622" s="12" t="s">
        <v>1439</v>
      </c>
      <c r="G622" s="12"/>
    </row>
    <row r="623" spans="1:7" x14ac:dyDescent="0.25">
      <c r="A623" s="37" t="s">
        <v>1440</v>
      </c>
      <c r="B623" s="37" t="s">
        <v>1404</v>
      </c>
      <c r="D623" s="12"/>
      <c r="E623" s="12"/>
      <c r="F623" s="12" t="s">
        <v>1441</v>
      </c>
      <c r="G623" s="12"/>
    </row>
    <row r="624" spans="1:7" x14ac:dyDescent="0.25">
      <c r="A624" s="37" t="s">
        <v>1442</v>
      </c>
      <c r="B624" s="37" t="s">
        <v>1422</v>
      </c>
      <c r="D624" s="12"/>
      <c r="E624" s="12"/>
      <c r="F624" s="12" t="s">
        <v>1443</v>
      </c>
      <c r="G624" s="12"/>
    </row>
    <row r="625" spans="1:7" x14ac:dyDescent="0.25">
      <c r="A625" s="37" t="s">
        <v>1444</v>
      </c>
      <c r="B625" s="37" t="s">
        <v>1445</v>
      </c>
      <c r="D625" s="12"/>
      <c r="E625" s="12"/>
      <c r="F625" s="12" t="s">
        <v>1446</v>
      </c>
      <c r="G625" s="12"/>
    </row>
    <row r="626" spans="1:7" x14ac:dyDescent="0.25">
      <c r="A626" s="37" t="s">
        <v>1447</v>
      </c>
      <c r="B626" s="37" t="s">
        <v>1410</v>
      </c>
      <c r="D626" s="12"/>
      <c r="E626" s="12"/>
      <c r="F626" s="12" t="s">
        <v>1448</v>
      </c>
      <c r="G626" s="12"/>
    </row>
    <row r="627" spans="1:7" x14ac:dyDescent="0.25">
      <c r="A627" s="37" t="s">
        <v>1449</v>
      </c>
      <c r="B627" s="37" t="s">
        <v>1419</v>
      </c>
      <c r="D627" s="12"/>
      <c r="E627" s="12"/>
      <c r="F627" s="12" t="s">
        <v>1450</v>
      </c>
      <c r="G627" s="12"/>
    </row>
    <row r="628" spans="1:7" x14ac:dyDescent="0.25">
      <c r="A628" s="37" t="s">
        <v>1451</v>
      </c>
      <c r="B628" s="37" t="s">
        <v>1452</v>
      </c>
      <c r="D628" s="12"/>
      <c r="E628" s="12"/>
      <c r="F628" s="12" t="s">
        <v>1453</v>
      </c>
      <c r="G628" s="12"/>
    </row>
    <row r="629" spans="1:7" x14ac:dyDescent="0.25">
      <c r="A629" s="37" t="s">
        <v>1454</v>
      </c>
      <c r="B629" s="37" t="s">
        <v>1422</v>
      </c>
      <c r="D629" s="12"/>
      <c r="E629" s="12"/>
      <c r="F629" s="12" t="s">
        <v>1455</v>
      </c>
      <c r="G629" s="12"/>
    </row>
    <row r="630" spans="1:7" x14ac:dyDescent="0.25">
      <c r="A630" s="37" t="s">
        <v>1456</v>
      </c>
      <c r="B630" s="37" t="s">
        <v>1419</v>
      </c>
      <c r="D630" s="12"/>
      <c r="E630" s="12"/>
      <c r="F630" s="12" t="s">
        <v>1455</v>
      </c>
      <c r="G630" s="12"/>
    </row>
    <row r="631" spans="1:7" x14ac:dyDescent="0.25">
      <c r="A631" s="37" t="s">
        <v>1457</v>
      </c>
      <c r="B631" s="37" t="s">
        <v>1419</v>
      </c>
      <c r="D631" s="12"/>
      <c r="E631" s="12"/>
      <c r="F631" s="12" t="s">
        <v>1458</v>
      </c>
      <c r="G631" s="12"/>
    </row>
    <row r="632" spans="1:7" x14ac:dyDescent="0.25">
      <c r="A632" s="37" t="s">
        <v>1459</v>
      </c>
      <c r="B632" s="37" t="s">
        <v>1460</v>
      </c>
      <c r="D632" s="12"/>
      <c r="E632" s="12"/>
      <c r="F632" s="12" t="s">
        <v>1461</v>
      </c>
      <c r="G632" s="12"/>
    </row>
    <row r="633" spans="1:7" x14ac:dyDescent="0.25">
      <c r="A633" s="37" t="s">
        <v>1462</v>
      </c>
      <c r="B633" s="37" t="s">
        <v>1452</v>
      </c>
      <c r="D633" s="12"/>
      <c r="E633" s="12"/>
      <c r="F633" s="12" t="s">
        <v>1463</v>
      </c>
      <c r="G633" s="12"/>
    </row>
    <row r="634" spans="1:7" x14ac:dyDescent="0.25">
      <c r="A634" s="37" t="s">
        <v>1464</v>
      </c>
      <c r="B634" s="37" t="s">
        <v>1452</v>
      </c>
      <c r="D634" s="12"/>
      <c r="E634" s="12"/>
      <c r="F634" s="12" t="s">
        <v>1463</v>
      </c>
      <c r="G634" s="12"/>
    </row>
    <row r="635" spans="1:7" x14ac:dyDescent="0.25">
      <c r="A635" s="37" t="s">
        <v>1465</v>
      </c>
      <c r="B635" s="37" t="s">
        <v>1452</v>
      </c>
      <c r="D635" s="12"/>
      <c r="E635" s="12"/>
      <c r="F635" s="12" t="s">
        <v>1466</v>
      </c>
      <c r="G635" s="12"/>
    </row>
    <row r="636" spans="1:7" x14ac:dyDescent="0.25">
      <c r="A636" s="37" t="s">
        <v>1467</v>
      </c>
      <c r="B636" s="37" t="s">
        <v>1452</v>
      </c>
      <c r="D636" s="12"/>
      <c r="E636" s="12"/>
      <c r="F636" s="12" t="s">
        <v>1466</v>
      </c>
      <c r="G636" s="12"/>
    </row>
    <row r="637" spans="1:7" x14ac:dyDescent="0.25">
      <c r="A637" s="37" t="s">
        <v>1468</v>
      </c>
      <c r="B637" s="37" t="s">
        <v>1422</v>
      </c>
      <c r="D637" s="12"/>
      <c r="E637" s="12"/>
      <c r="F637" s="12" t="s">
        <v>1469</v>
      </c>
      <c r="G637" s="12"/>
    </row>
    <row r="638" spans="1:7" x14ac:dyDescent="0.25">
      <c r="A638" s="37" t="s">
        <v>1470</v>
      </c>
      <c r="B638" s="37" t="s">
        <v>1422</v>
      </c>
      <c r="D638" s="12"/>
      <c r="E638" s="12"/>
      <c r="F638" s="12" t="s">
        <v>1471</v>
      </c>
      <c r="G638" s="12"/>
    </row>
    <row r="639" spans="1:7" x14ac:dyDescent="0.25">
      <c r="A639" s="37" t="s">
        <v>1472</v>
      </c>
      <c r="B639" s="37" t="s">
        <v>1422</v>
      </c>
      <c r="D639" s="12"/>
      <c r="E639" s="12"/>
      <c r="F639" s="12" t="s">
        <v>1473</v>
      </c>
      <c r="G639" s="12"/>
    </row>
    <row r="640" spans="1:7" x14ac:dyDescent="0.25">
      <c r="A640" s="37" t="s">
        <v>1474</v>
      </c>
      <c r="B640" s="37" t="s">
        <v>1422</v>
      </c>
      <c r="D640" s="12"/>
      <c r="E640" s="12"/>
      <c r="F640" s="12" t="s">
        <v>1473</v>
      </c>
      <c r="G640" s="12"/>
    </row>
    <row r="641" spans="1:7" x14ac:dyDescent="0.25">
      <c r="A641" s="37" t="s">
        <v>1475</v>
      </c>
      <c r="B641" s="37" t="s">
        <v>1422</v>
      </c>
      <c r="D641" s="12"/>
      <c r="E641" s="12"/>
      <c r="F641" s="12" t="s">
        <v>1473</v>
      </c>
      <c r="G641" s="12"/>
    </row>
    <row r="642" spans="1:7" x14ac:dyDescent="0.25">
      <c r="A642" s="37" t="s">
        <v>1476</v>
      </c>
      <c r="B642" s="37" t="s">
        <v>1422</v>
      </c>
      <c r="D642" s="12"/>
      <c r="E642" s="12"/>
      <c r="F642" s="12" t="s">
        <v>1477</v>
      </c>
      <c r="G642" s="12"/>
    </row>
    <row r="643" spans="1:7" x14ac:dyDescent="0.25">
      <c r="A643" s="37" t="s">
        <v>1478</v>
      </c>
      <c r="B643" s="37" t="s">
        <v>1460</v>
      </c>
      <c r="D643" s="12"/>
      <c r="E643" s="12"/>
      <c r="F643" s="12" t="s">
        <v>1479</v>
      </c>
      <c r="G643" s="12"/>
    </row>
    <row r="644" spans="1:7" x14ac:dyDescent="0.25">
      <c r="A644" s="37" t="s">
        <v>1480</v>
      </c>
      <c r="B644" s="37" t="s">
        <v>1460</v>
      </c>
      <c r="D644" s="12"/>
      <c r="E644" s="12"/>
      <c r="F644" s="12" t="s">
        <v>1479</v>
      </c>
      <c r="G644" s="12"/>
    </row>
    <row r="645" spans="1:7" x14ac:dyDescent="0.25">
      <c r="A645" s="37" t="s">
        <v>1481</v>
      </c>
      <c r="B645" s="37" t="s">
        <v>1460</v>
      </c>
      <c r="D645" s="12"/>
      <c r="E645" s="12"/>
      <c r="F645" s="12" t="s">
        <v>1482</v>
      </c>
      <c r="G645" s="12"/>
    </row>
    <row r="646" spans="1:7" x14ac:dyDescent="0.25">
      <c r="A646" s="37" t="s">
        <v>1483</v>
      </c>
      <c r="B646" s="37" t="s">
        <v>1460</v>
      </c>
      <c r="D646" s="12"/>
      <c r="E646" s="12"/>
      <c r="F646" s="12" t="s">
        <v>1482</v>
      </c>
      <c r="G646" s="12"/>
    </row>
    <row r="647" spans="1:7" x14ac:dyDescent="0.25">
      <c r="A647" s="37" t="s">
        <v>1484</v>
      </c>
      <c r="B647" s="37" t="s">
        <v>1485</v>
      </c>
      <c r="D647" s="12"/>
      <c r="E647" s="12"/>
      <c r="F647" s="12" t="s">
        <v>1486</v>
      </c>
      <c r="G647" s="12"/>
    </row>
    <row r="648" spans="1:7" x14ac:dyDescent="0.25">
      <c r="A648" s="37" t="s">
        <v>1487</v>
      </c>
      <c r="B648" s="37" t="s">
        <v>1488</v>
      </c>
      <c r="D648" s="12"/>
      <c r="E648" s="12"/>
      <c r="F648" s="12" t="s">
        <v>137</v>
      </c>
      <c r="G648" s="12"/>
    </row>
    <row r="649" spans="1:7" x14ac:dyDescent="0.25">
      <c r="A649" s="37" t="s">
        <v>1489</v>
      </c>
      <c r="B649" s="37" t="s">
        <v>1490</v>
      </c>
      <c r="D649" s="12"/>
      <c r="E649" s="12"/>
      <c r="F649" s="12" t="s">
        <v>1491</v>
      </c>
      <c r="G649" s="12"/>
    </row>
    <row r="650" spans="1:7" x14ac:dyDescent="0.25">
      <c r="A650" s="37" t="s">
        <v>1492</v>
      </c>
      <c r="B650" s="37" t="s">
        <v>1428</v>
      </c>
      <c r="D650" s="12"/>
      <c r="E650" s="12"/>
      <c r="F650" s="12" t="s">
        <v>1493</v>
      </c>
      <c r="G650" s="12"/>
    </row>
    <row r="651" spans="1:7" x14ac:dyDescent="0.25">
      <c r="A651" s="37" t="s">
        <v>1494</v>
      </c>
      <c r="B651" s="37" t="s">
        <v>1495</v>
      </c>
      <c r="D651" s="12"/>
      <c r="E651" s="12"/>
      <c r="F651" s="12" t="s">
        <v>1496</v>
      </c>
      <c r="G651" s="12"/>
    </row>
    <row r="652" spans="1:7" x14ac:dyDescent="0.25">
      <c r="A652" s="37" t="s">
        <v>1497</v>
      </c>
      <c r="B652" s="37" t="s">
        <v>1488</v>
      </c>
      <c r="D652" s="12"/>
      <c r="E652" s="12"/>
      <c r="F652" s="12" t="s">
        <v>1498</v>
      </c>
      <c r="G652" s="12"/>
    </row>
    <row r="653" spans="1:7" x14ac:dyDescent="0.25">
      <c r="A653" s="37" t="s">
        <v>1499</v>
      </c>
      <c r="B653" s="37" t="s">
        <v>1488</v>
      </c>
      <c r="D653" s="12"/>
      <c r="E653" s="12"/>
      <c r="F653" s="12" t="s">
        <v>1498</v>
      </c>
      <c r="G653" s="12"/>
    </row>
    <row r="654" spans="1:7" x14ac:dyDescent="0.25">
      <c r="A654" s="37" t="s">
        <v>1500</v>
      </c>
      <c r="B654" s="37" t="s">
        <v>1490</v>
      </c>
      <c r="D654" s="12"/>
      <c r="E654" s="12"/>
      <c r="F654" s="12" t="s">
        <v>1501</v>
      </c>
      <c r="G654" s="12"/>
    </row>
    <row r="655" spans="1:7" x14ac:dyDescent="0.25">
      <c r="A655" s="37" t="s">
        <v>1502</v>
      </c>
      <c r="B655" s="37" t="s">
        <v>1503</v>
      </c>
      <c r="D655" s="12"/>
      <c r="E655" s="12"/>
      <c r="F655" s="12" t="s">
        <v>1504</v>
      </c>
      <c r="G655" s="12"/>
    </row>
    <row r="656" spans="1:7" x14ac:dyDescent="0.25">
      <c r="A656" s="37" t="s">
        <v>1505</v>
      </c>
      <c r="B656" s="37" t="s">
        <v>1428</v>
      </c>
      <c r="D656" s="12"/>
      <c r="E656" s="12"/>
      <c r="F656" s="12" t="s">
        <v>723</v>
      </c>
      <c r="G656" s="12"/>
    </row>
    <row r="657" spans="1:7" x14ac:dyDescent="0.25">
      <c r="A657" s="37" t="s">
        <v>1506</v>
      </c>
      <c r="B657" s="37" t="s">
        <v>1428</v>
      </c>
      <c r="D657" s="12"/>
      <c r="E657" s="12"/>
      <c r="F657" s="12" t="s">
        <v>1507</v>
      </c>
      <c r="G657" s="12"/>
    </row>
    <row r="658" spans="1:7" x14ac:dyDescent="0.25">
      <c r="A658" s="37" t="s">
        <v>1508</v>
      </c>
      <c r="B658" s="37" t="s">
        <v>1428</v>
      </c>
      <c r="D658" s="12"/>
      <c r="E658" s="12"/>
      <c r="F658" s="12" t="s">
        <v>1509</v>
      </c>
      <c r="G658" s="12"/>
    </row>
    <row r="659" spans="1:7" x14ac:dyDescent="0.25">
      <c r="A659" s="37" t="s">
        <v>1510</v>
      </c>
      <c r="B659" s="37" t="s">
        <v>1428</v>
      </c>
      <c r="D659" s="12"/>
      <c r="E659" s="12"/>
      <c r="F659" s="12" t="s">
        <v>1511</v>
      </c>
      <c r="G659" s="12"/>
    </row>
    <row r="660" spans="1:7" x14ac:dyDescent="0.25">
      <c r="A660" s="37" t="s">
        <v>1512</v>
      </c>
      <c r="B660" s="37" t="s">
        <v>1428</v>
      </c>
      <c r="D660" s="12"/>
      <c r="E660" s="12"/>
      <c r="F660" s="12" t="s">
        <v>1513</v>
      </c>
      <c r="G660" s="12"/>
    </row>
    <row r="661" spans="1:7" x14ac:dyDescent="0.25">
      <c r="A661" s="37" t="s">
        <v>1514</v>
      </c>
      <c r="B661" s="37" t="s">
        <v>1515</v>
      </c>
      <c r="D661" s="12"/>
      <c r="E661" s="12"/>
      <c r="F661" s="12" t="s">
        <v>1516</v>
      </c>
      <c r="G661" s="12"/>
    </row>
    <row r="662" spans="1:7" x14ac:dyDescent="0.25">
      <c r="A662" s="37" t="s">
        <v>1517</v>
      </c>
      <c r="B662" s="37" t="s">
        <v>1518</v>
      </c>
      <c r="D662" s="12"/>
      <c r="E662" s="12"/>
      <c r="F662" s="12" t="s">
        <v>1516</v>
      </c>
      <c r="G662" s="12"/>
    </row>
    <row r="663" spans="1:7" x14ac:dyDescent="0.25">
      <c r="A663" s="37" t="s">
        <v>1519</v>
      </c>
      <c r="B663" s="37" t="s">
        <v>1428</v>
      </c>
      <c r="D663" s="12"/>
      <c r="E663" s="12"/>
      <c r="F663" s="12" t="s">
        <v>1520</v>
      </c>
      <c r="G663" s="12"/>
    </row>
    <row r="664" spans="1:7" x14ac:dyDescent="0.25">
      <c r="A664" s="37" t="s">
        <v>1521</v>
      </c>
      <c r="B664" s="37" t="s">
        <v>1495</v>
      </c>
      <c r="D664" s="12"/>
      <c r="E664" s="12"/>
      <c r="F664" s="12" t="s">
        <v>1522</v>
      </c>
      <c r="G664" s="12"/>
    </row>
    <row r="665" spans="1:7" x14ac:dyDescent="0.25">
      <c r="A665" s="37" t="s">
        <v>1523</v>
      </c>
      <c r="B665" s="37" t="s">
        <v>1503</v>
      </c>
      <c r="D665" s="12"/>
      <c r="E665" s="12"/>
      <c r="F665" s="12" t="s">
        <v>1524</v>
      </c>
      <c r="G665" s="12"/>
    </row>
    <row r="666" spans="1:7" x14ac:dyDescent="0.25">
      <c r="A666" s="37" t="s">
        <v>1525</v>
      </c>
      <c r="B666" s="37" t="s">
        <v>1503</v>
      </c>
      <c r="D666" s="12"/>
      <c r="E666" s="12"/>
      <c r="F666" s="12" t="s">
        <v>1524</v>
      </c>
      <c r="G666" s="12"/>
    </row>
    <row r="667" spans="1:7" x14ac:dyDescent="0.25">
      <c r="A667" s="37" t="s">
        <v>1526</v>
      </c>
      <c r="B667" s="37" t="s">
        <v>1527</v>
      </c>
      <c r="D667" s="12"/>
      <c r="E667" s="12"/>
      <c r="F667" s="12" t="s">
        <v>155</v>
      </c>
      <c r="G667" s="12"/>
    </row>
    <row r="668" spans="1:7" x14ac:dyDescent="0.25">
      <c r="A668" s="37" t="s">
        <v>1528</v>
      </c>
      <c r="B668" s="37" t="s">
        <v>1503</v>
      </c>
      <c r="D668" s="12"/>
      <c r="E668" s="12"/>
      <c r="F668" s="12" t="s">
        <v>1529</v>
      </c>
      <c r="G668" s="12"/>
    </row>
    <row r="669" spans="1:7" x14ac:dyDescent="0.25">
      <c r="A669" s="37" t="s">
        <v>1530</v>
      </c>
      <c r="B669" s="37" t="s">
        <v>1515</v>
      </c>
      <c r="D669" s="12"/>
      <c r="E669" s="12"/>
      <c r="F669" s="12" t="s">
        <v>1531</v>
      </c>
      <c r="G669" s="12"/>
    </row>
    <row r="670" spans="1:7" x14ac:dyDescent="0.25">
      <c r="A670" s="37" t="s">
        <v>1532</v>
      </c>
      <c r="B670" s="37" t="s">
        <v>1518</v>
      </c>
      <c r="D670" s="12"/>
      <c r="E670" s="12"/>
      <c r="F670" s="12" t="s">
        <v>1533</v>
      </c>
      <c r="G670" s="12"/>
    </row>
    <row r="671" spans="1:7" x14ac:dyDescent="0.25">
      <c r="A671" s="37" t="s">
        <v>1534</v>
      </c>
      <c r="B671" s="37" t="s">
        <v>1515</v>
      </c>
      <c r="D671" s="12"/>
      <c r="E671" s="12"/>
      <c r="F671" s="12" t="s">
        <v>1535</v>
      </c>
      <c r="G671" s="12"/>
    </row>
    <row r="672" spans="1:7" x14ac:dyDescent="0.25">
      <c r="A672" s="37" t="s">
        <v>1536</v>
      </c>
      <c r="B672" s="37" t="s">
        <v>1515</v>
      </c>
      <c r="D672" s="12"/>
      <c r="E672" s="12"/>
      <c r="F672" s="12" t="s">
        <v>1537</v>
      </c>
      <c r="G672" s="12"/>
    </row>
    <row r="673" spans="1:7" x14ac:dyDescent="0.25">
      <c r="A673" s="37" t="s">
        <v>1538</v>
      </c>
      <c r="B673" s="37" t="s">
        <v>1515</v>
      </c>
      <c r="D673" s="12"/>
      <c r="E673" s="12"/>
      <c r="F673" s="12" t="s">
        <v>1537</v>
      </c>
      <c r="G673" s="12"/>
    </row>
    <row r="674" spans="1:7" x14ac:dyDescent="0.25">
      <c r="A674" s="37" t="s">
        <v>1539</v>
      </c>
      <c r="B674" s="37" t="s">
        <v>1515</v>
      </c>
      <c r="D674" s="12"/>
      <c r="E674" s="12"/>
      <c r="F674" s="12" t="s">
        <v>1540</v>
      </c>
      <c r="G674" s="12"/>
    </row>
    <row r="675" spans="1:7" x14ac:dyDescent="0.25">
      <c r="A675" s="37" t="s">
        <v>1541</v>
      </c>
      <c r="B675" s="37" t="s">
        <v>1518</v>
      </c>
      <c r="D675" s="12"/>
      <c r="E675" s="12"/>
      <c r="F675" s="12" t="s">
        <v>1542</v>
      </c>
      <c r="G675" s="12"/>
    </row>
    <row r="676" spans="1:7" x14ac:dyDescent="0.25">
      <c r="A676" s="37" t="s">
        <v>1543</v>
      </c>
      <c r="B676" s="37" t="s">
        <v>1518</v>
      </c>
      <c r="D676" s="12"/>
      <c r="E676" s="12"/>
      <c r="F676" s="12" t="s">
        <v>1542</v>
      </c>
      <c r="G676" s="12"/>
    </row>
    <row r="677" spans="1:7" x14ac:dyDescent="0.25">
      <c r="A677" s="37" t="s">
        <v>1544</v>
      </c>
      <c r="B677" s="37" t="s">
        <v>1445</v>
      </c>
      <c r="D677" s="12"/>
      <c r="E677" s="12"/>
      <c r="F677" s="12" t="s">
        <v>1545</v>
      </c>
      <c r="G677" s="12"/>
    </row>
    <row r="678" spans="1:7" x14ac:dyDescent="0.25">
      <c r="A678" s="37" t="s">
        <v>1546</v>
      </c>
      <c r="B678" s="37" t="s">
        <v>1547</v>
      </c>
      <c r="D678" s="12"/>
      <c r="E678" s="12"/>
      <c r="F678" s="12" t="s">
        <v>1548</v>
      </c>
      <c r="G678" s="12"/>
    </row>
    <row r="679" spans="1:7" x14ac:dyDescent="0.25">
      <c r="A679" s="37" t="s">
        <v>1549</v>
      </c>
      <c r="B679" s="37" t="s">
        <v>1550</v>
      </c>
      <c r="D679" s="12"/>
      <c r="E679" s="12"/>
      <c r="F679" s="12" t="s">
        <v>1551</v>
      </c>
      <c r="G679" s="12"/>
    </row>
    <row r="680" spans="1:7" x14ac:dyDescent="0.25">
      <c r="A680" s="37" t="s">
        <v>1552</v>
      </c>
      <c r="B680" s="37" t="s">
        <v>1527</v>
      </c>
      <c r="D680" s="12"/>
      <c r="E680" s="12"/>
      <c r="F680" s="12" t="s">
        <v>1553</v>
      </c>
      <c r="G680" s="12"/>
    </row>
    <row r="681" spans="1:7" x14ac:dyDescent="0.25">
      <c r="A681" s="37" t="s">
        <v>1554</v>
      </c>
      <c r="B681" s="37" t="s">
        <v>1527</v>
      </c>
      <c r="D681" s="12"/>
      <c r="E681" s="12"/>
      <c r="F681" s="12" t="s">
        <v>1555</v>
      </c>
      <c r="G681" s="12"/>
    </row>
    <row r="682" spans="1:7" x14ac:dyDescent="0.25">
      <c r="A682" s="37" t="s">
        <v>1556</v>
      </c>
      <c r="B682" s="37" t="s">
        <v>1527</v>
      </c>
      <c r="D682" s="12"/>
      <c r="E682" s="12"/>
      <c r="F682" s="12" t="s">
        <v>1555</v>
      </c>
      <c r="G682" s="12"/>
    </row>
    <row r="683" spans="1:7" x14ac:dyDescent="0.25">
      <c r="A683" s="37" t="s">
        <v>1557</v>
      </c>
      <c r="B683" s="37" t="s">
        <v>1445</v>
      </c>
      <c r="D683" s="12"/>
      <c r="E683" s="12"/>
      <c r="F683" s="12" t="s">
        <v>1558</v>
      </c>
      <c r="G683" s="12"/>
    </row>
    <row r="684" spans="1:7" x14ac:dyDescent="0.25">
      <c r="A684" s="37" t="s">
        <v>1559</v>
      </c>
      <c r="B684" s="37" t="s">
        <v>1445</v>
      </c>
      <c r="D684" s="12"/>
      <c r="E684" s="12"/>
      <c r="F684" s="12" t="s">
        <v>1558</v>
      </c>
      <c r="G684" s="12"/>
    </row>
    <row r="685" spans="1:7" x14ac:dyDescent="0.25">
      <c r="A685" s="37" t="s">
        <v>1560</v>
      </c>
      <c r="B685" s="37" t="s">
        <v>1547</v>
      </c>
      <c r="D685" s="12"/>
      <c r="E685" s="12"/>
      <c r="F685" s="12" t="s">
        <v>1561</v>
      </c>
      <c r="G685" s="12"/>
    </row>
    <row r="686" spans="1:7" x14ac:dyDescent="0.25">
      <c r="A686" s="37" t="s">
        <v>1562</v>
      </c>
      <c r="B686" s="37" t="s">
        <v>1547</v>
      </c>
      <c r="D686" s="12"/>
      <c r="E686" s="12"/>
      <c r="F686" s="12" t="s">
        <v>1563</v>
      </c>
      <c r="G686" s="12"/>
    </row>
    <row r="687" spans="1:7" x14ac:dyDescent="0.25">
      <c r="A687" s="37" t="s">
        <v>1564</v>
      </c>
      <c r="B687" s="37" t="s">
        <v>1547</v>
      </c>
      <c r="D687" s="12"/>
      <c r="E687" s="12"/>
      <c r="F687" s="12" t="s">
        <v>1563</v>
      </c>
      <c r="G687" s="12"/>
    </row>
    <row r="688" spans="1:7" x14ac:dyDescent="0.25">
      <c r="A688" s="37" t="s">
        <v>1565</v>
      </c>
      <c r="B688" s="37" t="s">
        <v>1566</v>
      </c>
      <c r="D688" s="12"/>
      <c r="E688" s="12"/>
      <c r="F688" s="12" t="s">
        <v>303</v>
      </c>
      <c r="G688" s="12"/>
    </row>
    <row r="689" spans="1:7" x14ac:dyDescent="0.25">
      <c r="A689" s="37" t="s">
        <v>1567</v>
      </c>
      <c r="B689" s="37" t="s">
        <v>1568</v>
      </c>
      <c r="D689" s="12"/>
      <c r="E689" s="12"/>
      <c r="F689" s="12" t="s">
        <v>1569</v>
      </c>
      <c r="G689" s="12"/>
    </row>
    <row r="690" spans="1:7" x14ac:dyDescent="0.25">
      <c r="A690" s="37" t="s">
        <v>1570</v>
      </c>
      <c r="B690" s="37" t="s">
        <v>1571</v>
      </c>
      <c r="D690" s="12"/>
      <c r="E690" s="12"/>
      <c r="F690" s="12" t="s">
        <v>1572</v>
      </c>
      <c r="G690" s="12"/>
    </row>
    <row r="691" spans="1:7" x14ac:dyDescent="0.25">
      <c r="A691" s="37" t="s">
        <v>1573</v>
      </c>
      <c r="B691" s="37" t="s">
        <v>1401</v>
      </c>
      <c r="D691" s="12"/>
      <c r="E691" s="12"/>
      <c r="F691" s="12" t="s">
        <v>1574</v>
      </c>
      <c r="G691" s="12"/>
    </row>
    <row r="692" spans="1:7" x14ac:dyDescent="0.25">
      <c r="A692" s="37" t="s">
        <v>1575</v>
      </c>
      <c r="B692" s="37" t="s">
        <v>1401</v>
      </c>
      <c r="D692" s="12"/>
      <c r="E692" s="12"/>
      <c r="F692" s="12" t="s">
        <v>1576</v>
      </c>
      <c r="G692" s="12"/>
    </row>
    <row r="693" spans="1:7" x14ac:dyDescent="0.25">
      <c r="A693" s="37" t="s">
        <v>1577</v>
      </c>
      <c r="B693" s="37" t="s">
        <v>1578</v>
      </c>
      <c r="D693" s="12"/>
      <c r="E693" s="12"/>
      <c r="F693" s="12" t="s">
        <v>1579</v>
      </c>
      <c r="G693" s="12"/>
    </row>
    <row r="694" spans="1:7" x14ac:dyDescent="0.25">
      <c r="A694" s="37" t="s">
        <v>1580</v>
      </c>
      <c r="B694" s="37" t="s">
        <v>1568</v>
      </c>
      <c r="D694" s="12"/>
      <c r="E694" s="12"/>
      <c r="F694" s="12" t="s">
        <v>1579</v>
      </c>
      <c r="G694" s="12"/>
    </row>
    <row r="695" spans="1:7" x14ac:dyDescent="0.25">
      <c r="A695" s="37" t="s">
        <v>1581</v>
      </c>
      <c r="B695" s="37" t="s">
        <v>1568</v>
      </c>
      <c r="D695" s="12"/>
      <c r="E695" s="12"/>
      <c r="F695" s="12" t="s">
        <v>1579</v>
      </c>
      <c r="G695" s="12"/>
    </row>
    <row r="696" spans="1:7" x14ac:dyDescent="0.25">
      <c r="A696" s="37" t="s">
        <v>1582</v>
      </c>
      <c r="B696" s="37" t="s">
        <v>1583</v>
      </c>
      <c r="D696" s="12"/>
      <c r="E696" s="12"/>
      <c r="F696" s="12" t="s">
        <v>877</v>
      </c>
      <c r="G696" s="12"/>
    </row>
    <row r="697" spans="1:7" x14ac:dyDescent="0.25">
      <c r="A697" s="37" t="s">
        <v>1584</v>
      </c>
      <c r="B697" s="37" t="s">
        <v>1585</v>
      </c>
      <c r="D697" s="12"/>
      <c r="E697" s="12"/>
      <c r="F697" s="12" t="s">
        <v>806</v>
      </c>
      <c r="G697" s="12"/>
    </row>
    <row r="698" spans="1:7" x14ac:dyDescent="0.25">
      <c r="A698" s="37" t="s">
        <v>1586</v>
      </c>
      <c r="B698" s="37" t="s">
        <v>1583</v>
      </c>
      <c r="D698" s="12"/>
      <c r="E698" s="12"/>
      <c r="F698" s="12" t="s">
        <v>1587</v>
      </c>
      <c r="G698" s="12"/>
    </row>
    <row r="699" spans="1:7" x14ac:dyDescent="0.25">
      <c r="A699" s="37" t="s">
        <v>1588</v>
      </c>
      <c r="B699" s="37" t="s">
        <v>1578</v>
      </c>
      <c r="D699" s="12"/>
      <c r="E699" s="12"/>
      <c r="F699" s="12" t="s">
        <v>1589</v>
      </c>
      <c r="G699" s="12"/>
    </row>
    <row r="700" spans="1:7" x14ac:dyDescent="0.25">
      <c r="A700" s="37" t="s">
        <v>1590</v>
      </c>
      <c r="B700" s="37" t="s">
        <v>1578</v>
      </c>
      <c r="D700" s="12"/>
      <c r="E700" s="12"/>
      <c r="F700" s="12" t="s">
        <v>1589</v>
      </c>
      <c r="G700" s="12"/>
    </row>
    <row r="701" spans="1:7" x14ac:dyDescent="0.25">
      <c r="A701" s="37" t="s">
        <v>1591</v>
      </c>
      <c r="B701" s="37" t="s">
        <v>1583</v>
      </c>
      <c r="D701" s="12"/>
      <c r="E701" s="12"/>
      <c r="F701" s="12" t="s">
        <v>1592</v>
      </c>
      <c r="G701" s="12"/>
    </row>
    <row r="702" spans="1:7" x14ac:dyDescent="0.25">
      <c r="A702" s="37" t="s">
        <v>1593</v>
      </c>
      <c r="B702" s="37" t="s">
        <v>1585</v>
      </c>
      <c r="D702" s="12"/>
      <c r="E702" s="12"/>
      <c r="F702" s="12" t="s">
        <v>1594</v>
      </c>
      <c r="G702" s="12"/>
    </row>
    <row r="703" spans="1:7" x14ac:dyDescent="0.25">
      <c r="A703" s="37" t="s">
        <v>1595</v>
      </c>
      <c r="B703" s="37" t="s">
        <v>1585</v>
      </c>
      <c r="D703" s="12"/>
      <c r="E703" s="12"/>
      <c r="F703" s="12" t="s">
        <v>1594</v>
      </c>
      <c r="G703" s="12"/>
    </row>
    <row r="704" spans="1:7" x14ac:dyDescent="0.25">
      <c r="A704" s="37" t="s">
        <v>1596</v>
      </c>
      <c r="B704" s="37" t="s">
        <v>1585</v>
      </c>
      <c r="D704" s="12"/>
      <c r="E704" s="12"/>
      <c r="F704" s="12" t="s">
        <v>1594</v>
      </c>
      <c r="G704" s="12"/>
    </row>
    <row r="705" spans="1:7" x14ac:dyDescent="0.25">
      <c r="A705" s="37" t="s">
        <v>1597</v>
      </c>
      <c r="B705" s="37" t="s">
        <v>1598</v>
      </c>
      <c r="D705" s="12"/>
      <c r="E705" s="12"/>
      <c r="F705" s="12" t="s">
        <v>1599</v>
      </c>
      <c r="G705" s="12"/>
    </row>
    <row r="706" spans="1:7" x14ac:dyDescent="0.25">
      <c r="A706" s="37" t="s">
        <v>1600</v>
      </c>
      <c r="B706" s="37" t="s">
        <v>1601</v>
      </c>
      <c r="D706" s="12"/>
      <c r="E706" s="12"/>
      <c r="F706" s="12" t="s">
        <v>1602</v>
      </c>
      <c r="G706" s="12"/>
    </row>
    <row r="707" spans="1:7" x14ac:dyDescent="0.25">
      <c r="A707" s="37" t="s">
        <v>1603</v>
      </c>
      <c r="B707" s="37" t="s">
        <v>1598</v>
      </c>
      <c r="D707" s="12"/>
      <c r="E707" s="12"/>
      <c r="F707" s="12" t="s">
        <v>200</v>
      </c>
      <c r="G707" s="12"/>
    </row>
    <row r="708" spans="1:7" x14ac:dyDescent="0.25">
      <c r="A708" s="37" t="s">
        <v>1604</v>
      </c>
      <c r="B708" s="37" t="s">
        <v>1598</v>
      </c>
      <c r="D708" s="12"/>
      <c r="E708" s="12"/>
      <c r="F708" s="12" t="s">
        <v>200</v>
      </c>
      <c r="G708" s="12"/>
    </row>
    <row r="709" spans="1:7" x14ac:dyDescent="0.25">
      <c r="A709" s="37" t="s">
        <v>1605</v>
      </c>
      <c r="B709" s="37" t="s">
        <v>1606</v>
      </c>
      <c r="D709" s="12"/>
      <c r="E709" s="12"/>
      <c r="F709" s="12" t="s">
        <v>1607</v>
      </c>
      <c r="G709" s="12"/>
    </row>
    <row r="710" spans="1:7" x14ac:dyDescent="0.25">
      <c r="A710" s="37"/>
      <c r="B710" s="37"/>
      <c r="C710" s="12"/>
      <c r="D710" s="12"/>
      <c r="E710" s="12"/>
      <c r="F710" s="37"/>
      <c r="G710" s="12"/>
    </row>
    <row r="711" spans="1:7" x14ac:dyDescent="0.25">
      <c r="A711" s="12"/>
      <c r="B711" s="12"/>
      <c r="C711" s="12"/>
      <c r="D711" s="12"/>
      <c r="E711" s="12"/>
      <c r="F711" s="12"/>
    </row>
    <row r="713" spans="1:7" x14ac:dyDescent="0.25">
      <c r="A713" s="25" t="s">
        <v>37</v>
      </c>
      <c r="B713" s="25"/>
      <c r="C713" s="25"/>
      <c r="D713" s="25"/>
      <c r="E713" s="25"/>
      <c r="F713" s="25"/>
      <c r="G713" s="25"/>
    </row>
    <row r="714" spans="1:7" x14ac:dyDescent="0.25">
      <c r="A714" s="25"/>
      <c r="B714" s="25"/>
      <c r="C714" s="25"/>
      <c r="D714" s="25"/>
      <c r="E714" s="25"/>
      <c r="F714" s="25"/>
      <c r="G714" s="25"/>
    </row>
    <row r="715" spans="1:7" x14ac:dyDescent="0.25">
      <c r="A715" s="4" t="s">
        <v>118</v>
      </c>
      <c r="B715" s="4" t="s">
        <v>119</v>
      </c>
      <c r="C715" s="4" t="s">
        <v>120</v>
      </c>
      <c r="D715" s="4" t="s">
        <v>121</v>
      </c>
      <c r="E715" s="4" t="s">
        <v>122</v>
      </c>
      <c r="F715" s="4" t="s">
        <v>927</v>
      </c>
      <c r="G715" s="4" t="s">
        <v>1608</v>
      </c>
    </row>
    <row r="716" spans="1:7" x14ac:dyDescent="0.25">
      <c r="A716" s="1" t="s">
        <v>1609</v>
      </c>
      <c r="B716" s="1" t="s">
        <v>1610</v>
      </c>
      <c r="C716" s="1"/>
      <c r="D716" s="1" t="s">
        <v>1611</v>
      </c>
      <c r="E716" s="1"/>
      <c r="F716" s="38" t="s">
        <v>1612</v>
      </c>
      <c r="G716" s="1">
        <v>1.9359999999999999</v>
      </c>
    </row>
    <row r="717" spans="1:7" x14ac:dyDescent="0.25">
      <c r="A717" s="1" t="s">
        <v>1613</v>
      </c>
      <c r="B717" s="1" t="s">
        <v>1614</v>
      </c>
      <c r="C717" s="1"/>
      <c r="D717" s="1" t="s">
        <v>1611</v>
      </c>
      <c r="E717" s="1"/>
      <c r="F717" s="38" t="s">
        <v>1615</v>
      </c>
      <c r="G717" s="1">
        <v>1.728</v>
      </c>
    </row>
    <row r="718" spans="1:7" x14ac:dyDescent="0.25">
      <c r="A718" s="1" t="s">
        <v>1616</v>
      </c>
      <c r="B718" s="1" t="s">
        <v>1617</v>
      </c>
      <c r="C718" s="1"/>
      <c r="D718" s="1" t="s">
        <v>1611</v>
      </c>
      <c r="E718" s="1"/>
      <c r="F718" s="39" t="s">
        <v>1618</v>
      </c>
      <c r="G718" s="1">
        <v>1.66</v>
      </c>
    </row>
    <row r="719" spans="1:7" x14ac:dyDescent="0.25">
      <c r="A719" s="1" t="s">
        <v>1619</v>
      </c>
      <c r="B719" s="1" t="s">
        <v>1620</v>
      </c>
      <c r="C719" s="1"/>
      <c r="D719" s="1" t="s">
        <v>1611</v>
      </c>
      <c r="E719" s="1"/>
      <c r="F719" s="38" t="s">
        <v>1621</v>
      </c>
      <c r="G719" s="1">
        <v>1.595</v>
      </c>
    </row>
    <row r="720" spans="1:7" x14ac:dyDescent="0.25">
      <c r="A720" s="1" t="s">
        <v>1622</v>
      </c>
      <c r="B720" s="1" t="s">
        <v>1623</v>
      </c>
      <c r="C720" s="1"/>
      <c r="D720" s="1" t="s">
        <v>1611</v>
      </c>
      <c r="E720" s="1"/>
      <c r="F720" s="38" t="s">
        <v>1624</v>
      </c>
      <c r="G720" s="1">
        <v>1.5589999999999999</v>
      </c>
    </row>
    <row r="721" spans="1:7" x14ac:dyDescent="0.25">
      <c r="A721" s="1" t="s">
        <v>1625</v>
      </c>
      <c r="B721" s="1" t="s">
        <v>1626</v>
      </c>
      <c r="C721" s="1"/>
      <c r="D721" s="1" t="s">
        <v>1611</v>
      </c>
      <c r="E721" s="1"/>
      <c r="F721" s="38" t="s">
        <v>1627</v>
      </c>
      <c r="G721" s="1">
        <v>1.5449999999999999</v>
      </c>
    </row>
    <row r="722" spans="1:7" x14ac:dyDescent="0.25">
      <c r="A722" s="1" t="s">
        <v>1628</v>
      </c>
      <c r="B722" s="1" t="s">
        <v>1629</v>
      </c>
      <c r="C722" s="1"/>
      <c r="D722" s="1" t="s">
        <v>1611</v>
      </c>
      <c r="E722" s="1"/>
      <c r="F722" s="38" t="s">
        <v>1630</v>
      </c>
      <c r="G722" s="1">
        <v>1.482</v>
      </c>
    </row>
    <row r="723" spans="1:7" x14ac:dyDescent="0.25">
      <c r="A723" s="1" t="s">
        <v>1631</v>
      </c>
      <c r="B723" s="1" t="s">
        <v>1632</v>
      </c>
      <c r="C723" s="1"/>
      <c r="D723" s="1" t="s">
        <v>1611</v>
      </c>
      <c r="E723" s="1"/>
      <c r="F723" s="38" t="s">
        <v>1633</v>
      </c>
      <c r="G723" s="1">
        <v>1.48</v>
      </c>
    </row>
    <row r="724" spans="1:7" x14ac:dyDescent="0.25">
      <c r="A724" s="1" t="s">
        <v>1634</v>
      </c>
      <c r="B724" s="1" t="s">
        <v>1635</v>
      </c>
      <c r="C724" s="1"/>
      <c r="D724" s="1" t="s">
        <v>1611</v>
      </c>
      <c r="E724" s="1"/>
      <c r="F724" s="38" t="s">
        <v>1636</v>
      </c>
      <c r="G724" s="1">
        <v>1.3839999999999999</v>
      </c>
    </row>
    <row r="725" spans="1:7" x14ac:dyDescent="0.25">
      <c r="A725" s="1" t="s">
        <v>1637</v>
      </c>
      <c r="B725" s="1" t="s">
        <v>1638</v>
      </c>
      <c r="C725" s="1"/>
      <c r="D725" s="1" t="s">
        <v>1611</v>
      </c>
      <c r="E725" s="1"/>
      <c r="F725" s="38" t="s">
        <v>1639</v>
      </c>
      <c r="G725" s="1">
        <v>1.3680000000000001</v>
      </c>
    </row>
    <row r="726" spans="1:7" x14ac:dyDescent="0.25">
      <c r="A726" s="1" t="s">
        <v>1640</v>
      </c>
      <c r="B726" s="1" t="s">
        <v>1641</v>
      </c>
      <c r="C726" s="1"/>
      <c r="D726" s="1" t="s">
        <v>1611</v>
      </c>
      <c r="E726" s="1"/>
      <c r="F726" s="38" t="s">
        <v>1642</v>
      </c>
      <c r="G726" s="1">
        <v>1.3660000000000001</v>
      </c>
    </row>
    <row r="727" spans="1:7" x14ac:dyDescent="0.25">
      <c r="A727" s="1" t="s">
        <v>1643</v>
      </c>
      <c r="B727" s="1" t="s">
        <v>1644</v>
      </c>
      <c r="C727" s="1"/>
      <c r="D727" s="1" t="s">
        <v>1611</v>
      </c>
      <c r="E727" s="1"/>
      <c r="F727" s="38" t="s">
        <v>1645</v>
      </c>
      <c r="G727" s="1">
        <v>1.363</v>
      </c>
    </row>
    <row r="728" spans="1:7" x14ac:dyDescent="0.25">
      <c r="A728" s="1" t="s">
        <v>1646</v>
      </c>
      <c r="B728" s="1" t="s">
        <v>1647</v>
      </c>
      <c r="C728" s="1"/>
      <c r="D728" s="1" t="s">
        <v>1611</v>
      </c>
      <c r="E728" s="1"/>
      <c r="F728" s="38" t="s">
        <v>1648</v>
      </c>
      <c r="G728" s="1">
        <v>1.3540000000000001</v>
      </c>
    </row>
    <row r="729" spans="1:7" x14ac:dyDescent="0.25">
      <c r="A729" s="1" t="s">
        <v>1649</v>
      </c>
      <c r="B729" s="1" t="s">
        <v>1650</v>
      </c>
      <c r="C729" s="1"/>
      <c r="D729" s="1" t="s">
        <v>1611</v>
      </c>
      <c r="E729" s="1"/>
      <c r="F729" s="38" t="s">
        <v>1651</v>
      </c>
      <c r="G729" s="1">
        <v>1.343</v>
      </c>
    </row>
    <row r="730" spans="1:7" x14ac:dyDescent="0.25">
      <c r="A730" s="1" t="s">
        <v>1652</v>
      </c>
      <c r="B730" s="1" t="s">
        <v>1653</v>
      </c>
      <c r="C730" s="1"/>
      <c r="D730" s="1" t="s">
        <v>1611</v>
      </c>
      <c r="E730" s="1"/>
      <c r="F730" s="38" t="s">
        <v>1654</v>
      </c>
      <c r="G730" s="1">
        <v>1.3129999999999999</v>
      </c>
    </row>
    <row r="731" spans="1:7" x14ac:dyDescent="0.25">
      <c r="A731" s="1" t="s">
        <v>1655</v>
      </c>
      <c r="B731" s="1" t="s">
        <v>1656</v>
      </c>
      <c r="C731" s="1"/>
      <c r="D731" s="1" t="s">
        <v>1611</v>
      </c>
      <c r="E731" s="1"/>
      <c r="F731" s="38" t="s">
        <v>1657</v>
      </c>
      <c r="G731" s="1">
        <v>1.3049999999999999</v>
      </c>
    </row>
    <row r="732" spans="1:7" x14ac:dyDescent="0.25">
      <c r="A732" s="1" t="s">
        <v>1658</v>
      </c>
      <c r="B732" s="1" t="s">
        <v>1659</v>
      </c>
      <c r="C732" s="1"/>
      <c r="D732" s="1" t="s">
        <v>1611</v>
      </c>
      <c r="E732" s="1"/>
      <c r="F732" s="38" t="s">
        <v>1660</v>
      </c>
      <c r="G732" s="1">
        <v>1.2869999999999999</v>
      </c>
    </row>
    <row r="733" spans="1:7" x14ac:dyDescent="0.25">
      <c r="A733" s="1" t="s">
        <v>1661</v>
      </c>
      <c r="B733" s="1" t="s">
        <v>1662</v>
      </c>
      <c r="C733" s="1"/>
      <c r="D733" s="1" t="s">
        <v>1611</v>
      </c>
      <c r="E733" s="1"/>
      <c r="F733" s="38" t="s">
        <v>1663</v>
      </c>
      <c r="G733" s="1">
        <v>1.2629999999999999</v>
      </c>
    </row>
    <row r="734" spans="1:7" x14ac:dyDescent="0.25">
      <c r="A734" s="1" t="s">
        <v>1664</v>
      </c>
      <c r="B734" s="1" t="s">
        <v>1665</v>
      </c>
      <c r="C734" s="1"/>
      <c r="D734" s="1" t="s">
        <v>1611</v>
      </c>
      <c r="E734" s="1"/>
      <c r="F734" s="38" t="s">
        <v>1666</v>
      </c>
      <c r="G734" s="1">
        <v>1.2629999999999999</v>
      </c>
    </row>
    <row r="735" spans="1:7" x14ac:dyDescent="0.25">
      <c r="A735" s="1" t="s">
        <v>1667</v>
      </c>
      <c r="B735" s="1" t="s">
        <v>1668</v>
      </c>
      <c r="C735" s="1"/>
      <c r="D735" s="1" t="s">
        <v>1611</v>
      </c>
      <c r="E735" s="1"/>
      <c r="F735" s="38" t="s">
        <v>1669</v>
      </c>
      <c r="G735" s="1">
        <v>1.2589999999999999</v>
      </c>
    </row>
    <row r="736" spans="1:7" x14ac:dyDescent="0.25">
      <c r="A736" s="1" t="s">
        <v>1670</v>
      </c>
      <c r="B736" s="1" t="s">
        <v>1671</v>
      </c>
      <c r="C736" s="1"/>
      <c r="D736" s="1" t="s">
        <v>1611</v>
      </c>
      <c r="E736" s="1"/>
      <c r="F736" s="38" t="s">
        <v>1672</v>
      </c>
      <c r="G736" s="1">
        <v>1.256</v>
      </c>
    </row>
    <row r="737" spans="1:7" x14ac:dyDescent="0.25">
      <c r="A737" s="1" t="s">
        <v>1673</v>
      </c>
      <c r="B737" s="1" t="s">
        <v>1674</v>
      </c>
      <c r="C737" s="1"/>
      <c r="D737" s="1" t="s">
        <v>1611</v>
      </c>
      <c r="E737" s="1"/>
      <c r="F737" s="38" t="s">
        <v>1675</v>
      </c>
      <c r="G737" s="1">
        <v>1.248</v>
      </c>
    </row>
    <row r="738" spans="1:7" x14ac:dyDescent="0.25">
      <c r="A738" s="1" t="s">
        <v>1676</v>
      </c>
      <c r="B738" s="1" t="s">
        <v>1677</v>
      </c>
      <c r="C738" s="1"/>
      <c r="D738" s="1" t="s">
        <v>1611</v>
      </c>
      <c r="E738" s="1"/>
      <c r="F738" s="38" t="s">
        <v>1678</v>
      </c>
      <c r="G738" s="1">
        <v>1.232</v>
      </c>
    </row>
    <row r="739" spans="1:7" x14ac:dyDescent="0.25">
      <c r="A739" s="1" t="s">
        <v>1679</v>
      </c>
      <c r="B739" s="1" t="s">
        <v>1680</v>
      </c>
      <c r="C739" s="1"/>
      <c r="D739" s="1" t="s">
        <v>1611</v>
      </c>
      <c r="E739" s="1"/>
      <c r="F739" s="38" t="s">
        <v>1681</v>
      </c>
      <c r="G739" s="1">
        <v>1.212</v>
      </c>
    </row>
    <row r="740" spans="1:7" x14ac:dyDescent="0.25">
      <c r="A740" s="1" t="s">
        <v>1682</v>
      </c>
      <c r="B740" s="1" t="s">
        <v>1683</v>
      </c>
      <c r="C740" s="1"/>
      <c r="D740" s="1" t="s">
        <v>1611</v>
      </c>
      <c r="E740" s="1"/>
      <c r="F740" s="38" t="s">
        <v>1684</v>
      </c>
      <c r="G740" s="1">
        <v>1.171</v>
      </c>
    </row>
    <row r="741" spans="1:7" x14ac:dyDescent="0.25">
      <c r="A741" s="1" t="s">
        <v>1685</v>
      </c>
      <c r="B741" s="1" t="s">
        <v>1686</v>
      </c>
      <c r="C741" s="1"/>
      <c r="D741" s="1" t="s">
        <v>1611</v>
      </c>
      <c r="E741" s="1"/>
      <c r="F741" s="38" t="s">
        <v>1687</v>
      </c>
      <c r="G741" s="1">
        <v>1.171</v>
      </c>
    </row>
    <row r="742" spans="1:7" x14ac:dyDescent="0.25">
      <c r="A742" s="1" t="s">
        <v>1688</v>
      </c>
      <c r="B742" s="1" t="s">
        <v>1689</v>
      </c>
      <c r="C742" s="1"/>
      <c r="D742" s="1" t="s">
        <v>1611</v>
      </c>
      <c r="E742" s="1"/>
      <c r="F742" s="38" t="s">
        <v>1690</v>
      </c>
      <c r="G742" s="1">
        <v>1.1519999999999999</v>
      </c>
    </row>
    <row r="743" spans="1:7" x14ac:dyDescent="0.25">
      <c r="A743" s="1" t="s">
        <v>1691</v>
      </c>
      <c r="B743" s="1" t="s">
        <v>1692</v>
      </c>
      <c r="C743" s="1"/>
      <c r="D743" s="1" t="s">
        <v>1611</v>
      </c>
      <c r="E743" s="1"/>
      <c r="F743" s="38" t="s">
        <v>1693</v>
      </c>
      <c r="G743" s="1">
        <v>1.151</v>
      </c>
    </row>
    <row r="744" spans="1:7" x14ac:dyDescent="0.25">
      <c r="A744" s="1" t="s">
        <v>1694</v>
      </c>
      <c r="B744" s="1" t="s">
        <v>1695</v>
      </c>
      <c r="C744" s="1"/>
      <c r="D744" s="1" t="s">
        <v>1611</v>
      </c>
      <c r="E744" s="1"/>
      <c r="F744" s="38" t="s">
        <v>1696</v>
      </c>
      <c r="G744" s="1">
        <v>1.1459999999999999</v>
      </c>
    </row>
    <row r="745" spans="1:7" x14ac:dyDescent="0.25">
      <c r="A745" s="1" t="s">
        <v>1697</v>
      </c>
      <c r="B745" s="1" t="s">
        <v>1698</v>
      </c>
      <c r="C745" s="1"/>
      <c r="D745" s="1" t="s">
        <v>1611</v>
      </c>
      <c r="E745" s="1"/>
      <c r="F745" s="38" t="s">
        <v>1699</v>
      </c>
      <c r="G745" s="1">
        <v>1.1319999999999999</v>
      </c>
    </row>
    <row r="746" spans="1:7" x14ac:dyDescent="0.25">
      <c r="A746" s="1" t="s">
        <v>1700</v>
      </c>
      <c r="B746" s="1" t="s">
        <v>1701</v>
      </c>
      <c r="C746" s="1"/>
      <c r="D746" s="1" t="s">
        <v>1611</v>
      </c>
      <c r="E746" s="1"/>
      <c r="F746" s="38" t="s">
        <v>1702</v>
      </c>
      <c r="G746" s="1">
        <v>1.129</v>
      </c>
    </row>
    <row r="747" spans="1:7" x14ac:dyDescent="0.25">
      <c r="A747" s="1" t="s">
        <v>1703</v>
      </c>
      <c r="B747" s="1" t="s">
        <v>1704</v>
      </c>
      <c r="C747" s="1"/>
      <c r="D747" s="1" t="s">
        <v>1611</v>
      </c>
      <c r="E747" s="1"/>
      <c r="F747" s="38" t="s">
        <v>1705</v>
      </c>
      <c r="G747" s="1">
        <v>1.105</v>
      </c>
    </row>
    <row r="748" spans="1:7" x14ac:dyDescent="0.25">
      <c r="A748" s="1" t="s">
        <v>1706</v>
      </c>
      <c r="B748" s="1" t="s">
        <v>1707</v>
      </c>
      <c r="C748" s="1"/>
      <c r="D748" s="1" t="s">
        <v>1611</v>
      </c>
      <c r="E748" s="1"/>
      <c r="F748" s="38" t="s">
        <v>1708</v>
      </c>
      <c r="G748" s="1">
        <v>1.0569999999999999</v>
      </c>
    </row>
    <row r="749" spans="1:7" x14ac:dyDescent="0.25">
      <c r="A749" s="1" t="s">
        <v>1709</v>
      </c>
      <c r="B749" s="1" t="s">
        <v>1710</v>
      </c>
      <c r="C749" s="1"/>
      <c r="D749" s="1" t="s">
        <v>1611</v>
      </c>
      <c r="E749" s="1"/>
      <c r="F749" s="38" t="s">
        <v>1711</v>
      </c>
      <c r="G749" s="1">
        <v>1.054</v>
      </c>
    </row>
    <row r="750" spans="1:7" x14ac:dyDescent="0.25">
      <c r="A750" s="1" t="s">
        <v>1712</v>
      </c>
      <c r="B750" s="1" t="s">
        <v>1713</v>
      </c>
      <c r="C750" s="1"/>
      <c r="D750" s="1" t="s">
        <v>1611</v>
      </c>
      <c r="E750" s="1"/>
      <c r="F750" s="38" t="s">
        <v>1714</v>
      </c>
      <c r="G750" s="1">
        <v>1.03</v>
      </c>
    </row>
    <row r="751" spans="1:7" x14ac:dyDescent="0.25">
      <c r="A751" s="1" t="s">
        <v>1715</v>
      </c>
      <c r="B751" s="1" t="s">
        <v>1716</v>
      </c>
      <c r="C751" s="1"/>
      <c r="D751" s="1" t="s">
        <v>1611</v>
      </c>
      <c r="E751" s="1"/>
      <c r="F751" s="38" t="s">
        <v>1717</v>
      </c>
      <c r="G751" s="1">
        <v>1</v>
      </c>
    </row>
    <row r="752" spans="1:7" x14ac:dyDescent="0.25">
      <c r="A752" s="1" t="s">
        <v>1718</v>
      </c>
      <c r="B752" s="1" t="s">
        <v>1719</v>
      </c>
      <c r="C752" s="1"/>
      <c r="D752" s="1" t="s">
        <v>1611</v>
      </c>
      <c r="E752" s="1"/>
      <c r="F752" s="38" t="s">
        <v>1720</v>
      </c>
      <c r="G752" s="1">
        <v>0.97799999999999998</v>
      </c>
    </row>
    <row r="753" spans="1:7" x14ac:dyDescent="0.25">
      <c r="A753" s="1" t="s">
        <v>1721</v>
      </c>
      <c r="B753" s="1" t="s">
        <v>1722</v>
      </c>
      <c r="C753" s="1"/>
      <c r="D753" s="1" t="s">
        <v>1611</v>
      </c>
      <c r="E753" s="1"/>
      <c r="F753" s="38" t="s">
        <v>1723</v>
      </c>
      <c r="G753" s="1">
        <v>0.94499999999999995</v>
      </c>
    </row>
    <row r="754" spans="1:7" x14ac:dyDescent="0.25">
      <c r="A754" s="1" t="s">
        <v>1724</v>
      </c>
      <c r="B754" s="1" t="s">
        <v>1725</v>
      </c>
      <c r="C754" s="1"/>
      <c r="D754" s="1" t="s">
        <v>1611</v>
      </c>
      <c r="E754" s="1"/>
      <c r="F754" s="38" t="s">
        <v>1726</v>
      </c>
      <c r="G754" s="1">
        <v>0.90600000000000003</v>
      </c>
    </row>
    <row r="755" spans="1:7" x14ac:dyDescent="0.25">
      <c r="A755" s="1" t="s">
        <v>1727</v>
      </c>
      <c r="B755" s="1" t="s">
        <v>1728</v>
      </c>
      <c r="C755" s="1"/>
      <c r="D755" s="1" t="s">
        <v>1611</v>
      </c>
      <c r="E755" s="1"/>
      <c r="F755" s="38" t="s">
        <v>1729</v>
      </c>
      <c r="G755" s="1">
        <v>0.89800000000000002</v>
      </c>
    </row>
    <row r="756" spans="1:7" x14ac:dyDescent="0.25">
      <c r="A756" s="1" t="s">
        <v>1730</v>
      </c>
      <c r="B756" s="1" t="s">
        <v>1731</v>
      </c>
      <c r="C756" s="1"/>
      <c r="D756" s="1" t="s">
        <v>1611</v>
      </c>
      <c r="E756" s="1"/>
      <c r="F756" s="38" t="s">
        <v>1732</v>
      </c>
      <c r="G756" s="1">
        <v>0.89500000000000002</v>
      </c>
    </row>
    <row r="757" spans="1:7" x14ac:dyDescent="0.25">
      <c r="A757" s="1" t="s">
        <v>1733</v>
      </c>
      <c r="B757" s="1" t="s">
        <v>1734</v>
      </c>
      <c r="C757" s="1"/>
      <c r="D757" s="1" t="s">
        <v>1611</v>
      </c>
      <c r="E757" s="1"/>
      <c r="F757" s="38" t="s">
        <v>1735</v>
      </c>
      <c r="G757" s="1"/>
    </row>
    <row r="758" spans="1:7" x14ac:dyDescent="0.25">
      <c r="A758" s="1" t="s">
        <v>1736</v>
      </c>
      <c r="B758" s="1" t="s">
        <v>1737</v>
      </c>
      <c r="C758" s="1"/>
      <c r="D758" s="1" t="s">
        <v>1611</v>
      </c>
      <c r="E758" s="1"/>
      <c r="F758" s="38" t="s">
        <v>1738</v>
      </c>
      <c r="G758" s="1"/>
    </row>
    <row r="759" spans="1:7" x14ac:dyDescent="0.25">
      <c r="A759" s="1" t="s">
        <v>1739</v>
      </c>
      <c r="B759" s="1" t="s">
        <v>1740</v>
      </c>
      <c r="C759" s="1"/>
      <c r="D759" s="1" t="s">
        <v>1611</v>
      </c>
      <c r="E759" s="1"/>
      <c r="F759" s="38" t="s">
        <v>1741</v>
      </c>
      <c r="G759" s="1"/>
    </row>
    <row r="760" spans="1:7" x14ac:dyDescent="0.25">
      <c r="A760" s="1" t="s">
        <v>1742</v>
      </c>
      <c r="B760" s="1" t="s">
        <v>1743</v>
      </c>
      <c r="C760" s="1"/>
      <c r="D760" s="1" t="s">
        <v>1611</v>
      </c>
      <c r="E760" s="1"/>
      <c r="F760" s="38" t="s">
        <v>1744</v>
      </c>
      <c r="G760" s="1"/>
    </row>
    <row r="762" spans="1:7" x14ac:dyDescent="0.25">
      <c r="A762" s="40" t="s">
        <v>38</v>
      </c>
      <c r="B762" s="41"/>
      <c r="C762" s="41"/>
      <c r="D762" s="41"/>
      <c r="E762" s="41"/>
      <c r="F762" s="41"/>
      <c r="G762" s="42"/>
    </row>
    <row r="763" spans="1:7" x14ac:dyDescent="0.25">
      <c r="A763" s="19"/>
      <c r="B763" s="20"/>
      <c r="C763" s="20"/>
      <c r="D763" s="20"/>
      <c r="E763" s="20"/>
      <c r="F763" s="20"/>
      <c r="G763" s="43"/>
    </row>
    <row r="764" spans="1:7" x14ac:dyDescent="0.25">
      <c r="A764" s="4" t="s">
        <v>118</v>
      </c>
      <c r="B764" s="4" t="s">
        <v>119</v>
      </c>
      <c r="C764" s="4" t="s">
        <v>120</v>
      </c>
      <c r="D764" s="4" t="s">
        <v>121</v>
      </c>
      <c r="E764" s="4" t="s">
        <v>122</v>
      </c>
      <c r="F764" s="4" t="s">
        <v>927</v>
      </c>
      <c r="G764" s="4" t="s">
        <v>125</v>
      </c>
    </row>
    <row r="765" spans="1:7" x14ac:dyDescent="0.25">
      <c r="A765" s="22" t="s">
        <v>1745</v>
      </c>
      <c r="B765" s="22" t="s">
        <v>1746</v>
      </c>
      <c r="C765" s="22" t="s">
        <v>192</v>
      </c>
      <c r="D765" s="22" t="s">
        <v>1747</v>
      </c>
      <c r="E765" s="22" t="s">
        <v>130</v>
      </c>
      <c r="F765" s="22" t="s">
        <v>1748</v>
      </c>
      <c r="G765" s="22"/>
    </row>
    <row r="766" spans="1:7" x14ac:dyDescent="0.25">
      <c r="A766" s="22" t="s">
        <v>1749</v>
      </c>
      <c r="B766" s="22" t="s">
        <v>1750</v>
      </c>
      <c r="C766" s="22" t="s">
        <v>192</v>
      </c>
      <c r="D766" s="22" t="s">
        <v>1747</v>
      </c>
      <c r="E766" s="22" t="s">
        <v>130</v>
      </c>
      <c r="F766" s="22" t="s">
        <v>1751</v>
      </c>
      <c r="G766" s="22"/>
    </row>
    <row r="767" spans="1:7" x14ac:dyDescent="0.25">
      <c r="A767" s="22" t="s">
        <v>1752</v>
      </c>
      <c r="B767" s="22" t="s">
        <v>1753</v>
      </c>
      <c r="C767" s="22" t="s">
        <v>192</v>
      </c>
      <c r="D767" s="22" t="s">
        <v>1747</v>
      </c>
      <c r="E767" s="22" t="s">
        <v>130</v>
      </c>
      <c r="F767" s="22" t="s">
        <v>815</v>
      </c>
      <c r="G767" s="22"/>
    </row>
    <row r="768" spans="1:7" x14ac:dyDescent="0.25">
      <c r="A768" s="22" t="s">
        <v>1754</v>
      </c>
      <c r="B768" s="22" t="s">
        <v>1755</v>
      </c>
      <c r="C768" s="22" t="s">
        <v>192</v>
      </c>
      <c r="D768" s="22" t="s">
        <v>1747</v>
      </c>
      <c r="E768" s="22" t="s">
        <v>130</v>
      </c>
      <c r="F768" s="22" t="s">
        <v>1756</v>
      </c>
      <c r="G768" s="22"/>
    </row>
    <row r="769" spans="1:7" x14ac:dyDescent="0.25">
      <c r="A769" s="22" t="s">
        <v>1757</v>
      </c>
      <c r="B769" s="22" t="s">
        <v>1758</v>
      </c>
      <c r="C769" s="22" t="s">
        <v>192</v>
      </c>
      <c r="D769" s="22" t="s">
        <v>1747</v>
      </c>
      <c r="E769" s="22" t="s">
        <v>130</v>
      </c>
      <c r="F769" s="22" t="s">
        <v>1759</v>
      </c>
      <c r="G769" s="22"/>
    </row>
    <row r="770" spans="1:7" x14ac:dyDescent="0.25">
      <c r="A770" s="22" t="s">
        <v>1760</v>
      </c>
      <c r="B770" s="22" t="s">
        <v>1761</v>
      </c>
      <c r="C770" s="22" t="s">
        <v>192</v>
      </c>
      <c r="D770" s="22" t="s">
        <v>1747</v>
      </c>
      <c r="E770" s="22" t="s">
        <v>130</v>
      </c>
      <c r="F770" s="22" t="s">
        <v>1762</v>
      </c>
      <c r="G770" s="22"/>
    </row>
    <row r="771" spans="1:7" x14ac:dyDescent="0.25">
      <c r="A771" s="22" t="s">
        <v>1763</v>
      </c>
      <c r="B771" s="22" t="s">
        <v>1764</v>
      </c>
      <c r="C771" s="22" t="s">
        <v>192</v>
      </c>
      <c r="D771" s="22" t="s">
        <v>1747</v>
      </c>
      <c r="E771" s="22" t="s">
        <v>130</v>
      </c>
      <c r="F771" s="22" t="s">
        <v>1765</v>
      </c>
      <c r="G771" s="22"/>
    </row>
    <row r="772" spans="1:7" x14ac:dyDescent="0.25">
      <c r="A772" s="22" t="s">
        <v>1766</v>
      </c>
      <c r="B772" s="22" t="s">
        <v>1767</v>
      </c>
      <c r="C772" s="22" t="s">
        <v>192</v>
      </c>
      <c r="D772" s="22" t="s">
        <v>1747</v>
      </c>
      <c r="E772" s="22" t="s">
        <v>130</v>
      </c>
      <c r="F772" s="22" t="s">
        <v>1768</v>
      </c>
      <c r="G772" s="22"/>
    </row>
    <row r="773" spans="1:7" x14ac:dyDescent="0.25">
      <c r="A773" s="22" t="s">
        <v>1769</v>
      </c>
      <c r="B773" s="22" t="s">
        <v>1770</v>
      </c>
      <c r="C773" s="22" t="s">
        <v>192</v>
      </c>
      <c r="D773" s="22" t="s">
        <v>1747</v>
      </c>
      <c r="E773" s="22" t="s">
        <v>130</v>
      </c>
      <c r="F773" s="22" t="s">
        <v>1771</v>
      </c>
      <c r="G773" s="22"/>
    </row>
    <row r="774" spans="1:7" x14ac:dyDescent="0.25">
      <c r="A774" s="22" t="s">
        <v>1772</v>
      </c>
      <c r="B774" s="22" t="s">
        <v>1773</v>
      </c>
      <c r="C774" s="22" t="s">
        <v>192</v>
      </c>
      <c r="D774" s="22" t="s">
        <v>1747</v>
      </c>
      <c r="E774" s="22" t="s">
        <v>130</v>
      </c>
      <c r="F774" s="22" t="s">
        <v>1774</v>
      </c>
      <c r="G774" s="22"/>
    </row>
    <row r="775" spans="1:7" x14ac:dyDescent="0.25">
      <c r="A775" s="22" t="s">
        <v>1775</v>
      </c>
      <c r="B775" s="22" t="s">
        <v>1776</v>
      </c>
      <c r="C775" s="22" t="s">
        <v>192</v>
      </c>
      <c r="D775" s="22" t="s">
        <v>1747</v>
      </c>
      <c r="E775" s="22" t="s">
        <v>130</v>
      </c>
      <c r="F775" s="22" t="s">
        <v>1777</v>
      </c>
      <c r="G775" s="22"/>
    </row>
    <row r="776" spans="1:7" x14ac:dyDescent="0.25">
      <c r="A776" s="22" t="s">
        <v>1778</v>
      </c>
      <c r="B776" s="22" t="s">
        <v>1779</v>
      </c>
      <c r="C776" s="22" t="s">
        <v>192</v>
      </c>
      <c r="D776" s="22" t="s">
        <v>1747</v>
      </c>
      <c r="E776" s="22" t="s">
        <v>130</v>
      </c>
      <c r="F776" s="22" t="s">
        <v>173</v>
      </c>
      <c r="G776" s="22"/>
    </row>
    <row r="777" spans="1:7" x14ac:dyDescent="0.25">
      <c r="A777" s="23" t="s">
        <v>1780</v>
      </c>
      <c r="B777" s="23" t="s">
        <v>1781</v>
      </c>
      <c r="C777" s="22" t="s">
        <v>192</v>
      </c>
      <c r="D777" s="22" t="s">
        <v>1747</v>
      </c>
      <c r="E777" s="22"/>
      <c r="F777" s="23" t="s">
        <v>1782</v>
      </c>
      <c r="G777" s="22"/>
    </row>
    <row r="778" spans="1:7" x14ac:dyDescent="0.25">
      <c r="A778" s="23" t="s">
        <v>1778</v>
      </c>
      <c r="B778" s="23" t="s">
        <v>1779</v>
      </c>
      <c r="C778" s="22" t="s">
        <v>192</v>
      </c>
      <c r="D778" s="22" t="s">
        <v>1747</v>
      </c>
      <c r="E778" s="22"/>
      <c r="F778" s="23" t="s">
        <v>1783</v>
      </c>
      <c r="G778" s="22"/>
    </row>
    <row r="779" spans="1:7" x14ac:dyDescent="0.25">
      <c r="A779" s="23" t="s">
        <v>1784</v>
      </c>
      <c r="B779" s="23" t="s">
        <v>1785</v>
      </c>
      <c r="C779" s="22" t="s">
        <v>192</v>
      </c>
      <c r="D779" s="22" t="s">
        <v>1747</v>
      </c>
      <c r="E779" s="22"/>
      <c r="F779" s="23" t="s">
        <v>1786</v>
      </c>
      <c r="G779" s="22"/>
    </row>
    <row r="780" spans="1:7" x14ac:dyDescent="0.25">
      <c r="A780" s="23" t="s">
        <v>1787</v>
      </c>
      <c r="B780" s="23" t="s">
        <v>1788</v>
      </c>
      <c r="C780" s="22" t="s">
        <v>192</v>
      </c>
      <c r="D780" s="22" t="s">
        <v>1747</v>
      </c>
      <c r="E780" s="22"/>
      <c r="F780" s="23" t="s">
        <v>1789</v>
      </c>
      <c r="G780" s="22"/>
    </row>
    <row r="781" spans="1:7" x14ac:dyDescent="0.25">
      <c r="A781" s="44"/>
      <c r="B781" s="44"/>
      <c r="C781" s="44"/>
      <c r="D781" s="44"/>
      <c r="E781" s="44"/>
      <c r="F781" s="44"/>
      <c r="G781" s="44"/>
    </row>
    <row r="784" spans="1:7" x14ac:dyDescent="0.25">
      <c r="A784" s="40" t="s">
        <v>27</v>
      </c>
      <c r="B784" s="41"/>
      <c r="C784" s="41"/>
      <c r="D784" s="41"/>
      <c r="E784" s="41"/>
      <c r="F784" s="41"/>
      <c r="G784" s="42"/>
    </row>
    <row r="785" spans="1:8" x14ac:dyDescent="0.25">
      <c r="A785" s="19"/>
      <c r="B785" s="20"/>
      <c r="C785" s="20"/>
      <c r="D785" s="20"/>
      <c r="E785" s="20"/>
      <c r="F785" s="20"/>
      <c r="G785" s="43"/>
    </row>
    <row r="786" spans="1:8" x14ac:dyDescent="0.25">
      <c r="A786" s="4" t="s">
        <v>118</v>
      </c>
      <c r="B786" s="4" t="s">
        <v>119</v>
      </c>
      <c r="C786" s="4" t="s">
        <v>120</v>
      </c>
      <c r="D786" s="4" t="s">
        <v>121</v>
      </c>
      <c r="E786" s="4" t="s">
        <v>122</v>
      </c>
      <c r="F786" s="4" t="s">
        <v>123</v>
      </c>
      <c r="G786" s="4" t="s">
        <v>1790</v>
      </c>
    </row>
    <row r="787" spans="1:8" x14ac:dyDescent="0.25">
      <c r="A787" s="29" t="s">
        <v>378</v>
      </c>
      <c r="B787" s="29" t="s">
        <v>379</v>
      </c>
      <c r="C787" s="29"/>
      <c r="D787" s="29"/>
      <c r="E787" s="29"/>
      <c r="F787" s="29" t="s">
        <v>1791</v>
      </c>
      <c r="G787" s="29"/>
      <c r="H787" s="45"/>
    </row>
    <row r="788" spans="1:8" x14ac:dyDescent="0.25">
      <c r="A788" s="29" t="s">
        <v>1792</v>
      </c>
      <c r="B788" s="29" t="s">
        <v>1793</v>
      </c>
      <c r="C788" s="29"/>
      <c r="D788" s="29"/>
      <c r="E788" s="29"/>
      <c r="F788" s="29" t="s">
        <v>1794</v>
      </c>
      <c r="G788" s="29"/>
      <c r="H788" s="45"/>
    </row>
    <row r="789" spans="1:8" x14ac:dyDescent="0.25">
      <c r="A789" s="29" t="s">
        <v>1795</v>
      </c>
      <c r="B789" s="29" t="s">
        <v>1796</v>
      </c>
      <c r="C789" s="29"/>
      <c r="D789" s="29"/>
      <c r="E789" s="29"/>
      <c r="F789" s="29" t="s">
        <v>1797</v>
      </c>
      <c r="G789" s="29"/>
      <c r="H789" s="45"/>
    </row>
    <row r="790" spans="1:8" x14ac:dyDescent="0.25">
      <c r="A790" s="29" t="s">
        <v>1798</v>
      </c>
      <c r="B790" s="29" t="s">
        <v>1799</v>
      </c>
      <c r="C790" s="29"/>
      <c r="D790" s="29"/>
      <c r="E790" s="29"/>
      <c r="F790" s="29" t="s">
        <v>1800</v>
      </c>
      <c r="G790" s="29"/>
      <c r="H790" s="45"/>
    </row>
    <row r="791" spans="1:8" x14ac:dyDescent="0.25">
      <c r="A791" s="29" t="s">
        <v>1801</v>
      </c>
      <c r="B791" s="29" t="s">
        <v>1802</v>
      </c>
      <c r="C791" s="29"/>
      <c r="D791" s="29"/>
      <c r="E791" s="29"/>
      <c r="F791" s="29" t="s">
        <v>1803</v>
      </c>
      <c r="G791" s="29"/>
      <c r="H791" s="45"/>
    </row>
    <row r="792" spans="1:8" x14ac:dyDescent="0.25">
      <c r="A792" s="29" t="s">
        <v>1804</v>
      </c>
      <c r="B792" s="29" t="s">
        <v>1805</v>
      </c>
      <c r="C792" s="29"/>
      <c r="D792" s="29"/>
      <c r="E792" s="29"/>
      <c r="F792" s="29" t="s">
        <v>1806</v>
      </c>
      <c r="G792" s="29"/>
      <c r="H792" s="45"/>
    </row>
    <row r="793" spans="1:8" x14ac:dyDescent="0.25">
      <c r="A793" s="29" t="s">
        <v>1807</v>
      </c>
      <c r="B793" s="29" t="s">
        <v>1808</v>
      </c>
      <c r="C793" s="29"/>
      <c r="D793" s="29"/>
      <c r="E793" s="29"/>
      <c r="F793" s="29" t="s">
        <v>1809</v>
      </c>
      <c r="G793" s="29"/>
      <c r="H793" s="45"/>
    </row>
    <row r="794" spans="1:8" x14ac:dyDescent="0.25">
      <c r="A794" s="29" t="s">
        <v>384</v>
      </c>
      <c r="B794" s="29" t="s">
        <v>385</v>
      </c>
      <c r="C794" s="29"/>
      <c r="D794" s="29"/>
      <c r="E794" s="29"/>
      <c r="F794" s="29" t="s">
        <v>1810</v>
      </c>
      <c r="G794" s="29"/>
      <c r="H794" s="45"/>
    </row>
    <row r="795" spans="1:8" x14ac:dyDescent="0.25">
      <c r="A795" s="29" t="s">
        <v>1811</v>
      </c>
      <c r="B795" s="29" t="s">
        <v>1812</v>
      </c>
      <c r="C795" s="29"/>
      <c r="D795" s="29"/>
      <c r="E795" s="29"/>
      <c r="F795" s="29" t="s">
        <v>1813</v>
      </c>
      <c r="G795" s="29"/>
      <c r="H795" s="45"/>
    </row>
    <row r="796" spans="1:8" x14ac:dyDescent="0.25">
      <c r="A796" s="29" t="s">
        <v>1814</v>
      </c>
      <c r="B796" s="29" t="s">
        <v>1815</v>
      </c>
      <c r="C796" s="29"/>
      <c r="D796" s="29"/>
      <c r="E796" s="29"/>
      <c r="F796" s="29" t="s">
        <v>1816</v>
      </c>
      <c r="G796" s="29"/>
      <c r="H796" s="45"/>
    </row>
    <row r="797" spans="1:8" x14ac:dyDescent="0.25">
      <c r="A797" s="29" t="s">
        <v>1817</v>
      </c>
      <c r="B797" s="29" t="s">
        <v>1818</v>
      </c>
      <c r="C797" s="29"/>
      <c r="D797" s="29"/>
      <c r="E797" s="29"/>
      <c r="F797" s="29" t="s">
        <v>1819</v>
      </c>
      <c r="G797" s="29"/>
      <c r="H797" s="45"/>
    </row>
    <row r="798" spans="1:8" x14ac:dyDescent="0.25">
      <c r="A798" s="29" t="s">
        <v>1820</v>
      </c>
      <c r="B798" s="29" t="s">
        <v>1821</v>
      </c>
      <c r="C798" s="29"/>
      <c r="D798" s="29"/>
      <c r="E798" s="29"/>
      <c r="F798" s="29" t="s">
        <v>1822</v>
      </c>
      <c r="G798" s="29"/>
      <c r="H798" s="45"/>
    </row>
    <row r="799" spans="1:8" x14ac:dyDescent="0.25">
      <c r="A799" s="29" t="s">
        <v>1823</v>
      </c>
      <c r="B799" s="29" t="s">
        <v>1824</v>
      </c>
      <c r="C799" s="29"/>
      <c r="D799" s="29"/>
      <c r="E799" s="29"/>
      <c r="F799" s="29" t="s">
        <v>1825</v>
      </c>
      <c r="G799" s="29"/>
      <c r="H799" s="45"/>
    </row>
    <row r="800" spans="1:8" x14ac:dyDescent="0.25">
      <c r="A800" s="29" t="s">
        <v>1826</v>
      </c>
      <c r="B800" s="29" t="s">
        <v>1827</v>
      </c>
      <c r="C800" s="29"/>
      <c r="D800" s="29"/>
      <c r="E800" s="29"/>
      <c r="F800" s="29" t="s">
        <v>1828</v>
      </c>
      <c r="G800" s="29"/>
      <c r="H800" s="45"/>
    </row>
    <row r="801" spans="1:8" x14ac:dyDescent="0.25">
      <c r="A801" s="29" t="s">
        <v>1829</v>
      </c>
      <c r="B801" s="29" t="s">
        <v>1830</v>
      </c>
      <c r="C801" s="29"/>
      <c r="D801" s="29"/>
      <c r="E801" s="29"/>
      <c r="F801" s="29" t="s">
        <v>1831</v>
      </c>
      <c r="G801" s="29"/>
      <c r="H801" s="45"/>
    </row>
    <row r="802" spans="1:8" x14ac:dyDescent="0.25">
      <c r="A802" s="29" t="s">
        <v>1832</v>
      </c>
      <c r="B802" s="29" t="s">
        <v>1833</v>
      </c>
      <c r="C802" s="29"/>
      <c r="D802" s="29"/>
      <c r="E802" s="29"/>
      <c r="F802" s="29" t="s">
        <v>1834</v>
      </c>
      <c r="G802" s="29"/>
      <c r="H802" s="45"/>
    </row>
    <row r="803" spans="1:8" x14ac:dyDescent="0.25">
      <c r="A803" s="29" t="s">
        <v>1835</v>
      </c>
      <c r="B803" s="29" t="s">
        <v>1836</v>
      </c>
      <c r="C803" s="29"/>
      <c r="D803" s="29"/>
      <c r="E803" s="29"/>
      <c r="F803" s="29" t="s">
        <v>1837</v>
      </c>
      <c r="G803" s="29"/>
      <c r="H803" s="45"/>
    </row>
    <row r="804" spans="1:8" x14ac:dyDescent="0.25">
      <c r="A804" s="29" t="s">
        <v>388</v>
      </c>
      <c r="B804" s="29" t="s">
        <v>389</v>
      </c>
      <c r="C804" s="29"/>
      <c r="D804" s="29"/>
      <c r="E804" s="29"/>
      <c r="F804" s="29" t="s">
        <v>1838</v>
      </c>
      <c r="G804" s="29"/>
      <c r="H804" s="45"/>
    </row>
    <row r="805" spans="1:8" x14ac:dyDescent="0.25">
      <c r="A805" s="29" t="s">
        <v>1839</v>
      </c>
      <c r="B805" s="29" t="s">
        <v>1840</v>
      </c>
      <c r="C805" s="29"/>
      <c r="D805" s="29"/>
      <c r="E805" s="29"/>
      <c r="F805" s="29" t="s">
        <v>1841</v>
      </c>
      <c r="G805" s="29"/>
      <c r="H805" s="45"/>
    </row>
    <row r="806" spans="1:8" x14ac:dyDescent="0.25">
      <c r="A806" s="29" t="s">
        <v>393</v>
      </c>
      <c r="B806" s="29" t="s">
        <v>392</v>
      </c>
      <c r="C806" s="29"/>
      <c r="D806" s="29"/>
      <c r="E806" s="29"/>
      <c r="F806" s="29" t="s">
        <v>1842</v>
      </c>
      <c r="G806" s="29"/>
      <c r="H806" s="45"/>
    </row>
    <row r="807" spans="1:8" x14ac:dyDescent="0.25">
      <c r="A807" s="29" t="s">
        <v>1843</v>
      </c>
      <c r="B807" s="29" t="s">
        <v>1844</v>
      </c>
      <c r="C807" s="29"/>
      <c r="D807" s="29"/>
      <c r="E807" s="29"/>
      <c r="F807" s="29" t="s">
        <v>1845</v>
      </c>
      <c r="G807" s="29"/>
      <c r="H807" s="45"/>
    </row>
    <row r="808" spans="1:8" x14ac:dyDescent="0.25">
      <c r="A808" s="29" t="s">
        <v>394</v>
      </c>
      <c r="B808" s="29" t="s">
        <v>395</v>
      </c>
      <c r="C808" s="29"/>
      <c r="D808" s="29"/>
      <c r="E808" s="29"/>
      <c r="F808" s="29" t="s">
        <v>1846</v>
      </c>
      <c r="G808" s="29"/>
      <c r="H808" s="45"/>
    </row>
    <row r="809" spans="1:8" x14ac:dyDescent="0.25">
      <c r="A809" s="29" t="s">
        <v>1847</v>
      </c>
      <c r="B809" s="29" t="s">
        <v>1848</v>
      </c>
      <c r="C809" s="29"/>
      <c r="D809" s="29"/>
      <c r="E809" s="29"/>
      <c r="F809" s="29" t="s">
        <v>1849</v>
      </c>
      <c r="G809" s="29"/>
      <c r="H809" s="45"/>
    </row>
    <row r="810" spans="1:8" x14ac:dyDescent="0.25">
      <c r="A810" s="29" t="s">
        <v>400</v>
      </c>
      <c r="B810" s="29" t="s">
        <v>399</v>
      </c>
      <c r="C810" s="29"/>
      <c r="D810" s="29"/>
      <c r="E810" s="29"/>
      <c r="F810" s="29" t="s">
        <v>1850</v>
      </c>
      <c r="G810" s="29"/>
      <c r="H810" s="45"/>
    </row>
    <row r="811" spans="1:8" x14ac:dyDescent="0.25">
      <c r="A811" s="29" t="s">
        <v>1851</v>
      </c>
      <c r="B811" s="29" t="s">
        <v>1852</v>
      </c>
      <c r="C811" s="29"/>
      <c r="D811" s="29"/>
      <c r="E811" s="29"/>
      <c r="F811" s="29" t="s">
        <v>1853</v>
      </c>
      <c r="G811" s="29"/>
      <c r="H811" s="45"/>
    </row>
    <row r="812" spans="1:8" x14ac:dyDescent="0.25">
      <c r="A812" s="29" t="s">
        <v>1854</v>
      </c>
      <c r="B812" s="29" t="s">
        <v>1855</v>
      </c>
      <c r="C812" s="29"/>
      <c r="D812" s="29"/>
      <c r="E812" s="29"/>
      <c r="F812" s="29" t="s">
        <v>1856</v>
      </c>
      <c r="G812" s="29"/>
      <c r="H812" s="45"/>
    </row>
    <row r="813" spans="1:8" x14ac:dyDescent="0.25">
      <c r="A813" s="29" t="s">
        <v>403</v>
      </c>
      <c r="B813" s="29" t="s">
        <v>404</v>
      </c>
      <c r="C813" s="29"/>
      <c r="D813" s="29"/>
      <c r="E813" s="29"/>
      <c r="F813" s="29" t="s">
        <v>1857</v>
      </c>
      <c r="G813" s="29"/>
      <c r="H813" s="45"/>
    </row>
    <row r="814" spans="1:8" x14ac:dyDescent="0.25">
      <c r="A814" s="29" t="s">
        <v>1858</v>
      </c>
      <c r="B814" s="29" t="s">
        <v>1852</v>
      </c>
      <c r="C814" s="29"/>
      <c r="D814" s="29"/>
      <c r="E814" s="29"/>
      <c r="F814" s="29" t="s">
        <v>1853</v>
      </c>
      <c r="G814" s="29"/>
      <c r="H814" s="45"/>
    </row>
    <row r="815" spans="1:8" x14ac:dyDescent="0.25">
      <c r="A815" s="29" t="s">
        <v>1859</v>
      </c>
      <c r="B815" s="29" t="s">
        <v>1860</v>
      </c>
      <c r="C815" s="29"/>
      <c r="D815" s="29"/>
      <c r="E815" s="29"/>
      <c r="F815" s="29" t="s">
        <v>1861</v>
      </c>
      <c r="G815" s="29"/>
      <c r="H815" s="45"/>
    </row>
    <row r="816" spans="1:8" x14ac:dyDescent="0.25">
      <c r="A816" s="29" t="s">
        <v>1862</v>
      </c>
      <c r="B816" s="29" t="s">
        <v>1855</v>
      </c>
      <c r="C816" s="29"/>
      <c r="D816" s="29"/>
      <c r="E816" s="29"/>
      <c r="F816" s="29" t="s">
        <v>1863</v>
      </c>
      <c r="G816" s="29"/>
      <c r="H816" s="45"/>
    </row>
    <row r="817" spans="1:8" x14ac:dyDescent="0.25">
      <c r="A817" s="29" t="s">
        <v>1864</v>
      </c>
      <c r="B817" s="29" t="s">
        <v>1865</v>
      </c>
      <c r="C817" s="29"/>
      <c r="D817" s="29"/>
      <c r="E817" s="29"/>
      <c r="F817" s="29" t="s">
        <v>1866</v>
      </c>
      <c r="G817" s="29"/>
      <c r="H817" s="45"/>
    </row>
    <row r="818" spans="1:8" x14ac:dyDescent="0.25">
      <c r="A818" s="29" t="s">
        <v>1867</v>
      </c>
      <c r="B818" s="29" t="s">
        <v>1868</v>
      </c>
      <c r="C818" s="29"/>
      <c r="D818" s="29"/>
      <c r="E818" s="29"/>
      <c r="F818" s="29" t="s">
        <v>1869</v>
      </c>
      <c r="G818" s="29"/>
      <c r="H818" s="45"/>
    </row>
    <row r="819" spans="1:8" x14ac:dyDescent="0.25">
      <c r="A819" s="29" t="s">
        <v>410</v>
      </c>
      <c r="B819" s="29" t="s">
        <v>411</v>
      </c>
      <c r="C819" s="29"/>
      <c r="D819" s="29"/>
      <c r="E819" s="29"/>
      <c r="F819" s="29" t="s">
        <v>1870</v>
      </c>
      <c r="G819" s="29"/>
      <c r="H819" s="45"/>
    </row>
    <row r="820" spans="1:8" x14ac:dyDescent="0.25">
      <c r="A820" s="29" t="s">
        <v>408</v>
      </c>
      <c r="B820" s="29" t="s">
        <v>409</v>
      </c>
      <c r="C820" s="29"/>
      <c r="D820" s="29"/>
      <c r="E820" s="29"/>
      <c r="F820" s="29" t="s">
        <v>1871</v>
      </c>
      <c r="G820" s="29"/>
      <c r="H820" s="45"/>
    </row>
    <row r="821" spans="1:8" x14ac:dyDescent="0.25">
      <c r="A821" s="29" t="s">
        <v>1872</v>
      </c>
      <c r="B821" s="29" t="s">
        <v>1873</v>
      </c>
      <c r="C821" s="29"/>
      <c r="D821" s="29"/>
      <c r="E821" s="29"/>
      <c r="F821" s="29" t="s">
        <v>1874</v>
      </c>
      <c r="G821" s="29"/>
      <c r="H821" s="45"/>
    </row>
    <row r="822" spans="1:8" x14ac:dyDescent="0.25">
      <c r="A822" s="29" t="s">
        <v>1875</v>
      </c>
      <c r="B822" s="29" t="s">
        <v>1876</v>
      </c>
      <c r="C822" s="29"/>
      <c r="D822" s="29"/>
      <c r="E822" s="29"/>
      <c r="F822" s="29" t="s">
        <v>1877</v>
      </c>
      <c r="G822" s="29"/>
      <c r="H822" s="45"/>
    </row>
    <row r="823" spans="1:8" x14ac:dyDescent="0.25">
      <c r="A823" s="29" t="s">
        <v>1878</v>
      </c>
      <c r="B823" s="29" t="s">
        <v>1876</v>
      </c>
      <c r="C823" s="29"/>
      <c r="D823" s="29"/>
      <c r="E823" s="29"/>
      <c r="F823" s="29" t="s">
        <v>1877</v>
      </c>
      <c r="G823" s="29"/>
      <c r="H823" s="45"/>
    </row>
    <row r="824" spans="1:8" x14ac:dyDescent="0.25">
      <c r="A824" s="29" t="s">
        <v>1879</v>
      </c>
      <c r="B824" s="29" t="s">
        <v>1880</v>
      </c>
      <c r="C824" s="29"/>
      <c r="D824" s="29"/>
      <c r="E824" s="29"/>
      <c r="F824" s="29" t="s">
        <v>1881</v>
      </c>
      <c r="G824" s="29"/>
      <c r="H824" s="45"/>
    </row>
    <row r="825" spans="1:8" x14ac:dyDescent="0.25">
      <c r="A825" s="29" t="s">
        <v>1882</v>
      </c>
      <c r="B825" s="29" t="s">
        <v>1880</v>
      </c>
      <c r="C825" s="29"/>
      <c r="D825" s="29"/>
      <c r="E825" s="29"/>
      <c r="F825" s="29" t="s">
        <v>1883</v>
      </c>
      <c r="G825" s="29"/>
      <c r="H825" s="45"/>
    </row>
    <row r="826" spans="1:8" x14ac:dyDescent="0.25">
      <c r="A826" s="29" t="s">
        <v>1884</v>
      </c>
      <c r="B826" s="29" t="s">
        <v>1880</v>
      </c>
      <c r="C826" s="29"/>
      <c r="D826" s="29"/>
      <c r="E826" s="29"/>
      <c r="F826" s="29" t="s">
        <v>1885</v>
      </c>
      <c r="G826" s="29"/>
      <c r="H826" s="45"/>
    </row>
    <row r="827" spans="1:8" x14ac:dyDescent="0.25">
      <c r="A827" s="29" t="s">
        <v>415</v>
      </c>
      <c r="B827" s="29" t="s">
        <v>416</v>
      </c>
      <c r="C827" s="29"/>
      <c r="D827" s="29"/>
      <c r="E827" s="29"/>
      <c r="F827" s="29" t="s">
        <v>1886</v>
      </c>
      <c r="G827" s="29"/>
      <c r="H827" s="45"/>
    </row>
    <row r="828" spans="1:8" x14ac:dyDescent="0.25">
      <c r="A828" s="29" t="s">
        <v>1887</v>
      </c>
      <c r="B828" s="29" t="s">
        <v>1888</v>
      </c>
      <c r="C828" s="29"/>
      <c r="D828" s="29"/>
      <c r="E828" s="29"/>
      <c r="F828" s="29" t="s">
        <v>1889</v>
      </c>
      <c r="G828" s="29"/>
      <c r="H828" s="45"/>
    </row>
    <row r="829" spans="1:8" x14ac:dyDescent="0.25">
      <c r="A829" s="29" t="s">
        <v>1890</v>
      </c>
      <c r="B829" s="29" t="s">
        <v>1891</v>
      </c>
      <c r="C829" s="29"/>
      <c r="D829" s="29"/>
      <c r="E829" s="29"/>
      <c r="F829" s="29" t="s">
        <v>1892</v>
      </c>
      <c r="G829" s="29"/>
      <c r="H829" s="45"/>
    </row>
    <row r="830" spans="1:8" x14ac:dyDescent="0.25">
      <c r="A830" s="29" t="s">
        <v>1893</v>
      </c>
      <c r="B830" s="29" t="s">
        <v>1891</v>
      </c>
      <c r="C830" s="29"/>
      <c r="D830" s="29"/>
      <c r="E830" s="29"/>
      <c r="F830" s="29" t="s">
        <v>1894</v>
      </c>
      <c r="G830" s="29"/>
      <c r="H830" s="45"/>
    </row>
    <row r="831" spans="1:8" x14ac:dyDescent="0.25">
      <c r="A831" s="29" t="s">
        <v>417</v>
      </c>
      <c r="B831" s="29" t="s">
        <v>414</v>
      </c>
      <c r="C831" s="29"/>
      <c r="D831" s="29"/>
      <c r="E831" s="29"/>
      <c r="F831" s="29" t="s">
        <v>1895</v>
      </c>
      <c r="G831" s="29"/>
      <c r="H831" s="45"/>
    </row>
    <row r="832" spans="1:8" x14ac:dyDescent="0.25">
      <c r="A832" s="29" t="s">
        <v>1896</v>
      </c>
      <c r="B832" s="29" t="s">
        <v>1897</v>
      </c>
      <c r="C832" s="29"/>
      <c r="D832" s="29"/>
      <c r="E832" s="29"/>
      <c r="F832" s="29" t="s">
        <v>1898</v>
      </c>
      <c r="G832" s="29"/>
      <c r="H832" s="45"/>
    </row>
    <row r="833" spans="1:8" x14ac:dyDescent="0.25">
      <c r="A833" s="29" t="s">
        <v>1899</v>
      </c>
      <c r="B833" s="29" t="s">
        <v>1900</v>
      </c>
      <c r="C833" s="29"/>
      <c r="D833" s="29"/>
      <c r="E833" s="29"/>
      <c r="F833" s="29" t="s">
        <v>1901</v>
      </c>
      <c r="G833" s="29"/>
      <c r="H833" s="45"/>
    </row>
    <row r="834" spans="1:8" x14ac:dyDescent="0.25">
      <c r="A834" s="29" t="s">
        <v>418</v>
      </c>
      <c r="B834" s="29" t="s">
        <v>416</v>
      </c>
      <c r="C834" s="29"/>
      <c r="D834" s="29"/>
      <c r="E834" s="29"/>
      <c r="F834" s="29" t="s">
        <v>1902</v>
      </c>
      <c r="G834" s="29"/>
      <c r="H834" s="45"/>
    </row>
    <row r="835" spans="1:8" x14ac:dyDescent="0.25">
      <c r="A835" s="29" t="s">
        <v>423</v>
      </c>
      <c r="B835" s="29" t="s">
        <v>424</v>
      </c>
      <c r="C835" s="29"/>
      <c r="D835" s="29"/>
      <c r="E835" s="29"/>
      <c r="F835" s="29" t="s">
        <v>1903</v>
      </c>
      <c r="G835" s="29"/>
      <c r="H835" s="45"/>
    </row>
    <row r="836" spans="1:8" x14ac:dyDescent="0.25">
      <c r="A836" s="29" t="s">
        <v>419</v>
      </c>
      <c r="B836" s="29" t="s">
        <v>420</v>
      </c>
      <c r="C836" s="29"/>
      <c r="D836" s="29"/>
      <c r="E836" s="29"/>
      <c r="F836" s="29" t="s">
        <v>1904</v>
      </c>
      <c r="G836" s="29"/>
      <c r="H836" s="45"/>
    </row>
    <row r="837" spans="1:8" x14ac:dyDescent="0.25">
      <c r="A837" s="29" t="s">
        <v>421</v>
      </c>
      <c r="B837" s="29" t="s">
        <v>422</v>
      </c>
      <c r="C837" s="29"/>
      <c r="D837" s="29"/>
      <c r="E837" s="29"/>
      <c r="F837" s="29" t="s">
        <v>1905</v>
      </c>
      <c r="G837" s="29"/>
      <c r="H837" s="45"/>
    </row>
    <row r="838" spans="1:8" x14ac:dyDescent="0.25">
      <c r="A838" s="29" t="s">
        <v>1906</v>
      </c>
      <c r="B838" s="29" t="s">
        <v>1907</v>
      </c>
      <c r="C838" s="29"/>
      <c r="D838" s="29"/>
      <c r="E838" s="29"/>
      <c r="F838" s="29" t="s">
        <v>1908</v>
      </c>
      <c r="G838" s="29"/>
      <c r="H838" s="45"/>
    </row>
    <row r="839" spans="1:8" x14ac:dyDescent="0.25">
      <c r="A839" s="29" t="s">
        <v>1909</v>
      </c>
      <c r="B839" s="29" t="s">
        <v>1910</v>
      </c>
      <c r="C839" s="29"/>
      <c r="D839" s="29"/>
      <c r="E839" s="29"/>
      <c r="F839" s="29" t="s">
        <v>1911</v>
      </c>
      <c r="G839" s="29"/>
      <c r="H839" s="45"/>
    </row>
    <row r="840" spans="1:8" x14ac:dyDescent="0.25">
      <c r="A840" s="29" t="s">
        <v>1912</v>
      </c>
      <c r="B840" s="29" t="s">
        <v>1913</v>
      </c>
      <c r="C840" s="29"/>
      <c r="D840" s="29"/>
      <c r="E840" s="29"/>
      <c r="F840" s="29" t="s">
        <v>1914</v>
      </c>
      <c r="G840" s="29"/>
      <c r="H840" s="45"/>
    </row>
    <row r="841" spans="1:8" x14ac:dyDescent="0.25">
      <c r="A841" s="29" t="s">
        <v>1915</v>
      </c>
      <c r="B841" s="29" t="s">
        <v>1916</v>
      </c>
      <c r="C841" s="29"/>
      <c r="D841" s="29"/>
      <c r="E841" s="29"/>
      <c r="F841" s="29" t="s">
        <v>1917</v>
      </c>
      <c r="G841" s="29"/>
      <c r="H841" s="45"/>
    </row>
    <row r="842" spans="1:8" x14ac:dyDescent="0.25">
      <c r="A842" s="29" t="s">
        <v>1918</v>
      </c>
      <c r="B842" s="29" t="s">
        <v>1919</v>
      </c>
      <c r="C842" s="29"/>
      <c r="D842" s="29"/>
      <c r="E842" s="29"/>
      <c r="F842" s="29" t="s">
        <v>1920</v>
      </c>
      <c r="G842" s="29"/>
      <c r="H842" s="45"/>
    </row>
    <row r="843" spans="1:8" x14ac:dyDescent="0.25">
      <c r="A843" s="29" t="s">
        <v>1921</v>
      </c>
      <c r="B843" s="29" t="s">
        <v>1922</v>
      </c>
      <c r="C843" s="29"/>
      <c r="D843" s="29"/>
      <c r="E843" s="29"/>
      <c r="F843" s="29" t="s">
        <v>1923</v>
      </c>
      <c r="G843" s="29"/>
      <c r="H843" s="45"/>
    </row>
    <row r="844" spans="1:8" x14ac:dyDescent="0.25">
      <c r="A844" s="29" t="s">
        <v>1924</v>
      </c>
      <c r="B844" s="29" t="s">
        <v>1916</v>
      </c>
      <c r="C844" s="29"/>
      <c r="D844" s="29"/>
      <c r="E844" s="29"/>
      <c r="F844" s="29" t="s">
        <v>1917</v>
      </c>
      <c r="G844" s="29"/>
      <c r="H844" s="45"/>
    </row>
    <row r="845" spans="1:8" x14ac:dyDescent="0.25">
      <c r="A845" s="29" t="s">
        <v>1925</v>
      </c>
      <c r="B845" s="29" t="s">
        <v>1926</v>
      </c>
      <c r="C845" s="29"/>
      <c r="D845" s="29"/>
      <c r="E845" s="29"/>
      <c r="F845" s="29" t="s">
        <v>1927</v>
      </c>
      <c r="G845" s="29"/>
      <c r="H845" s="45"/>
    </row>
    <row r="846" spans="1:8" x14ac:dyDescent="0.25">
      <c r="A846" s="29" t="s">
        <v>1928</v>
      </c>
      <c r="B846" s="29" t="s">
        <v>1926</v>
      </c>
      <c r="C846" s="29"/>
      <c r="D846" s="29"/>
      <c r="E846" s="29"/>
      <c r="F846" s="29" t="s">
        <v>1929</v>
      </c>
      <c r="G846" s="29"/>
      <c r="H846" s="45"/>
    </row>
    <row r="847" spans="1:8" x14ac:dyDescent="0.25">
      <c r="A847" s="29" t="s">
        <v>1930</v>
      </c>
      <c r="B847" s="29" t="s">
        <v>1931</v>
      </c>
      <c r="C847" s="29"/>
      <c r="D847" s="29"/>
      <c r="E847" s="29"/>
      <c r="F847" s="29" t="s">
        <v>1932</v>
      </c>
      <c r="G847" s="29"/>
      <c r="H847" s="45"/>
    </row>
    <row r="848" spans="1:8" x14ac:dyDescent="0.25">
      <c r="A848" s="29" t="s">
        <v>431</v>
      </c>
      <c r="B848" s="29" t="s">
        <v>432</v>
      </c>
      <c r="C848" s="29"/>
      <c r="D848" s="29"/>
      <c r="E848" s="29"/>
      <c r="F848" s="29" t="s">
        <v>1933</v>
      </c>
      <c r="G848" s="29"/>
      <c r="H848" s="45"/>
    </row>
    <row r="849" spans="1:8" x14ac:dyDescent="0.25">
      <c r="A849" s="29" t="s">
        <v>1934</v>
      </c>
      <c r="B849" s="29" t="s">
        <v>1935</v>
      </c>
      <c r="C849" s="29"/>
      <c r="D849" s="29"/>
      <c r="E849" s="29"/>
      <c r="F849" s="29" t="s">
        <v>1936</v>
      </c>
      <c r="G849" s="29"/>
      <c r="H849" s="45"/>
    </row>
    <row r="850" spans="1:8" x14ac:dyDescent="0.25">
      <c r="A850" s="29" t="s">
        <v>1937</v>
      </c>
      <c r="B850" s="29" t="s">
        <v>1938</v>
      </c>
      <c r="C850" s="29"/>
      <c r="D850" s="29"/>
      <c r="E850" s="29"/>
      <c r="F850" s="29" t="s">
        <v>1939</v>
      </c>
      <c r="G850" s="29"/>
      <c r="H850" s="45"/>
    </row>
    <row r="851" spans="1:8" x14ac:dyDescent="0.25">
      <c r="A851" s="29" t="s">
        <v>1940</v>
      </c>
      <c r="B851" s="29" t="s">
        <v>1941</v>
      </c>
      <c r="C851" s="29"/>
      <c r="D851" s="29"/>
      <c r="E851" s="29"/>
      <c r="F851" s="29" t="s">
        <v>1942</v>
      </c>
      <c r="G851" s="29"/>
      <c r="H851" s="45"/>
    </row>
    <row r="852" spans="1:8" x14ac:dyDescent="0.25">
      <c r="A852" s="29" t="s">
        <v>1943</v>
      </c>
      <c r="B852" s="29" t="s">
        <v>1935</v>
      </c>
      <c r="C852" s="29"/>
      <c r="D852" s="29"/>
      <c r="E852" s="29"/>
      <c r="F852" s="29" t="s">
        <v>1936</v>
      </c>
      <c r="G852" s="29"/>
      <c r="H852" s="45"/>
    </row>
    <row r="853" spans="1:8" x14ac:dyDescent="0.25">
      <c r="A853" s="29" t="s">
        <v>457</v>
      </c>
      <c r="B853" s="29" t="s">
        <v>456</v>
      </c>
      <c r="C853" s="29"/>
      <c r="D853" s="29"/>
      <c r="E853" s="29"/>
      <c r="F853" s="29" t="s">
        <v>1944</v>
      </c>
      <c r="G853" s="29"/>
      <c r="H853" s="45"/>
    </row>
    <row r="854" spans="1:8" x14ac:dyDescent="0.25">
      <c r="A854" s="29" t="s">
        <v>1945</v>
      </c>
      <c r="B854" s="29" t="s">
        <v>1946</v>
      </c>
      <c r="C854" s="29"/>
      <c r="D854" s="29"/>
      <c r="E854" s="29"/>
      <c r="F854" s="29" t="s">
        <v>1947</v>
      </c>
      <c r="G854" s="29"/>
      <c r="H854" s="45"/>
    </row>
    <row r="855" spans="1:8" x14ac:dyDescent="0.25">
      <c r="A855" s="29" t="s">
        <v>455</v>
      </c>
      <c r="B855" s="29" t="s">
        <v>456</v>
      </c>
      <c r="C855" s="29"/>
      <c r="D855" s="29"/>
      <c r="E855" s="29"/>
      <c r="F855" s="29" t="s">
        <v>1944</v>
      </c>
      <c r="G855" s="29"/>
      <c r="H855" s="45"/>
    </row>
    <row r="856" spans="1:8" x14ac:dyDescent="0.25">
      <c r="A856" s="29" t="s">
        <v>437</v>
      </c>
      <c r="B856" s="29" t="s">
        <v>438</v>
      </c>
      <c r="C856" s="29"/>
      <c r="D856" s="29"/>
      <c r="E856" s="29"/>
      <c r="F856" s="29" t="s">
        <v>1948</v>
      </c>
      <c r="G856" s="29"/>
      <c r="H856" s="45"/>
    </row>
    <row r="857" spans="1:8" x14ac:dyDescent="0.25">
      <c r="A857" s="29" t="s">
        <v>1949</v>
      </c>
      <c r="B857" s="29" t="s">
        <v>1950</v>
      </c>
      <c r="C857" s="29"/>
      <c r="D857" s="29"/>
      <c r="E857" s="29"/>
      <c r="F857" s="29" t="s">
        <v>1951</v>
      </c>
      <c r="G857" s="29"/>
      <c r="H857" s="45"/>
    </row>
    <row r="858" spans="1:8" x14ac:dyDescent="0.25">
      <c r="A858" s="29" t="s">
        <v>1952</v>
      </c>
      <c r="B858" s="29" t="s">
        <v>1953</v>
      </c>
      <c r="C858" s="29"/>
      <c r="D858" s="29"/>
      <c r="E858" s="29"/>
      <c r="F858" s="29" t="s">
        <v>1954</v>
      </c>
      <c r="G858" s="29"/>
      <c r="H858" s="45"/>
    </row>
    <row r="859" spans="1:8" x14ac:dyDescent="0.25">
      <c r="A859" s="29" t="s">
        <v>1955</v>
      </c>
      <c r="B859" s="29" t="s">
        <v>1953</v>
      </c>
      <c r="C859" s="29"/>
      <c r="D859" s="29"/>
      <c r="E859" s="29"/>
      <c r="F859" s="29" t="s">
        <v>1954</v>
      </c>
      <c r="G859" s="29"/>
      <c r="H859" s="45"/>
    </row>
    <row r="860" spans="1:8" x14ac:dyDescent="0.25">
      <c r="A860" s="29" t="s">
        <v>435</v>
      </c>
      <c r="B860" s="29" t="s">
        <v>436</v>
      </c>
      <c r="C860" s="29"/>
      <c r="D860" s="29"/>
      <c r="E860" s="29"/>
      <c r="F860" s="29" t="s">
        <v>1956</v>
      </c>
      <c r="G860" s="29"/>
      <c r="H860" s="45"/>
    </row>
    <row r="861" spans="1:8" x14ac:dyDescent="0.25">
      <c r="A861" s="29" t="s">
        <v>1957</v>
      </c>
      <c r="B861" s="29" t="s">
        <v>1958</v>
      </c>
      <c r="C861" s="29"/>
      <c r="D861" s="29"/>
      <c r="E861" s="29"/>
      <c r="F861" s="29" t="s">
        <v>1959</v>
      </c>
      <c r="G861" s="29"/>
      <c r="H861" s="45"/>
    </row>
    <row r="862" spans="1:8" x14ac:dyDescent="0.25">
      <c r="A862" s="29" t="s">
        <v>1960</v>
      </c>
      <c r="B862" s="29" t="s">
        <v>1961</v>
      </c>
      <c r="C862" s="29"/>
      <c r="D862" s="29"/>
      <c r="E862" s="29"/>
      <c r="F862" s="29" t="s">
        <v>1962</v>
      </c>
      <c r="G862" s="29"/>
      <c r="H862" s="45"/>
    </row>
    <row r="863" spans="1:8" x14ac:dyDescent="0.25">
      <c r="A863" s="29" t="s">
        <v>1963</v>
      </c>
      <c r="B863" s="29" t="s">
        <v>1961</v>
      </c>
      <c r="C863" s="29"/>
      <c r="D863" s="29"/>
      <c r="E863" s="29"/>
      <c r="F863" s="29" t="s">
        <v>1962</v>
      </c>
      <c r="G863" s="29"/>
      <c r="H863" s="45"/>
    </row>
    <row r="864" spans="1:8" x14ac:dyDescent="0.25">
      <c r="A864" s="29" t="s">
        <v>1964</v>
      </c>
      <c r="B864" s="29" t="s">
        <v>1965</v>
      </c>
      <c r="C864" s="29"/>
      <c r="D864" s="29"/>
      <c r="E864" s="29"/>
      <c r="F864" s="29" t="s">
        <v>1966</v>
      </c>
      <c r="G864" s="29"/>
      <c r="H864" s="45"/>
    </row>
    <row r="865" spans="1:8" x14ac:dyDescent="0.25">
      <c r="A865" s="29" t="s">
        <v>1967</v>
      </c>
      <c r="B865" s="29" t="s">
        <v>1965</v>
      </c>
      <c r="C865" s="29"/>
      <c r="D865" s="29"/>
      <c r="E865" s="29"/>
      <c r="F865" s="29" t="s">
        <v>1968</v>
      </c>
      <c r="G865" s="29"/>
      <c r="H865" s="45"/>
    </row>
    <row r="866" spans="1:8" x14ac:dyDescent="0.25">
      <c r="A866" s="29" t="s">
        <v>1969</v>
      </c>
      <c r="B866" s="29" t="s">
        <v>1970</v>
      </c>
      <c r="C866" s="29"/>
      <c r="D866" s="29"/>
      <c r="E866" s="29"/>
      <c r="F866" s="29" t="s">
        <v>1971</v>
      </c>
      <c r="G866" s="29"/>
      <c r="H866" s="45"/>
    </row>
    <row r="867" spans="1:8" x14ac:dyDescent="0.25">
      <c r="A867" s="29" t="s">
        <v>1972</v>
      </c>
      <c r="B867" s="29" t="s">
        <v>1973</v>
      </c>
      <c r="C867" s="29"/>
      <c r="D867" s="29"/>
      <c r="E867" s="29"/>
      <c r="F867" s="29" t="s">
        <v>1974</v>
      </c>
      <c r="G867" s="29"/>
      <c r="H867" s="45"/>
    </row>
    <row r="868" spans="1:8" x14ac:dyDescent="0.25">
      <c r="A868" s="29" t="s">
        <v>443</v>
      </c>
      <c r="B868" s="29" t="s">
        <v>444</v>
      </c>
      <c r="C868" s="29"/>
      <c r="D868" s="29"/>
      <c r="E868" s="29"/>
      <c r="F868" s="29" t="s">
        <v>1975</v>
      </c>
      <c r="G868" s="29"/>
      <c r="H868" s="45"/>
    </row>
    <row r="869" spans="1:8" x14ac:dyDescent="0.25">
      <c r="A869" s="29" t="s">
        <v>447</v>
      </c>
      <c r="B869" s="29" t="s">
        <v>444</v>
      </c>
      <c r="C869" s="29"/>
      <c r="D869" s="29"/>
      <c r="E869" s="29"/>
      <c r="F869" s="29" t="s">
        <v>1975</v>
      </c>
      <c r="G869" s="29"/>
      <c r="H869" s="45"/>
    </row>
    <row r="870" spans="1:8" x14ac:dyDescent="0.25">
      <c r="A870" s="29" t="s">
        <v>1976</v>
      </c>
      <c r="B870" s="29" t="s">
        <v>1977</v>
      </c>
      <c r="C870" s="29"/>
      <c r="D870" s="29"/>
      <c r="E870" s="29"/>
      <c r="F870" s="29" t="s">
        <v>1978</v>
      </c>
      <c r="G870" s="29"/>
      <c r="H870" s="45"/>
    </row>
    <row r="871" spans="1:8" x14ac:dyDescent="0.25">
      <c r="A871" s="29" t="s">
        <v>1979</v>
      </c>
      <c r="B871" s="29" t="s">
        <v>1977</v>
      </c>
      <c r="C871" s="29"/>
      <c r="D871" s="29"/>
      <c r="E871" s="29"/>
      <c r="F871" s="29" t="s">
        <v>1980</v>
      </c>
      <c r="G871" s="29"/>
      <c r="H871" s="45"/>
    </row>
    <row r="872" spans="1:8" x14ac:dyDescent="0.25">
      <c r="A872" s="29" t="s">
        <v>1981</v>
      </c>
      <c r="B872" s="29" t="s">
        <v>1950</v>
      </c>
      <c r="C872" s="29"/>
      <c r="D872" s="29"/>
      <c r="E872" s="29"/>
      <c r="F872" s="29" t="s">
        <v>1982</v>
      </c>
      <c r="G872" s="29"/>
      <c r="H872" s="45"/>
    </row>
    <row r="873" spans="1:8" x14ac:dyDescent="0.25">
      <c r="A873" s="29" t="s">
        <v>450</v>
      </c>
      <c r="B873" s="29" t="s">
        <v>446</v>
      </c>
      <c r="C873" s="29"/>
      <c r="D873" s="29"/>
      <c r="E873" s="29"/>
      <c r="F873" s="29" t="s">
        <v>1983</v>
      </c>
      <c r="G873" s="29"/>
      <c r="H873" s="45"/>
    </row>
    <row r="874" spans="1:8" x14ac:dyDescent="0.25">
      <c r="A874" s="29" t="s">
        <v>1984</v>
      </c>
      <c r="B874" s="29" t="s">
        <v>1985</v>
      </c>
      <c r="C874" s="29"/>
      <c r="D874" s="29"/>
      <c r="E874" s="29"/>
      <c r="F874" s="29" t="s">
        <v>1986</v>
      </c>
      <c r="G874" s="29"/>
      <c r="H874" s="45"/>
    </row>
    <row r="875" spans="1:8" x14ac:dyDescent="0.25">
      <c r="A875" s="29" t="s">
        <v>464</v>
      </c>
      <c r="B875" s="29" t="s">
        <v>454</v>
      </c>
      <c r="C875" s="29"/>
      <c r="D875" s="29"/>
      <c r="E875" s="29"/>
      <c r="F875" s="29" t="s">
        <v>1987</v>
      </c>
      <c r="G875" s="29"/>
      <c r="H875" s="45"/>
    </row>
    <row r="876" spans="1:8" x14ac:dyDescent="0.25">
      <c r="A876" s="29" t="s">
        <v>445</v>
      </c>
      <c r="B876" s="29" t="s">
        <v>446</v>
      </c>
      <c r="C876" s="29"/>
      <c r="D876" s="29"/>
      <c r="E876" s="29"/>
      <c r="F876" s="29" t="s">
        <v>1983</v>
      </c>
      <c r="G876" s="29"/>
      <c r="H876" s="45"/>
    </row>
    <row r="877" spans="1:8" x14ac:dyDescent="0.25">
      <c r="A877" s="29" t="s">
        <v>1988</v>
      </c>
      <c r="B877" s="29" t="s">
        <v>1989</v>
      </c>
      <c r="C877" s="29"/>
      <c r="D877" s="29"/>
      <c r="E877" s="29"/>
      <c r="F877" s="29" t="s">
        <v>1990</v>
      </c>
      <c r="G877" s="29"/>
      <c r="H877" s="45"/>
    </row>
    <row r="878" spans="1:8" x14ac:dyDescent="0.25">
      <c r="A878" s="29" t="s">
        <v>1991</v>
      </c>
      <c r="B878" s="29" t="s">
        <v>1992</v>
      </c>
      <c r="C878" s="29"/>
      <c r="D878" s="29"/>
      <c r="E878" s="29"/>
      <c r="F878" s="29" t="s">
        <v>1993</v>
      </c>
      <c r="G878" s="29"/>
      <c r="H878" s="45"/>
    </row>
    <row r="879" spans="1:8" x14ac:dyDescent="0.25">
      <c r="A879" s="29" t="s">
        <v>1994</v>
      </c>
      <c r="B879" s="29" t="s">
        <v>1985</v>
      </c>
      <c r="C879" s="29"/>
      <c r="D879" s="29"/>
      <c r="E879" s="29"/>
      <c r="F879" s="29" t="s">
        <v>1986</v>
      </c>
      <c r="G879" s="29"/>
      <c r="H879" s="45"/>
    </row>
    <row r="880" spans="1:8" x14ac:dyDescent="0.25">
      <c r="A880" s="29" t="s">
        <v>462</v>
      </c>
      <c r="B880" s="29" t="s">
        <v>459</v>
      </c>
      <c r="C880" s="29"/>
      <c r="D880" s="29"/>
      <c r="E880" s="29"/>
      <c r="F880" s="29" t="s">
        <v>1995</v>
      </c>
      <c r="G880" s="29"/>
      <c r="H880" s="45"/>
    </row>
    <row r="881" spans="1:8" x14ac:dyDescent="0.25">
      <c r="A881" s="29" t="s">
        <v>458</v>
      </c>
      <c r="B881" s="29" t="s">
        <v>459</v>
      </c>
      <c r="C881" s="29"/>
      <c r="D881" s="29"/>
      <c r="E881" s="29"/>
      <c r="F881" s="29" t="s">
        <v>1995</v>
      </c>
      <c r="G881" s="29"/>
      <c r="H881" s="45"/>
    </row>
    <row r="882" spans="1:8" x14ac:dyDescent="0.25">
      <c r="A882" s="29" t="s">
        <v>463</v>
      </c>
      <c r="B882" s="29" t="s">
        <v>452</v>
      </c>
      <c r="C882" s="29"/>
      <c r="D882" s="29"/>
      <c r="E882" s="29"/>
      <c r="F882" s="29" t="s">
        <v>1996</v>
      </c>
      <c r="G882" s="29"/>
      <c r="H882" s="45"/>
    </row>
    <row r="883" spans="1:8" x14ac:dyDescent="0.25">
      <c r="A883" s="29" t="s">
        <v>470</v>
      </c>
      <c r="B883" s="29" t="s">
        <v>471</v>
      </c>
      <c r="C883" s="29"/>
      <c r="D883" s="29"/>
      <c r="E883" s="29"/>
      <c r="F883" s="29" t="s">
        <v>1997</v>
      </c>
      <c r="G883" s="29"/>
      <c r="H883" s="45"/>
    </row>
    <row r="884" spans="1:8" x14ac:dyDescent="0.25">
      <c r="A884" s="29" t="s">
        <v>1998</v>
      </c>
      <c r="B884" s="29" t="s">
        <v>1999</v>
      </c>
      <c r="C884" s="29"/>
      <c r="D884" s="29"/>
      <c r="E884" s="29"/>
      <c r="F884" s="29" t="s">
        <v>2000</v>
      </c>
      <c r="G884" s="29"/>
      <c r="H884" s="45"/>
    </row>
    <row r="885" spans="1:8" x14ac:dyDescent="0.25">
      <c r="A885" s="29" t="s">
        <v>474</v>
      </c>
      <c r="B885" s="29" t="s">
        <v>471</v>
      </c>
      <c r="C885" s="29"/>
      <c r="D885" s="29"/>
      <c r="E885" s="29"/>
      <c r="F885" s="29" t="s">
        <v>1997</v>
      </c>
      <c r="G885" s="29"/>
      <c r="H885" s="45"/>
    </row>
    <row r="886" spans="1:8" x14ac:dyDescent="0.25">
      <c r="A886" s="29" t="s">
        <v>451</v>
      </c>
      <c r="B886" s="29" t="s">
        <v>452</v>
      </c>
      <c r="C886" s="29"/>
      <c r="D886" s="29"/>
      <c r="E886" s="29"/>
      <c r="F886" s="29" t="s">
        <v>1996</v>
      </c>
      <c r="G886" s="29"/>
      <c r="H886" s="45"/>
    </row>
    <row r="887" spans="1:8" x14ac:dyDescent="0.25">
      <c r="A887" s="29" t="s">
        <v>2001</v>
      </c>
      <c r="B887" s="29" t="s">
        <v>2002</v>
      </c>
      <c r="C887" s="29"/>
      <c r="D887" s="29"/>
      <c r="E887" s="29"/>
      <c r="F887" s="29" t="s">
        <v>2003</v>
      </c>
      <c r="G887" s="29"/>
      <c r="H887" s="45"/>
    </row>
    <row r="888" spans="1:8" x14ac:dyDescent="0.25">
      <c r="A888" s="29" t="s">
        <v>475</v>
      </c>
      <c r="B888" s="29" t="s">
        <v>476</v>
      </c>
      <c r="C888" s="29"/>
      <c r="D888" s="29"/>
      <c r="E888" s="29"/>
      <c r="F888" s="29" t="s">
        <v>2004</v>
      </c>
      <c r="G888" s="29"/>
      <c r="H888" s="45"/>
    </row>
    <row r="889" spans="1:8" x14ac:dyDescent="0.25">
      <c r="A889" s="29" t="s">
        <v>2005</v>
      </c>
      <c r="B889" s="29" t="s">
        <v>2006</v>
      </c>
      <c r="C889" s="29"/>
      <c r="D889" s="29"/>
      <c r="E889" s="29"/>
      <c r="F889" s="29" t="s">
        <v>2007</v>
      </c>
      <c r="G889" s="29"/>
      <c r="H889" s="45"/>
    </row>
    <row r="890" spans="1:8" x14ac:dyDescent="0.25">
      <c r="A890" s="29" t="s">
        <v>2008</v>
      </c>
      <c r="B890" s="29" t="s">
        <v>2002</v>
      </c>
      <c r="C890" s="29"/>
      <c r="D890" s="29"/>
      <c r="E890" s="29"/>
      <c r="F890" s="29" t="s">
        <v>2009</v>
      </c>
      <c r="G890" s="29"/>
      <c r="H890" s="45"/>
    </row>
    <row r="891" spans="1:8" x14ac:dyDescent="0.25">
      <c r="A891" s="29" t="s">
        <v>2010</v>
      </c>
      <c r="B891" s="29" t="s">
        <v>2006</v>
      </c>
      <c r="C891" s="29"/>
      <c r="D891" s="29"/>
      <c r="E891" s="29"/>
      <c r="F891" s="29" t="s">
        <v>2007</v>
      </c>
      <c r="G891" s="29"/>
      <c r="H891" s="45"/>
    </row>
    <row r="892" spans="1:8" x14ac:dyDescent="0.25">
      <c r="A892" s="29" t="s">
        <v>2011</v>
      </c>
      <c r="B892" s="29" t="s">
        <v>2012</v>
      </c>
      <c r="C892" s="29"/>
      <c r="D892" s="29"/>
      <c r="E892" s="29"/>
      <c r="F892" s="29" t="s">
        <v>2013</v>
      </c>
      <c r="G892" s="29"/>
      <c r="H892" s="45"/>
    </row>
    <row r="893" spans="1:8" x14ac:dyDescent="0.25">
      <c r="A893" s="29" t="s">
        <v>489</v>
      </c>
      <c r="B893" s="29" t="s">
        <v>488</v>
      </c>
      <c r="C893" s="29"/>
      <c r="D893" s="29"/>
      <c r="E893" s="29"/>
      <c r="F893" s="29" t="s">
        <v>2014</v>
      </c>
      <c r="G893" s="29"/>
      <c r="H893" s="45"/>
    </row>
    <row r="894" spans="1:8" x14ac:dyDescent="0.25">
      <c r="A894" s="29" t="s">
        <v>466</v>
      </c>
      <c r="B894" s="29" t="s">
        <v>467</v>
      </c>
      <c r="C894" s="29"/>
      <c r="D894" s="29"/>
      <c r="E894" s="29"/>
      <c r="F894" s="29" t="s">
        <v>2015</v>
      </c>
      <c r="G894" s="29"/>
      <c r="H894" s="45"/>
    </row>
    <row r="895" spans="1:8" x14ac:dyDescent="0.25">
      <c r="A895" s="29" t="s">
        <v>2016</v>
      </c>
      <c r="B895" s="29" t="s">
        <v>2017</v>
      </c>
      <c r="C895" s="29"/>
      <c r="D895" s="29"/>
      <c r="E895" s="29"/>
      <c r="F895" s="29" t="s">
        <v>2018</v>
      </c>
      <c r="G895" s="29"/>
      <c r="H895" s="45"/>
    </row>
    <row r="896" spans="1:8" x14ac:dyDescent="0.25">
      <c r="A896" s="29" t="s">
        <v>2019</v>
      </c>
      <c r="B896" s="29" t="s">
        <v>2020</v>
      </c>
      <c r="C896" s="29"/>
      <c r="D896" s="29"/>
      <c r="E896" s="29"/>
      <c r="F896" s="29" t="s">
        <v>2021</v>
      </c>
      <c r="G896" s="29"/>
      <c r="H896" s="45"/>
    </row>
    <row r="897" spans="1:8" x14ac:dyDescent="0.25">
      <c r="A897" s="29" t="s">
        <v>481</v>
      </c>
      <c r="B897" s="29" t="s">
        <v>482</v>
      </c>
      <c r="C897" s="29"/>
      <c r="D897" s="29"/>
      <c r="E897" s="29"/>
      <c r="F897" s="29" t="s">
        <v>2022</v>
      </c>
      <c r="G897" s="29"/>
      <c r="H897" s="45"/>
    </row>
    <row r="898" spans="1:8" x14ac:dyDescent="0.25">
      <c r="A898" s="29" t="s">
        <v>487</v>
      </c>
      <c r="B898" s="29" t="s">
        <v>488</v>
      </c>
      <c r="C898" s="29"/>
      <c r="D898" s="29"/>
      <c r="E898" s="29"/>
      <c r="F898" s="29" t="s">
        <v>2014</v>
      </c>
      <c r="G898" s="29"/>
      <c r="H898" s="45"/>
    </row>
    <row r="899" spans="1:8" x14ac:dyDescent="0.25">
      <c r="A899" s="29" t="s">
        <v>477</v>
      </c>
      <c r="B899" s="29" t="s">
        <v>478</v>
      </c>
      <c r="C899" s="29"/>
      <c r="D899" s="29"/>
      <c r="E899" s="29"/>
      <c r="F899" s="29" t="s">
        <v>2023</v>
      </c>
      <c r="G899" s="29"/>
      <c r="H899" s="45"/>
    </row>
    <row r="900" spans="1:8" x14ac:dyDescent="0.25">
      <c r="A900" s="29" t="s">
        <v>2024</v>
      </c>
      <c r="B900" s="29" t="s">
        <v>2017</v>
      </c>
      <c r="C900" s="29"/>
      <c r="D900" s="29"/>
      <c r="E900" s="29"/>
      <c r="F900" s="29" t="s">
        <v>2018</v>
      </c>
      <c r="G900" s="29"/>
      <c r="H900" s="45"/>
    </row>
    <row r="901" spans="1:8" x14ac:dyDescent="0.25">
      <c r="A901" s="29" t="s">
        <v>2025</v>
      </c>
      <c r="B901" s="29" t="s">
        <v>2026</v>
      </c>
      <c r="C901" s="29"/>
      <c r="D901" s="29"/>
      <c r="E901" s="29"/>
      <c r="F901" s="29" t="s">
        <v>2027</v>
      </c>
      <c r="G901" s="29"/>
      <c r="H901" s="45"/>
    </row>
    <row r="902" spans="1:8" x14ac:dyDescent="0.25">
      <c r="A902" s="29" t="s">
        <v>490</v>
      </c>
      <c r="B902" s="29" t="s">
        <v>491</v>
      </c>
      <c r="C902" s="29"/>
      <c r="D902" s="29"/>
      <c r="E902" s="29"/>
      <c r="F902" s="29" t="s">
        <v>2028</v>
      </c>
      <c r="G902" s="29"/>
      <c r="H902" s="45"/>
    </row>
    <row r="903" spans="1:8" x14ac:dyDescent="0.25">
      <c r="A903" s="29" t="s">
        <v>2029</v>
      </c>
      <c r="B903" s="29" t="s">
        <v>2030</v>
      </c>
      <c r="C903" s="29"/>
      <c r="D903" s="29"/>
      <c r="E903" s="29"/>
      <c r="F903" s="29" t="s">
        <v>2031</v>
      </c>
      <c r="G903" s="29"/>
      <c r="H903" s="45"/>
    </row>
    <row r="904" spans="1:8" x14ac:dyDescent="0.25">
      <c r="A904" s="29" t="s">
        <v>2032</v>
      </c>
      <c r="B904" s="29" t="s">
        <v>2033</v>
      </c>
      <c r="C904" s="29"/>
      <c r="D904" s="29"/>
      <c r="E904" s="29"/>
      <c r="F904" s="29" t="s">
        <v>2034</v>
      </c>
      <c r="G904" s="29"/>
      <c r="H904" s="45"/>
    </row>
    <row r="905" spans="1:8" x14ac:dyDescent="0.25">
      <c r="A905" s="29" t="s">
        <v>2035</v>
      </c>
      <c r="B905" s="29" t="s">
        <v>2036</v>
      </c>
      <c r="C905" s="29"/>
      <c r="D905" s="29"/>
      <c r="E905" s="29"/>
      <c r="F905" s="29" t="s">
        <v>2037</v>
      </c>
      <c r="G905" s="29"/>
      <c r="H905" s="45"/>
    </row>
    <row r="906" spans="1:8" x14ac:dyDescent="0.25">
      <c r="A906" s="29" t="s">
        <v>2038</v>
      </c>
      <c r="B906" s="29" t="s">
        <v>2026</v>
      </c>
      <c r="C906" s="29"/>
      <c r="D906" s="29"/>
      <c r="E906" s="29"/>
      <c r="F906" s="29" t="s">
        <v>2027</v>
      </c>
      <c r="G906" s="29"/>
      <c r="H906" s="45"/>
    </row>
    <row r="907" spans="1:8" x14ac:dyDescent="0.25">
      <c r="A907" s="29" t="s">
        <v>506</v>
      </c>
      <c r="B907" s="29" t="s">
        <v>507</v>
      </c>
      <c r="C907" s="29"/>
      <c r="D907" s="29"/>
      <c r="E907" s="29"/>
      <c r="F907" s="29" t="s">
        <v>2039</v>
      </c>
      <c r="G907" s="29"/>
      <c r="H907" s="45"/>
    </row>
    <row r="908" spans="1:8" x14ac:dyDescent="0.25">
      <c r="A908" s="29" t="s">
        <v>2040</v>
      </c>
      <c r="B908" s="29" t="s">
        <v>2041</v>
      </c>
      <c r="C908" s="29"/>
      <c r="D908" s="29"/>
      <c r="E908" s="29"/>
      <c r="F908" s="29" t="s">
        <v>2042</v>
      </c>
      <c r="G908" s="29"/>
      <c r="H908" s="45"/>
    </row>
    <row r="909" spans="1:8" x14ac:dyDescent="0.25">
      <c r="A909" s="29" t="s">
        <v>494</v>
      </c>
      <c r="B909" s="29" t="s">
        <v>495</v>
      </c>
      <c r="C909" s="29"/>
      <c r="D909" s="29"/>
      <c r="E909" s="29"/>
      <c r="F909" s="29" t="s">
        <v>2043</v>
      </c>
      <c r="G909" s="29"/>
      <c r="H909" s="45"/>
    </row>
    <row r="910" spans="1:8" x14ac:dyDescent="0.25">
      <c r="A910" s="29" t="s">
        <v>2044</v>
      </c>
      <c r="B910" s="29" t="s">
        <v>2045</v>
      </c>
      <c r="C910" s="29"/>
      <c r="D910" s="29"/>
      <c r="E910" s="29"/>
      <c r="F910" s="29" t="s">
        <v>2046</v>
      </c>
      <c r="G910" s="29"/>
      <c r="H910" s="45"/>
    </row>
    <row r="911" spans="1:8" x14ac:dyDescent="0.25">
      <c r="A911" s="29" t="s">
        <v>2047</v>
      </c>
      <c r="B911" s="29" t="s">
        <v>2048</v>
      </c>
      <c r="C911" s="29"/>
      <c r="D911" s="29"/>
      <c r="E911" s="29"/>
      <c r="F911" s="29" t="s">
        <v>2049</v>
      </c>
      <c r="G911" s="29"/>
      <c r="H911" s="45"/>
    </row>
    <row r="912" spans="1:8" x14ac:dyDescent="0.25">
      <c r="A912" s="29" t="s">
        <v>2050</v>
      </c>
      <c r="B912" s="29" t="s">
        <v>2051</v>
      </c>
      <c r="C912" s="29"/>
      <c r="D912" s="29"/>
      <c r="E912" s="29"/>
      <c r="F912" s="29" t="s">
        <v>2052</v>
      </c>
      <c r="G912" s="29"/>
      <c r="H912" s="45"/>
    </row>
    <row r="913" spans="1:8" x14ac:dyDescent="0.25">
      <c r="A913" s="29" t="s">
        <v>504</v>
      </c>
      <c r="B913" s="29" t="s">
        <v>505</v>
      </c>
      <c r="C913" s="29"/>
      <c r="D913" s="29"/>
      <c r="E913" s="29"/>
      <c r="F913" s="29" t="s">
        <v>2053</v>
      </c>
      <c r="G913" s="29"/>
      <c r="H913" s="45"/>
    </row>
    <row r="914" spans="1:8" x14ac:dyDescent="0.25">
      <c r="A914" s="29" t="s">
        <v>502</v>
      </c>
      <c r="B914" s="29" t="s">
        <v>503</v>
      </c>
      <c r="C914" s="29"/>
      <c r="D914" s="29"/>
      <c r="E914" s="29"/>
      <c r="F914" s="29" t="s">
        <v>2054</v>
      </c>
      <c r="G914" s="29"/>
      <c r="H914" s="45"/>
    </row>
    <row r="915" spans="1:8" x14ac:dyDescent="0.25">
      <c r="A915" s="29" t="s">
        <v>2055</v>
      </c>
      <c r="B915" s="29" t="s">
        <v>2056</v>
      </c>
      <c r="C915" s="29"/>
      <c r="D915" s="29"/>
      <c r="E915" s="29"/>
      <c r="F915" s="29" t="s">
        <v>2057</v>
      </c>
      <c r="G915" s="29"/>
      <c r="H915" s="45"/>
    </row>
    <row r="916" spans="1:8" x14ac:dyDescent="0.25">
      <c r="A916" s="29" t="s">
        <v>520</v>
      </c>
      <c r="B916" s="29" t="s">
        <v>519</v>
      </c>
      <c r="C916" s="29"/>
      <c r="D916" s="29"/>
      <c r="E916" s="29"/>
      <c r="F916" s="29" t="s">
        <v>2058</v>
      </c>
      <c r="G916" s="29"/>
      <c r="H916" s="45"/>
    </row>
    <row r="917" spans="1:8" x14ac:dyDescent="0.25">
      <c r="A917" s="29" t="s">
        <v>492</v>
      </c>
      <c r="B917" s="29" t="s">
        <v>493</v>
      </c>
      <c r="C917" s="29"/>
      <c r="D917" s="29"/>
      <c r="E917" s="29"/>
      <c r="F917" s="29" t="s">
        <v>2059</v>
      </c>
      <c r="G917" s="29"/>
      <c r="H917" s="45"/>
    </row>
    <row r="918" spans="1:8" x14ac:dyDescent="0.25">
      <c r="A918" s="29" t="s">
        <v>512</v>
      </c>
      <c r="B918" s="29" t="s">
        <v>513</v>
      </c>
      <c r="C918" s="29"/>
      <c r="D918" s="29"/>
      <c r="E918" s="29"/>
      <c r="F918" s="29" t="s">
        <v>2060</v>
      </c>
      <c r="G918" s="29"/>
      <c r="H918" s="45"/>
    </row>
    <row r="919" spans="1:8" x14ac:dyDescent="0.25">
      <c r="A919" s="29" t="s">
        <v>2061</v>
      </c>
      <c r="B919" s="29" t="s">
        <v>2062</v>
      </c>
      <c r="C919" s="29"/>
      <c r="D919" s="29"/>
      <c r="E919" s="29"/>
      <c r="F919" s="29" t="s">
        <v>2063</v>
      </c>
      <c r="G919" s="29"/>
      <c r="H919" s="45"/>
    </row>
    <row r="920" spans="1:8" x14ac:dyDescent="0.25">
      <c r="A920" s="29" t="s">
        <v>2064</v>
      </c>
      <c r="B920" s="29" t="s">
        <v>2065</v>
      </c>
      <c r="C920" s="29"/>
      <c r="D920" s="29"/>
      <c r="E920" s="29"/>
      <c r="F920" s="29" t="s">
        <v>2066</v>
      </c>
      <c r="G920" s="29"/>
      <c r="H920" s="45"/>
    </row>
    <row r="921" spans="1:8" x14ac:dyDescent="0.25">
      <c r="A921" s="29" t="s">
        <v>2067</v>
      </c>
      <c r="B921" s="29" t="s">
        <v>2068</v>
      </c>
      <c r="C921" s="29"/>
      <c r="D921" s="29"/>
      <c r="E921" s="29"/>
      <c r="F921" s="29" t="s">
        <v>2069</v>
      </c>
      <c r="G921" s="29"/>
      <c r="H921" s="45"/>
    </row>
    <row r="922" spans="1:8" x14ac:dyDescent="0.25">
      <c r="A922" s="29" t="s">
        <v>2070</v>
      </c>
      <c r="B922" s="29" t="s">
        <v>2071</v>
      </c>
      <c r="C922" s="29"/>
      <c r="D922" s="29"/>
      <c r="E922" s="29"/>
      <c r="F922" s="29" t="s">
        <v>2072</v>
      </c>
      <c r="G922" s="29"/>
      <c r="H922" s="45"/>
    </row>
    <row r="923" spans="1:8" x14ac:dyDescent="0.25">
      <c r="A923" s="29" t="s">
        <v>2073</v>
      </c>
      <c r="B923" s="29" t="s">
        <v>2071</v>
      </c>
      <c r="C923" s="29"/>
      <c r="D923" s="29"/>
      <c r="E923" s="29"/>
      <c r="F923" s="29" t="s">
        <v>2072</v>
      </c>
      <c r="G923" s="29"/>
      <c r="H923" s="45"/>
    </row>
    <row r="924" spans="1:8" x14ac:dyDescent="0.25">
      <c r="A924" s="29" t="s">
        <v>510</v>
      </c>
      <c r="B924" s="29" t="s">
        <v>511</v>
      </c>
      <c r="C924" s="29"/>
      <c r="D924" s="29"/>
      <c r="E924" s="29"/>
      <c r="F924" s="29" t="s">
        <v>2074</v>
      </c>
      <c r="G924" s="29"/>
      <c r="H924" s="45"/>
    </row>
    <row r="925" spans="1:8" x14ac:dyDescent="0.25">
      <c r="A925" s="29" t="s">
        <v>518</v>
      </c>
      <c r="B925" s="29" t="s">
        <v>519</v>
      </c>
      <c r="C925" s="29"/>
      <c r="D925" s="29"/>
      <c r="E925" s="29"/>
      <c r="F925" s="29" t="s">
        <v>2058</v>
      </c>
      <c r="G925" s="29"/>
      <c r="H925" s="45"/>
    </row>
    <row r="926" spans="1:8" x14ac:dyDescent="0.25">
      <c r="A926" s="29" t="s">
        <v>2075</v>
      </c>
      <c r="B926" s="29" t="s">
        <v>2076</v>
      </c>
      <c r="C926" s="29"/>
      <c r="D926" s="29"/>
      <c r="E926" s="29"/>
      <c r="F926" s="29" t="s">
        <v>2077</v>
      </c>
      <c r="G926" s="29"/>
      <c r="H926" s="45"/>
    </row>
    <row r="927" spans="1:8" x14ac:dyDescent="0.25">
      <c r="A927" s="29" t="s">
        <v>2078</v>
      </c>
      <c r="B927" s="29" t="s">
        <v>2079</v>
      </c>
      <c r="C927" s="29"/>
      <c r="D927" s="29"/>
      <c r="E927" s="29"/>
      <c r="F927" s="29" t="s">
        <v>2080</v>
      </c>
      <c r="G927" s="29"/>
      <c r="H927" s="45"/>
    </row>
    <row r="928" spans="1:8" x14ac:dyDescent="0.25">
      <c r="A928" s="29" t="s">
        <v>526</v>
      </c>
      <c r="B928" s="29" t="s">
        <v>527</v>
      </c>
      <c r="C928" s="29"/>
      <c r="D928" s="29"/>
      <c r="E928" s="29"/>
      <c r="F928" s="29" t="s">
        <v>2081</v>
      </c>
      <c r="G928" s="29"/>
      <c r="H928" s="45"/>
    </row>
    <row r="929" spans="1:8" x14ac:dyDescent="0.25">
      <c r="A929" s="29" t="s">
        <v>2082</v>
      </c>
      <c r="B929" s="29" t="s">
        <v>2083</v>
      </c>
      <c r="C929" s="29"/>
      <c r="D929" s="29"/>
      <c r="E929" s="29"/>
      <c r="F929" s="29" t="s">
        <v>2084</v>
      </c>
      <c r="G929" s="29"/>
      <c r="H929" s="45"/>
    </row>
    <row r="930" spans="1:8" x14ac:dyDescent="0.25">
      <c r="A930" s="29" t="s">
        <v>2085</v>
      </c>
      <c r="B930" s="29" t="s">
        <v>2086</v>
      </c>
      <c r="C930" s="29"/>
      <c r="D930" s="29"/>
      <c r="E930" s="29"/>
      <c r="F930" s="29" t="s">
        <v>2087</v>
      </c>
      <c r="G930" s="29"/>
      <c r="H930" s="45"/>
    </row>
    <row r="931" spans="1:8" x14ac:dyDescent="0.25">
      <c r="A931" s="29" t="s">
        <v>2088</v>
      </c>
      <c r="B931" s="29" t="s">
        <v>2089</v>
      </c>
      <c r="C931" s="29"/>
      <c r="D931" s="29"/>
      <c r="E931" s="29"/>
      <c r="F931" s="29" t="s">
        <v>2090</v>
      </c>
      <c r="G931" s="29"/>
      <c r="H931" s="45"/>
    </row>
    <row r="932" spans="1:8" x14ac:dyDescent="0.25">
      <c r="A932" s="29" t="s">
        <v>2091</v>
      </c>
      <c r="B932" s="29" t="s">
        <v>2092</v>
      </c>
      <c r="C932" s="29"/>
      <c r="D932" s="29"/>
      <c r="E932" s="29"/>
      <c r="F932" s="29" t="s">
        <v>2093</v>
      </c>
      <c r="G932" s="29"/>
      <c r="H932" s="45"/>
    </row>
    <row r="933" spans="1:8" x14ac:dyDescent="0.25">
      <c r="A933" s="29" t="s">
        <v>521</v>
      </c>
      <c r="B933" s="29" t="s">
        <v>522</v>
      </c>
      <c r="C933" s="29"/>
      <c r="D933" s="29"/>
      <c r="E933" s="29"/>
      <c r="F933" s="29" t="s">
        <v>2094</v>
      </c>
      <c r="G933" s="29"/>
      <c r="H933" s="45"/>
    </row>
    <row r="934" spans="1:8" x14ac:dyDescent="0.25">
      <c r="A934" s="29" t="s">
        <v>538</v>
      </c>
      <c r="B934" s="29" t="s">
        <v>539</v>
      </c>
      <c r="C934" s="29"/>
      <c r="D934" s="29"/>
      <c r="E934" s="29"/>
      <c r="F934" s="29" t="s">
        <v>2095</v>
      </c>
      <c r="G934" s="29"/>
      <c r="H934" s="45"/>
    </row>
    <row r="935" spans="1:8" x14ac:dyDescent="0.25">
      <c r="A935" s="29" t="s">
        <v>2096</v>
      </c>
      <c r="B935" s="29" t="s">
        <v>2097</v>
      </c>
      <c r="C935" s="29"/>
      <c r="D935" s="29"/>
      <c r="E935" s="29"/>
      <c r="F935" s="29" t="s">
        <v>2098</v>
      </c>
      <c r="G935" s="29"/>
      <c r="H935" s="45"/>
    </row>
    <row r="936" spans="1:8" x14ac:dyDescent="0.25">
      <c r="A936" s="29" t="s">
        <v>2099</v>
      </c>
      <c r="B936" s="29" t="s">
        <v>2100</v>
      </c>
      <c r="C936" s="29"/>
      <c r="D936" s="29"/>
      <c r="E936" s="29"/>
      <c r="F936" s="29" t="s">
        <v>2101</v>
      </c>
      <c r="G936" s="29"/>
      <c r="H936" s="45"/>
    </row>
    <row r="937" spans="1:8" x14ac:dyDescent="0.25">
      <c r="A937" s="29" t="s">
        <v>2102</v>
      </c>
      <c r="B937" s="29" t="s">
        <v>2103</v>
      </c>
      <c r="C937" s="29"/>
      <c r="D937" s="29"/>
      <c r="E937" s="29"/>
      <c r="F937" s="29" t="s">
        <v>2104</v>
      </c>
      <c r="G937" s="29"/>
      <c r="H937" s="45"/>
    </row>
    <row r="938" spans="1:8" x14ac:dyDescent="0.25">
      <c r="A938" s="29" t="s">
        <v>2105</v>
      </c>
      <c r="B938" s="29" t="s">
        <v>2106</v>
      </c>
      <c r="C938" s="29"/>
      <c r="D938" s="29"/>
      <c r="E938" s="29"/>
      <c r="F938" s="29" t="s">
        <v>2107</v>
      </c>
      <c r="G938" s="29"/>
      <c r="H938" s="45"/>
    </row>
    <row r="939" spans="1:8" x14ac:dyDescent="0.25">
      <c r="A939" s="29" t="s">
        <v>2108</v>
      </c>
      <c r="B939" s="29" t="s">
        <v>535</v>
      </c>
      <c r="C939" s="29"/>
      <c r="D939" s="29"/>
      <c r="E939" s="29"/>
      <c r="F939" s="29" t="s">
        <v>2109</v>
      </c>
      <c r="G939" s="29"/>
      <c r="H939" s="45"/>
    </row>
    <row r="940" spans="1:8" x14ac:dyDescent="0.25">
      <c r="A940" s="29" t="s">
        <v>2110</v>
      </c>
      <c r="B940" s="29" t="s">
        <v>2111</v>
      </c>
      <c r="C940" s="29"/>
      <c r="D940" s="29"/>
      <c r="E940" s="29"/>
      <c r="F940" s="29" t="s">
        <v>2112</v>
      </c>
      <c r="G940" s="29"/>
      <c r="H940" s="45"/>
    </row>
    <row r="941" spans="1:8" x14ac:dyDescent="0.25">
      <c r="A941" s="29" t="s">
        <v>2113</v>
      </c>
      <c r="B941" s="29" t="s">
        <v>2103</v>
      </c>
      <c r="C941" s="29"/>
      <c r="D941" s="29"/>
      <c r="E941" s="29"/>
      <c r="F941" s="29" t="s">
        <v>2114</v>
      </c>
      <c r="G941" s="29"/>
      <c r="H941" s="45"/>
    </row>
    <row r="942" spans="1:8" x14ac:dyDescent="0.25">
      <c r="A942" s="29" t="s">
        <v>2115</v>
      </c>
      <c r="B942" s="29" t="s">
        <v>2116</v>
      </c>
      <c r="C942" s="29"/>
      <c r="D942" s="29"/>
      <c r="E942" s="29"/>
      <c r="F942" s="29" t="s">
        <v>2117</v>
      </c>
      <c r="G942" s="29"/>
      <c r="H942" s="45"/>
    </row>
    <row r="943" spans="1:8" x14ac:dyDescent="0.25">
      <c r="A943" s="29" t="s">
        <v>552</v>
      </c>
      <c r="B943" s="29" t="s">
        <v>553</v>
      </c>
      <c r="C943" s="29"/>
      <c r="D943" s="29"/>
      <c r="E943" s="29"/>
      <c r="F943" s="29" t="s">
        <v>2118</v>
      </c>
      <c r="G943" s="29"/>
      <c r="H943" s="45"/>
    </row>
    <row r="944" spans="1:8" x14ac:dyDescent="0.25">
      <c r="A944" s="29" t="s">
        <v>554</v>
      </c>
      <c r="B944" s="29" t="s">
        <v>553</v>
      </c>
      <c r="C944" s="29"/>
      <c r="D944" s="29"/>
      <c r="E944" s="29"/>
      <c r="F944" s="29" t="s">
        <v>2118</v>
      </c>
      <c r="G944" s="29"/>
      <c r="H944" s="45"/>
    </row>
    <row r="945" spans="1:8" x14ac:dyDescent="0.25">
      <c r="A945" s="29" t="s">
        <v>2119</v>
      </c>
      <c r="B945" s="29" t="s">
        <v>2120</v>
      </c>
      <c r="C945" s="29"/>
      <c r="D945" s="29"/>
      <c r="E945" s="29"/>
      <c r="F945" s="29" t="s">
        <v>2121</v>
      </c>
      <c r="G945" s="29"/>
      <c r="H945" s="45"/>
    </row>
    <row r="946" spans="1:8" x14ac:dyDescent="0.25">
      <c r="A946" s="29" t="s">
        <v>573</v>
      </c>
      <c r="B946" s="29" t="s">
        <v>574</v>
      </c>
      <c r="C946" s="29"/>
      <c r="D946" s="29"/>
      <c r="E946" s="29"/>
      <c r="F946" s="29" t="s">
        <v>2122</v>
      </c>
      <c r="G946" s="29"/>
      <c r="H946" s="45"/>
    </row>
    <row r="947" spans="1:8" x14ac:dyDescent="0.25">
      <c r="A947" s="29" t="s">
        <v>2123</v>
      </c>
      <c r="B947" s="29" t="s">
        <v>2120</v>
      </c>
      <c r="C947" s="29"/>
      <c r="D947" s="29"/>
      <c r="E947" s="29"/>
      <c r="F947" s="29" t="s">
        <v>2121</v>
      </c>
      <c r="G947" s="29"/>
      <c r="H947" s="45"/>
    </row>
    <row r="948" spans="1:8" x14ac:dyDescent="0.25">
      <c r="A948" s="29" t="s">
        <v>2124</v>
      </c>
      <c r="B948" s="29" t="s">
        <v>2120</v>
      </c>
      <c r="C948" s="29"/>
      <c r="D948" s="29"/>
      <c r="E948" s="29"/>
      <c r="F948" s="29" t="s">
        <v>2121</v>
      </c>
      <c r="G948" s="29"/>
      <c r="H948" s="45"/>
    </row>
    <row r="949" spans="1:8" x14ac:dyDescent="0.25">
      <c r="A949" s="29" t="s">
        <v>2125</v>
      </c>
      <c r="B949" s="29" t="s">
        <v>2126</v>
      </c>
      <c r="C949" s="29"/>
      <c r="D949" s="29"/>
      <c r="E949" s="29"/>
      <c r="F949" s="29" t="s">
        <v>2127</v>
      </c>
      <c r="G949" s="29"/>
      <c r="H949" s="45"/>
    </row>
    <row r="950" spans="1:8" x14ac:dyDescent="0.25">
      <c r="A950" s="29" t="s">
        <v>2128</v>
      </c>
      <c r="B950" s="29" t="s">
        <v>2129</v>
      </c>
      <c r="C950" s="29"/>
      <c r="D950" s="29"/>
      <c r="E950" s="29"/>
      <c r="F950" s="29" t="s">
        <v>2130</v>
      </c>
      <c r="G950" s="29"/>
      <c r="H950" s="45"/>
    </row>
    <row r="951" spans="1:8" x14ac:dyDescent="0.25">
      <c r="A951" s="29" t="s">
        <v>2131</v>
      </c>
      <c r="B951" s="29" t="s">
        <v>2132</v>
      </c>
      <c r="C951" s="29"/>
      <c r="D951" s="29"/>
      <c r="E951" s="29"/>
      <c r="F951" s="29" t="s">
        <v>2133</v>
      </c>
      <c r="G951" s="29"/>
      <c r="H951" s="45"/>
    </row>
    <row r="952" spans="1:8" x14ac:dyDescent="0.25">
      <c r="A952" s="29" t="s">
        <v>2134</v>
      </c>
      <c r="B952" s="29" t="s">
        <v>2135</v>
      </c>
      <c r="C952" s="29"/>
      <c r="D952" s="29"/>
      <c r="E952" s="29"/>
      <c r="F952" s="29" t="s">
        <v>2136</v>
      </c>
      <c r="G952" s="29"/>
      <c r="H952" s="45"/>
    </row>
    <row r="953" spans="1:8" x14ac:dyDescent="0.25">
      <c r="A953" s="29" t="s">
        <v>2137</v>
      </c>
      <c r="B953" s="29" t="s">
        <v>2138</v>
      </c>
      <c r="C953" s="29"/>
      <c r="D953" s="29"/>
      <c r="E953" s="29"/>
      <c r="F953" s="29" t="s">
        <v>2139</v>
      </c>
      <c r="G953" s="29"/>
      <c r="H953" s="45"/>
    </row>
    <row r="954" spans="1:8" x14ac:dyDescent="0.25">
      <c r="A954" s="29" t="s">
        <v>546</v>
      </c>
      <c r="B954" s="29" t="s">
        <v>547</v>
      </c>
      <c r="C954" s="29"/>
      <c r="D954" s="29"/>
      <c r="E954" s="29"/>
      <c r="F954" s="29" t="s">
        <v>2140</v>
      </c>
      <c r="G954" s="29"/>
      <c r="H954" s="45"/>
    </row>
    <row r="955" spans="1:8" x14ac:dyDescent="0.25">
      <c r="A955" s="29" t="s">
        <v>2141</v>
      </c>
      <c r="B955" s="29" t="s">
        <v>2103</v>
      </c>
      <c r="C955" s="29"/>
      <c r="D955" s="29"/>
      <c r="E955" s="29"/>
      <c r="F955" s="29" t="s">
        <v>2142</v>
      </c>
      <c r="G955" s="29"/>
      <c r="H955" s="45"/>
    </row>
    <row r="956" spans="1:8" x14ac:dyDescent="0.25">
      <c r="A956" s="29" t="s">
        <v>2143</v>
      </c>
      <c r="B956" s="29" t="s">
        <v>2144</v>
      </c>
      <c r="C956" s="29"/>
      <c r="D956" s="29"/>
      <c r="E956" s="29"/>
      <c r="F956" s="29" t="s">
        <v>2145</v>
      </c>
      <c r="G956" s="29"/>
      <c r="H956" s="45"/>
    </row>
    <row r="957" spans="1:8" x14ac:dyDescent="0.25">
      <c r="A957" s="29" t="s">
        <v>2146</v>
      </c>
      <c r="B957" s="29" t="s">
        <v>2147</v>
      </c>
      <c r="C957" s="29"/>
      <c r="D957" s="29"/>
      <c r="E957" s="29"/>
      <c r="F957" s="29" t="s">
        <v>2148</v>
      </c>
      <c r="G957" s="29"/>
      <c r="H957" s="45"/>
    </row>
    <row r="958" spans="1:8" x14ac:dyDescent="0.25">
      <c r="A958" s="29" t="s">
        <v>2149</v>
      </c>
      <c r="B958" s="29" t="s">
        <v>2150</v>
      </c>
      <c r="C958" s="29"/>
      <c r="D958" s="29"/>
      <c r="E958" s="29"/>
      <c r="F958" s="29" t="s">
        <v>2151</v>
      </c>
      <c r="G958" s="29"/>
      <c r="H958" s="45"/>
    </row>
    <row r="959" spans="1:8" x14ac:dyDescent="0.25">
      <c r="A959" s="29" t="s">
        <v>2152</v>
      </c>
      <c r="B959" s="29" t="s">
        <v>2153</v>
      </c>
      <c r="C959" s="29"/>
      <c r="D959" s="29"/>
      <c r="E959" s="29"/>
      <c r="F959" s="29" t="s">
        <v>2154</v>
      </c>
      <c r="G959" s="29"/>
      <c r="H959" s="45"/>
    </row>
    <row r="960" spans="1:8" x14ac:dyDescent="0.25">
      <c r="A960" s="29" t="s">
        <v>2155</v>
      </c>
      <c r="B960" s="29" t="s">
        <v>2156</v>
      </c>
      <c r="C960" s="29"/>
      <c r="D960" s="29"/>
      <c r="E960" s="29"/>
      <c r="F960" s="29" t="s">
        <v>2157</v>
      </c>
      <c r="G960" s="29"/>
      <c r="H960" s="45"/>
    </row>
    <row r="961" spans="1:8" x14ac:dyDescent="0.25">
      <c r="A961" s="29" t="s">
        <v>568</v>
      </c>
      <c r="B961" s="29" t="s">
        <v>569</v>
      </c>
      <c r="C961" s="29"/>
      <c r="D961" s="29"/>
      <c r="E961" s="29"/>
      <c r="F961" s="29" t="s">
        <v>2158</v>
      </c>
      <c r="G961" s="29"/>
      <c r="H961" s="45"/>
    </row>
    <row r="962" spans="1:8" x14ac:dyDescent="0.25">
      <c r="A962" s="29" t="s">
        <v>560</v>
      </c>
      <c r="B962" s="29" t="s">
        <v>561</v>
      </c>
      <c r="C962" s="29"/>
      <c r="D962" s="29"/>
      <c r="E962" s="29"/>
      <c r="F962" s="29" t="s">
        <v>2159</v>
      </c>
      <c r="G962" s="29"/>
      <c r="H962" s="45"/>
    </row>
    <row r="963" spans="1:8" x14ac:dyDescent="0.25">
      <c r="A963" s="29" t="s">
        <v>562</v>
      </c>
      <c r="B963" s="29" t="s">
        <v>563</v>
      </c>
      <c r="C963" s="29"/>
      <c r="D963" s="29"/>
      <c r="E963" s="29"/>
      <c r="F963" s="29" t="s">
        <v>2160</v>
      </c>
      <c r="G963" s="29"/>
      <c r="H963" s="45"/>
    </row>
    <row r="964" spans="1:8" x14ac:dyDescent="0.25">
      <c r="A964" s="29" t="s">
        <v>2161</v>
      </c>
      <c r="B964" s="29" t="s">
        <v>2162</v>
      </c>
      <c r="C964" s="29"/>
      <c r="D964" s="29"/>
      <c r="E964" s="29"/>
      <c r="F964" s="29" t="s">
        <v>2163</v>
      </c>
      <c r="G964" s="29"/>
      <c r="H964" s="45"/>
    </row>
    <row r="965" spans="1:8" x14ac:dyDescent="0.25">
      <c r="A965" s="29" t="s">
        <v>570</v>
      </c>
      <c r="B965" s="29" t="s">
        <v>563</v>
      </c>
      <c r="C965" s="29"/>
      <c r="D965" s="29"/>
      <c r="E965" s="29"/>
      <c r="F965" s="29" t="s">
        <v>2160</v>
      </c>
      <c r="G965" s="29"/>
      <c r="H965" s="45"/>
    </row>
    <row r="966" spans="1:8" x14ac:dyDescent="0.25">
      <c r="A966" s="29" t="s">
        <v>2164</v>
      </c>
      <c r="B966" s="29" t="s">
        <v>586</v>
      </c>
      <c r="C966" s="29"/>
      <c r="D966" s="29"/>
      <c r="E966" s="29"/>
      <c r="F966" s="29" t="s">
        <v>2165</v>
      </c>
      <c r="G966" s="29"/>
      <c r="H966" s="45"/>
    </row>
    <row r="967" spans="1:8" x14ac:dyDescent="0.25">
      <c r="A967" s="29" t="s">
        <v>2166</v>
      </c>
      <c r="B967" s="29" t="s">
        <v>2167</v>
      </c>
      <c r="C967" s="29"/>
      <c r="D967" s="29"/>
      <c r="E967" s="29"/>
      <c r="F967" s="29" t="s">
        <v>2168</v>
      </c>
      <c r="G967" s="29"/>
      <c r="H967" s="45"/>
    </row>
    <row r="968" spans="1:8" x14ac:dyDescent="0.25">
      <c r="A968" s="29" t="s">
        <v>581</v>
      </c>
      <c r="B968" s="29" t="s">
        <v>582</v>
      </c>
      <c r="C968" s="29"/>
      <c r="D968" s="29"/>
      <c r="E968" s="29"/>
      <c r="F968" s="29" t="s">
        <v>2169</v>
      </c>
      <c r="G968" s="29"/>
      <c r="H968" s="45"/>
    </row>
    <row r="969" spans="1:8" x14ac:dyDescent="0.25">
      <c r="A969" s="29" t="s">
        <v>2170</v>
      </c>
      <c r="B969" s="29" t="s">
        <v>2156</v>
      </c>
      <c r="C969" s="29"/>
      <c r="D969" s="29"/>
      <c r="E969" s="29"/>
      <c r="F969" s="29" t="s">
        <v>2157</v>
      </c>
      <c r="G969" s="29"/>
      <c r="H969" s="45"/>
    </row>
    <row r="970" spans="1:8" x14ac:dyDescent="0.25">
      <c r="A970" s="29" t="s">
        <v>585</v>
      </c>
      <c r="B970" s="29" t="s">
        <v>586</v>
      </c>
      <c r="C970" s="29"/>
      <c r="D970" s="29"/>
      <c r="E970" s="29"/>
      <c r="F970" s="29" t="s">
        <v>2165</v>
      </c>
      <c r="G970" s="29"/>
      <c r="H970" s="45"/>
    </row>
    <row r="971" spans="1:8" x14ac:dyDescent="0.25">
      <c r="A971" s="29" t="s">
        <v>2171</v>
      </c>
      <c r="B971" s="29" t="s">
        <v>596</v>
      </c>
      <c r="C971" s="29"/>
      <c r="D971" s="29"/>
      <c r="E971" s="29"/>
      <c r="F971" s="29" t="s">
        <v>2172</v>
      </c>
      <c r="G971" s="29"/>
      <c r="H971" s="45"/>
    </row>
    <row r="972" spans="1:8" x14ac:dyDescent="0.25">
      <c r="A972" s="29" t="s">
        <v>571</v>
      </c>
      <c r="B972" s="29" t="s">
        <v>572</v>
      </c>
      <c r="C972" s="29"/>
      <c r="D972" s="29"/>
      <c r="E972" s="29"/>
      <c r="F972" s="29" t="s">
        <v>2173</v>
      </c>
      <c r="G972" s="29"/>
      <c r="H972" s="45"/>
    </row>
    <row r="973" spans="1:8" x14ac:dyDescent="0.25">
      <c r="A973" s="29" t="s">
        <v>2174</v>
      </c>
      <c r="B973" s="29" t="s">
        <v>2162</v>
      </c>
      <c r="C973" s="29"/>
      <c r="D973" s="29"/>
      <c r="E973" s="29"/>
      <c r="F973" s="29" t="s">
        <v>2175</v>
      </c>
      <c r="G973" s="29"/>
      <c r="H973" s="45"/>
    </row>
    <row r="974" spans="1:8" x14ac:dyDescent="0.25">
      <c r="A974" s="29" t="s">
        <v>575</v>
      </c>
      <c r="B974" s="29" t="s">
        <v>576</v>
      </c>
      <c r="C974" s="29"/>
      <c r="D974" s="29"/>
      <c r="E974" s="29"/>
      <c r="F974" s="29" t="s">
        <v>2176</v>
      </c>
      <c r="G974" s="29"/>
      <c r="H974" s="45"/>
    </row>
    <row r="975" spans="1:8" x14ac:dyDescent="0.25">
      <c r="A975" s="29" t="s">
        <v>2177</v>
      </c>
      <c r="B975" s="29" t="s">
        <v>2178</v>
      </c>
      <c r="C975" s="29"/>
      <c r="D975" s="29"/>
      <c r="E975" s="29"/>
      <c r="F975" s="29" t="s">
        <v>2179</v>
      </c>
      <c r="G975" s="29"/>
      <c r="H975" s="45"/>
    </row>
    <row r="976" spans="1:8" x14ac:dyDescent="0.25">
      <c r="A976" s="29" t="s">
        <v>595</v>
      </c>
      <c r="B976" s="29" t="s">
        <v>596</v>
      </c>
      <c r="C976" s="29"/>
      <c r="D976" s="29"/>
      <c r="E976" s="29"/>
      <c r="F976" s="29" t="s">
        <v>2172</v>
      </c>
      <c r="G976" s="29"/>
      <c r="H976" s="45"/>
    </row>
    <row r="977" spans="1:8" x14ac:dyDescent="0.25">
      <c r="A977" s="29" t="s">
        <v>2180</v>
      </c>
      <c r="B977" s="29" t="s">
        <v>2178</v>
      </c>
      <c r="C977" s="29"/>
      <c r="D977" s="29"/>
      <c r="E977" s="29"/>
      <c r="F977" s="29" t="s">
        <v>2179</v>
      </c>
      <c r="G977" s="29"/>
      <c r="H977" s="45"/>
    </row>
    <row r="978" spans="1:8" x14ac:dyDescent="0.25">
      <c r="A978" s="29" t="s">
        <v>2181</v>
      </c>
      <c r="B978" s="29" t="s">
        <v>2182</v>
      </c>
      <c r="C978" s="29"/>
      <c r="D978" s="29"/>
      <c r="E978" s="29"/>
      <c r="F978" s="29" t="s">
        <v>2183</v>
      </c>
      <c r="G978" s="29"/>
      <c r="H978" s="45"/>
    </row>
    <row r="979" spans="1:8" x14ac:dyDescent="0.25">
      <c r="A979" s="29" t="s">
        <v>2184</v>
      </c>
      <c r="B979" s="29" t="s">
        <v>2185</v>
      </c>
      <c r="C979" s="29"/>
      <c r="D979" s="29"/>
      <c r="E979" s="29"/>
      <c r="F979" s="29" t="s">
        <v>2186</v>
      </c>
      <c r="G979" s="29"/>
      <c r="H979" s="45"/>
    </row>
    <row r="980" spans="1:8" x14ac:dyDescent="0.25">
      <c r="A980" s="29" t="s">
        <v>2187</v>
      </c>
      <c r="B980" s="29" t="s">
        <v>2188</v>
      </c>
      <c r="C980" s="29"/>
      <c r="D980" s="29"/>
      <c r="E980" s="29"/>
      <c r="F980" s="29" t="s">
        <v>2189</v>
      </c>
      <c r="G980" s="29"/>
      <c r="H980" s="45"/>
    </row>
    <row r="981" spans="1:8" x14ac:dyDescent="0.25">
      <c r="A981" s="29" t="s">
        <v>2190</v>
      </c>
      <c r="B981" s="29" t="s">
        <v>2191</v>
      </c>
      <c r="C981" s="29"/>
      <c r="D981" s="29"/>
      <c r="E981" s="29"/>
      <c r="F981" s="29" t="s">
        <v>2192</v>
      </c>
      <c r="G981" s="29"/>
      <c r="H981" s="45"/>
    </row>
    <row r="982" spans="1:8" x14ac:dyDescent="0.25">
      <c r="A982" s="29" t="s">
        <v>2193</v>
      </c>
      <c r="B982" s="29" t="s">
        <v>2194</v>
      </c>
      <c r="C982" s="29"/>
      <c r="D982" s="29"/>
      <c r="E982" s="29"/>
      <c r="F982" s="29" t="s">
        <v>2195</v>
      </c>
      <c r="G982" s="29"/>
      <c r="H982" s="45"/>
    </row>
    <row r="983" spans="1:8" x14ac:dyDescent="0.25">
      <c r="A983" s="29" t="s">
        <v>2196</v>
      </c>
      <c r="B983" s="29" t="s">
        <v>2197</v>
      </c>
      <c r="C983" s="29"/>
      <c r="D983" s="29"/>
      <c r="E983" s="29"/>
      <c r="F983" s="29" t="s">
        <v>2198</v>
      </c>
      <c r="G983" s="29"/>
      <c r="H983" s="45"/>
    </row>
    <row r="984" spans="1:8" x14ac:dyDescent="0.25">
      <c r="A984" s="29" t="s">
        <v>2199</v>
      </c>
      <c r="B984" s="29" t="s">
        <v>2197</v>
      </c>
      <c r="C984" s="29"/>
      <c r="D984" s="29"/>
      <c r="E984" s="29"/>
      <c r="F984" s="29" t="s">
        <v>2200</v>
      </c>
      <c r="G984" s="29"/>
      <c r="H984" s="45"/>
    </row>
    <row r="985" spans="1:8" x14ac:dyDescent="0.25">
      <c r="A985" s="29" t="s">
        <v>2201</v>
      </c>
      <c r="B985" s="29" t="s">
        <v>2185</v>
      </c>
      <c r="C985" s="29"/>
      <c r="D985" s="29"/>
      <c r="E985" s="29"/>
      <c r="F985" s="29" t="s">
        <v>2202</v>
      </c>
      <c r="G985" s="29"/>
      <c r="H985" s="45"/>
    </row>
    <row r="986" spans="1:8" x14ac:dyDescent="0.25">
      <c r="A986" s="29" t="s">
        <v>2203</v>
      </c>
      <c r="B986" s="29" t="s">
        <v>2204</v>
      </c>
      <c r="C986" s="29"/>
      <c r="D986" s="29"/>
      <c r="E986" s="29"/>
      <c r="F986" s="29" t="s">
        <v>2205</v>
      </c>
      <c r="G986" s="29"/>
      <c r="H986" s="45"/>
    </row>
    <row r="987" spans="1:8" x14ac:dyDescent="0.25">
      <c r="A987" s="29" t="s">
        <v>577</v>
      </c>
      <c r="B987" s="29" t="s">
        <v>578</v>
      </c>
      <c r="C987" s="29"/>
      <c r="D987" s="29"/>
      <c r="E987" s="29"/>
      <c r="F987" s="29" t="s">
        <v>2206</v>
      </c>
      <c r="G987" s="29"/>
      <c r="H987" s="45"/>
    </row>
    <row r="988" spans="1:8" x14ac:dyDescent="0.25">
      <c r="A988" s="29" t="s">
        <v>2207</v>
      </c>
      <c r="B988" s="29" t="s">
        <v>2208</v>
      </c>
      <c r="C988" s="29"/>
      <c r="D988" s="29"/>
      <c r="E988" s="29"/>
      <c r="F988" s="29" t="s">
        <v>2209</v>
      </c>
      <c r="G988" s="29"/>
      <c r="H988" s="45"/>
    </row>
    <row r="989" spans="1:8" x14ac:dyDescent="0.25">
      <c r="A989" s="29" t="s">
        <v>589</v>
      </c>
      <c r="B989" s="29" t="s">
        <v>590</v>
      </c>
      <c r="C989" s="29"/>
      <c r="D989" s="29"/>
      <c r="E989" s="29"/>
      <c r="F989" s="29" t="s">
        <v>2210</v>
      </c>
      <c r="G989" s="29"/>
      <c r="H989" s="45"/>
    </row>
    <row r="990" spans="1:8" x14ac:dyDescent="0.25">
      <c r="A990" s="29" t="s">
        <v>2211</v>
      </c>
      <c r="B990" s="29" t="s">
        <v>2212</v>
      </c>
      <c r="C990" s="29"/>
      <c r="D990" s="29"/>
      <c r="E990" s="29"/>
      <c r="F990" s="29" t="s">
        <v>2213</v>
      </c>
      <c r="G990" s="29"/>
      <c r="H990" s="45"/>
    </row>
    <row r="991" spans="1:8" x14ac:dyDescent="0.25">
      <c r="A991" s="29" t="s">
        <v>2214</v>
      </c>
      <c r="B991" s="29" t="s">
        <v>2215</v>
      </c>
      <c r="C991" s="29"/>
      <c r="D991" s="29"/>
      <c r="E991" s="29"/>
      <c r="F991" s="29" t="s">
        <v>2216</v>
      </c>
      <c r="G991" s="29"/>
      <c r="H991" s="45"/>
    </row>
    <row r="992" spans="1:8" x14ac:dyDescent="0.25">
      <c r="A992" s="29" t="s">
        <v>591</v>
      </c>
      <c r="B992" s="29" t="s">
        <v>592</v>
      </c>
      <c r="C992" s="29"/>
      <c r="D992" s="29"/>
      <c r="E992" s="29"/>
      <c r="F992" s="29" t="s">
        <v>2217</v>
      </c>
      <c r="G992" s="29"/>
      <c r="H992" s="45"/>
    </row>
    <row r="993" spans="1:8" x14ac:dyDescent="0.25">
      <c r="A993" s="29" t="s">
        <v>2218</v>
      </c>
      <c r="B993" s="29" t="s">
        <v>2219</v>
      </c>
      <c r="C993" s="29"/>
      <c r="D993" s="29"/>
      <c r="E993" s="29"/>
      <c r="F993" s="29" t="s">
        <v>2220</v>
      </c>
      <c r="G993" s="29"/>
      <c r="H993" s="45"/>
    </row>
    <row r="994" spans="1:8" x14ac:dyDescent="0.25">
      <c r="A994" s="29" t="s">
        <v>2221</v>
      </c>
      <c r="B994" s="29" t="s">
        <v>2222</v>
      </c>
      <c r="C994" s="29"/>
      <c r="D994" s="29"/>
      <c r="E994" s="29"/>
      <c r="F994" s="29" t="s">
        <v>2220</v>
      </c>
      <c r="G994" s="29"/>
      <c r="H994" s="45"/>
    </row>
    <row r="995" spans="1:8" x14ac:dyDescent="0.25">
      <c r="A995" s="29" t="s">
        <v>2223</v>
      </c>
      <c r="B995" s="29" t="s">
        <v>2224</v>
      </c>
      <c r="C995" s="29"/>
      <c r="D995" s="29"/>
      <c r="E995" s="29"/>
      <c r="F995" s="29" t="s">
        <v>2225</v>
      </c>
      <c r="G995" s="29"/>
      <c r="H995" s="45"/>
    </row>
    <row r="996" spans="1:8" x14ac:dyDescent="0.25">
      <c r="A996" s="29" t="s">
        <v>2226</v>
      </c>
      <c r="B996" s="29" t="s">
        <v>2227</v>
      </c>
      <c r="C996" s="29"/>
      <c r="D996" s="29"/>
      <c r="E996" s="29"/>
      <c r="F996" s="29" t="s">
        <v>2228</v>
      </c>
      <c r="G996" s="29"/>
      <c r="H996" s="45"/>
    </row>
    <row r="997" spans="1:8" x14ac:dyDescent="0.25">
      <c r="A997" s="29" t="s">
        <v>601</v>
      </c>
      <c r="B997" s="29" t="s">
        <v>602</v>
      </c>
      <c r="C997" s="29"/>
      <c r="D997" s="29"/>
      <c r="E997" s="29"/>
      <c r="F997" s="29" t="s">
        <v>2229</v>
      </c>
      <c r="G997" s="29"/>
      <c r="H997" s="45"/>
    </row>
    <row r="998" spans="1:8" x14ac:dyDescent="0.25">
      <c r="A998" s="29" t="s">
        <v>2230</v>
      </c>
      <c r="B998" s="29" t="s">
        <v>2231</v>
      </c>
      <c r="C998" s="29"/>
      <c r="D998" s="29"/>
      <c r="E998" s="29"/>
      <c r="F998" s="29" t="s">
        <v>2232</v>
      </c>
      <c r="G998" s="29"/>
      <c r="H998" s="45"/>
    </row>
    <row r="999" spans="1:8" x14ac:dyDescent="0.25">
      <c r="A999" s="29" t="s">
        <v>2233</v>
      </c>
      <c r="B999" s="29" t="s">
        <v>2234</v>
      </c>
      <c r="C999" s="29"/>
      <c r="D999" s="29"/>
      <c r="E999" s="29"/>
      <c r="F999" s="29" t="s">
        <v>2235</v>
      </c>
      <c r="G999" s="29"/>
      <c r="H999" s="45"/>
    </row>
    <row r="1000" spans="1:8" x14ac:dyDescent="0.25">
      <c r="A1000" s="29" t="s">
        <v>2236</v>
      </c>
      <c r="B1000" s="29" t="s">
        <v>2237</v>
      </c>
      <c r="C1000" s="29"/>
      <c r="D1000" s="29"/>
      <c r="E1000" s="29"/>
      <c r="F1000" s="29" t="s">
        <v>2238</v>
      </c>
      <c r="G1000" s="29"/>
      <c r="H1000" s="45"/>
    </row>
    <row r="1001" spans="1:8" x14ac:dyDescent="0.25">
      <c r="A1001" s="29" t="s">
        <v>2239</v>
      </c>
      <c r="B1001" s="29" t="s">
        <v>2240</v>
      </c>
      <c r="C1001" s="29"/>
      <c r="D1001" s="29"/>
      <c r="E1001" s="29"/>
      <c r="F1001" s="29" t="s">
        <v>2235</v>
      </c>
      <c r="G1001" s="29"/>
      <c r="H1001" s="45"/>
    </row>
    <row r="1002" spans="1:8" x14ac:dyDescent="0.25">
      <c r="A1002" s="29" t="s">
        <v>2241</v>
      </c>
      <c r="B1002" s="29" t="s">
        <v>2224</v>
      </c>
      <c r="C1002" s="29"/>
      <c r="D1002" s="29"/>
      <c r="E1002" s="29"/>
      <c r="F1002" s="29" t="s">
        <v>2225</v>
      </c>
      <c r="G1002" s="29"/>
      <c r="H1002" s="45"/>
    </row>
    <row r="1003" spans="1:8" x14ac:dyDescent="0.25">
      <c r="A1003" s="29" t="s">
        <v>2242</v>
      </c>
      <c r="B1003" s="29" t="s">
        <v>2243</v>
      </c>
      <c r="C1003" s="29"/>
      <c r="D1003" s="29"/>
      <c r="E1003" s="29"/>
      <c r="F1003" s="29" t="s">
        <v>2244</v>
      </c>
      <c r="G1003" s="29"/>
      <c r="H1003" s="45"/>
    </row>
    <row r="1004" spans="1:8" x14ac:dyDescent="0.25">
      <c r="A1004" s="29" t="s">
        <v>2245</v>
      </c>
      <c r="B1004" s="29" t="s">
        <v>2246</v>
      </c>
      <c r="C1004" s="29"/>
      <c r="D1004" s="29"/>
      <c r="E1004" s="29"/>
      <c r="F1004" s="29" t="s">
        <v>2247</v>
      </c>
      <c r="G1004" s="29"/>
      <c r="H1004" s="45"/>
    </row>
    <row r="1005" spans="1:8" x14ac:dyDescent="0.25">
      <c r="A1005" s="29" t="s">
        <v>597</v>
      </c>
      <c r="B1005" s="29" t="s">
        <v>598</v>
      </c>
      <c r="C1005" s="29"/>
      <c r="D1005" s="29"/>
      <c r="E1005" s="29"/>
      <c r="F1005" s="29" t="s">
        <v>2248</v>
      </c>
      <c r="G1005" s="29"/>
      <c r="H1005" s="45"/>
    </row>
    <row r="1006" spans="1:8" x14ac:dyDescent="0.25">
      <c r="A1006" s="29" t="s">
        <v>2249</v>
      </c>
      <c r="B1006" s="29" t="s">
        <v>2250</v>
      </c>
      <c r="C1006" s="29"/>
      <c r="D1006" s="29"/>
      <c r="E1006" s="29"/>
      <c r="F1006" s="29" t="s">
        <v>2251</v>
      </c>
      <c r="G1006" s="29"/>
      <c r="H1006" s="45"/>
    </row>
    <row r="1007" spans="1:8" x14ac:dyDescent="0.25">
      <c r="A1007" s="29" t="s">
        <v>2252</v>
      </c>
      <c r="B1007" s="29" t="s">
        <v>2246</v>
      </c>
      <c r="C1007" s="29"/>
      <c r="D1007" s="29"/>
      <c r="E1007" s="29"/>
      <c r="F1007" s="29" t="s">
        <v>2247</v>
      </c>
      <c r="G1007" s="29"/>
      <c r="H1007" s="45"/>
    </row>
    <row r="1008" spans="1:8" x14ac:dyDescent="0.25">
      <c r="A1008" s="29" t="s">
        <v>2253</v>
      </c>
      <c r="B1008" s="29" t="s">
        <v>2254</v>
      </c>
      <c r="C1008" s="29"/>
      <c r="D1008" s="29"/>
      <c r="E1008" s="29"/>
      <c r="F1008" s="29" t="s">
        <v>2255</v>
      </c>
      <c r="G1008" s="29"/>
      <c r="H1008" s="45"/>
    </row>
    <row r="1009" spans="1:8" x14ac:dyDescent="0.25">
      <c r="A1009" s="29" t="s">
        <v>2256</v>
      </c>
      <c r="B1009" s="29" t="s">
        <v>2257</v>
      </c>
      <c r="C1009" s="29"/>
      <c r="D1009" s="29"/>
      <c r="E1009" s="29"/>
      <c r="F1009" s="29" t="s">
        <v>2258</v>
      </c>
      <c r="G1009" s="29"/>
      <c r="H1009" s="45"/>
    </row>
    <row r="1010" spans="1:8" x14ac:dyDescent="0.25">
      <c r="A1010" s="29" t="s">
        <v>605</v>
      </c>
      <c r="B1010" s="29" t="s">
        <v>606</v>
      </c>
      <c r="C1010" s="29"/>
      <c r="D1010" s="29"/>
      <c r="E1010" s="29"/>
      <c r="F1010" s="29" t="s">
        <v>2259</v>
      </c>
      <c r="G1010" s="29"/>
      <c r="H1010" s="45"/>
    </row>
    <row r="1011" spans="1:8" x14ac:dyDescent="0.25">
      <c r="A1011" s="29" t="s">
        <v>2260</v>
      </c>
      <c r="B1011" s="29" t="s">
        <v>2243</v>
      </c>
      <c r="C1011" s="29"/>
      <c r="D1011" s="29"/>
      <c r="E1011" s="29"/>
      <c r="F1011" s="29" t="s">
        <v>2244</v>
      </c>
      <c r="G1011" s="29"/>
      <c r="H1011" s="45"/>
    </row>
    <row r="1012" spans="1:8" x14ac:dyDescent="0.25">
      <c r="A1012" s="29" t="s">
        <v>2261</v>
      </c>
      <c r="B1012" s="29" t="s">
        <v>2262</v>
      </c>
      <c r="C1012" s="29"/>
      <c r="D1012" s="29"/>
      <c r="E1012" s="29"/>
      <c r="F1012" s="29" t="s">
        <v>2263</v>
      </c>
      <c r="G1012" s="29"/>
      <c r="H1012" s="45"/>
    </row>
    <row r="1013" spans="1:8" x14ac:dyDescent="0.25">
      <c r="A1013" s="29" t="s">
        <v>630</v>
      </c>
      <c r="B1013" s="29" t="s">
        <v>631</v>
      </c>
      <c r="C1013" s="29"/>
      <c r="D1013" s="29"/>
      <c r="E1013" s="29"/>
      <c r="F1013" s="29" t="s">
        <v>2264</v>
      </c>
      <c r="G1013" s="29"/>
      <c r="H1013" s="45"/>
    </row>
    <row r="1014" spans="1:8" x14ac:dyDescent="0.25">
      <c r="A1014" s="29" t="s">
        <v>2265</v>
      </c>
      <c r="B1014" s="29" t="s">
        <v>2266</v>
      </c>
      <c r="C1014" s="29"/>
      <c r="D1014" s="29"/>
      <c r="E1014" s="29"/>
      <c r="F1014" s="29" t="s">
        <v>2267</v>
      </c>
      <c r="G1014" s="29"/>
      <c r="H1014" s="45"/>
    </row>
    <row r="1015" spans="1:8" x14ac:dyDescent="0.25">
      <c r="A1015" s="29" t="s">
        <v>2268</v>
      </c>
      <c r="B1015" s="29" t="s">
        <v>2269</v>
      </c>
      <c r="C1015" s="29"/>
      <c r="D1015" s="29"/>
      <c r="E1015" s="29"/>
      <c r="F1015" s="29" t="s">
        <v>2270</v>
      </c>
      <c r="G1015" s="29"/>
      <c r="H1015" s="45"/>
    </row>
    <row r="1016" spans="1:8" x14ac:dyDescent="0.25">
      <c r="A1016" s="29" t="s">
        <v>2271</v>
      </c>
      <c r="B1016" s="29" t="s">
        <v>2272</v>
      </c>
      <c r="C1016" s="29"/>
      <c r="D1016" s="29"/>
      <c r="E1016" s="29"/>
      <c r="F1016" s="29" t="s">
        <v>2273</v>
      </c>
      <c r="G1016" s="29"/>
      <c r="H1016" s="45"/>
    </row>
    <row r="1017" spans="1:8" x14ac:dyDescent="0.25">
      <c r="A1017" s="29" t="s">
        <v>2274</v>
      </c>
      <c r="B1017" s="29" t="s">
        <v>2275</v>
      </c>
      <c r="C1017" s="29"/>
      <c r="D1017" s="29"/>
      <c r="E1017" s="29"/>
      <c r="F1017" s="29" t="s">
        <v>2276</v>
      </c>
      <c r="G1017" s="29"/>
      <c r="H1017" s="45"/>
    </row>
    <row r="1018" spans="1:8" x14ac:dyDescent="0.25">
      <c r="A1018" s="29" t="s">
        <v>603</v>
      </c>
      <c r="B1018" s="29" t="s">
        <v>604</v>
      </c>
      <c r="C1018" s="29"/>
      <c r="D1018" s="29"/>
      <c r="E1018" s="29"/>
      <c r="F1018" s="29" t="s">
        <v>2277</v>
      </c>
      <c r="G1018" s="29"/>
      <c r="H1018" s="45"/>
    </row>
    <row r="1019" spans="1:8" x14ac:dyDescent="0.25">
      <c r="A1019" s="29" t="s">
        <v>2278</v>
      </c>
      <c r="B1019" s="29" t="s">
        <v>2279</v>
      </c>
      <c r="C1019" s="29"/>
      <c r="D1019" s="29"/>
      <c r="E1019" s="29"/>
      <c r="F1019" s="29" t="s">
        <v>2280</v>
      </c>
      <c r="G1019" s="29"/>
      <c r="H1019" s="45"/>
    </row>
    <row r="1020" spans="1:8" x14ac:dyDescent="0.25">
      <c r="A1020" s="29" t="s">
        <v>2281</v>
      </c>
      <c r="B1020" s="29" t="s">
        <v>2282</v>
      </c>
      <c r="C1020" s="29"/>
      <c r="D1020" s="29"/>
      <c r="E1020" s="29"/>
      <c r="F1020" s="29" t="s">
        <v>2283</v>
      </c>
      <c r="G1020" s="29"/>
      <c r="H1020" s="45"/>
    </row>
    <row r="1021" spans="1:8" x14ac:dyDescent="0.25">
      <c r="A1021" s="29" t="s">
        <v>607</v>
      </c>
      <c r="B1021" s="29" t="s">
        <v>606</v>
      </c>
      <c r="C1021" s="29"/>
      <c r="D1021" s="29"/>
      <c r="E1021" s="29"/>
      <c r="F1021" s="29" t="s">
        <v>2259</v>
      </c>
      <c r="G1021" s="29"/>
      <c r="H1021" s="45"/>
    </row>
    <row r="1022" spans="1:8" x14ac:dyDescent="0.25">
      <c r="A1022" s="29" t="s">
        <v>2284</v>
      </c>
      <c r="B1022" s="29" t="s">
        <v>2285</v>
      </c>
      <c r="C1022" s="29"/>
      <c r="D1022" s="29"/>
      <c r="E1022" s="29"/>
      <c r="F1022" s="29" t="s">
        <v>2286</v>
      </c>
      <c r="G1022" s="29"/>
      <c r="H1022" s="45"/>
    </row>
    <row r="1023" spans="1:8" x14ac:dyDescent="0.25">
      <c r="A1023" s="29" t="s">
        <v>2287</v>
      </c>
      <c r="B1023" s="29" t="s">
        <v>2288</v>
      </c>
      <c r="C1023" s="29"/>
      <c r="D1023" s="29"/>
      <c r="E1023" s="29"/>
      <c r="F1023" s="29" t="s">
        <v>2289</v>
      </c>
      <c r="G1023" s="29"/>
      <c r="H1023" s="45"/>
    </row>
    <row r="1024" spans="1:8" x14ac:dyDescent="0.25">
      <c r="A1024" s="29" t="s">
        <v>2290</v>
      </c>
      <c r="B1024" s="29" t="s">
        <v>2291</v>
      </c>
      <c r="C1024" s="29"/>
      <c r="D1024" s="29"/>
      <c r="E1024" s="29"/>
      <c r="F1024" s="29" t="s">
        <v>2292</v>
      </c>
      <c r="G1024" s="29"/>
      <c r="H1024" s="45"/>
    </row>
    <row r="1025" spans="1:8" x14ac:dyDescent="0.25">
      <c r="A1025" s="29" t="s">
        <v>2293</v>
      </c>
      <c r="B1025" s="29" t="s">
        <v>2294</v>
      </c>
      <c r="C1025" s="29"/>
      <c r="D1025" s="29"/>
      <c r="E1025" s="29"/>
      <c r="F1025" s="29" t="s">
        <v>2295</v>
      </c>
      <c r="G1025" s="29"/>
      <c r="H1025" s="45"/>
    </row>
    <row r="1026" spans="1:8" x14ac:dyDescent="0.25">
      <c r="A1026" s="29" t="s">
        <v>632</v>
      </c>
      <c r="B1026" s="29" t="s">
        <v>633</v>
      </c>
      <c r="C1026" s="29"/>
      <c r="D1026" s="29"/>
      <c r="E1026" s="29"/>
      <c r="F1026" s="29" t="s">
        <v>2296</v>
      </c>
      <c r="G1026" s="29"/>
      <c r="H1026" s="45"/>
    </row>
    <row r="1027" spans="1:8" x14ac:dyDescent="0.25">
      <c r="A1027" s="29" t="s">
        <v>2297</v>
      </c>
      <c r="B1027" s="29" t="s">
        <v>2294</v>
      </c>
      <c r="C1027" s="29"/>
      <c r="D1027" s="29"/>
      <c r="E1027" s="29"/>
      <c r="F1027" s="29" t="s">
        <v>2295</v>
      </c>
      <c r="G1027" s="29"/>
      <c r="H1027" s="45"/>
    </row>
    <row r="1028" spans="1:8" x14ac:dyDescent="0.25">
      <c r="A1028" s="29" t="s">
        <v>2298</v>
      </c>
      <c r="B1028" s="29" t="s">
        <v>2299</v>
      </c>
      <c r="C1028" s="29"/>
      <c r="D1028" s="29"/>
      <c r="E1028" s="29"/>
      <c r="F1028" s="29" t="s">
        <v>2300</v>
      </c>
      <c r="G1028" s="29"/>
      <c r="H1028" s="45"/>
    </row>
    <row r="1029" spans="1:8" x14ac:dyDescent="0.25">
      <c r="A1029" s="29" t="s">
        <v>2301</v>
      </c>
      <c r="B1029" s="29" t="s">
        <v>2302</v>
      </c>
      <c r="C1029" s="29"/>
      <c r="D1029" s="29"/>
      <c r="E1029" s="29"/>
      <c r="F1029" s="29" t="s">
        <v>2303</v>
      </c>
      <c r="G1029" s="29"/>
      <c r="H1029" s="45"/>
    </row>
    <row r="1030" spans="1:8" x14ac:dyDescent="0.25">
      <c r="A1030" s="29" t="s">
        <v>2304</v>
      </c>
      <c r="B1030" s="29" t="s">
        <v>2305</v>
      </c>
      <c r="C1030" s="29"/>
      <c r="D1030" s="29"/>
      <c r="E1030" s="29"/>
      <c r="F1030" s="29" t="s">
        <v>2306</v>
      </c>
      <c r="G1030" s="29"/>
      <c r="H1030" s="45"/>
    </row>
    <row r="1031" spans="1:8" x14ac:dyDescent="0.25">
      <c r="A1031" s="29" t="s">
        <v>2307</v>
      </c>
      <c r="B1031" s="29" t="s">
        <v>2308</v>
      </c>
      <c r="C1031" s="29"/>
      <c r="D1031" s="29"/>
      <c r="E1031" s="29"/>
      <c r="F1031" s="29" t="s">
        <v>2309</v>
      </c>
      <c r="G1031" s="29"/>
      <c r="H1031" s="45"/>
    </row>
    <row r="1032" spans="1:8" x14ac:dyDescent="0.25">
      <c r="A1032" s="29" t="s">
        <v>2310</v>
      </c>
      <c r="B1032" s="29" t="s">
        <v>2311</v>
      </c>
      <c r="C1032" s="29"/>
      <c r="D1032" s="29"/>
      <c r="E1032" s="29"/>
      <c r="F1032" s="29" t="s">
        <v>2312</v>
      </c>
      <c r="G1032" s="29"/>
      <c r="H1032" s="45"/>
    </row>
    <row r="1033" spans="1:8" x14ac:dyDescent="0.25">
      <c r="A1033" s="29" t="s">
        <v>636</v>
      </c>
      <c r="B1033" s="29" t="s">
        <v>637</v>
      </c>
      <c r="C1033" s="29"/>
      <c r="D1033" s="29"/>
      <c r="E1033" s="29"/>
      <c r="F1033" s="29" t="s">
        <v>2313</v>
      </c>
      <c r="G1033" s="29"/>
      <c r="H1033" s="45"/>
    </row>
    <row r="1034" spans="1:8" x14ac:dyDescent="0.25">
      <c r="A1034" s="29" t="s">
        <v>2314</v>
      </c>
      <c r="B1034" s="29" t="s">
        <v>2315</v>
      </c>
      <c r="C1034" s="29"/>
      <c r="D1034" s="29"/>
      <c r="E1034" s="29"/>
      <c r="F1034" s="29" t="s">
        <v>2313</v>
      </c>
      <c r="G1034" s="29"/>
      <c r="H1034" s="45"/>
    </row>
    <row r="1035" spans="1:8" x14ac:dyDescent="0.25">
      <c r="A1035" s="29" t="s">
        <v>649</v>
      </c>
      <c r="B1035" s="29" t="s">
        <v>650</v>
      </c>
      <c r="C1035" s="29"/>
      <c r="D1035" s="29"/>
      <c r="E1035" s="29"/>
      <c r="F1035" s="29" t="s">
        <v>2316</v>
      </c>
      <c r="G1035" s="29"/>
      <c r="H1035" s="45"/>
    </row>
    <row r="1036" spans="1:8" x14ac:dyDescent="0.25">
      <c r="A1036" s="29" t="s">
        <v>2317</v>
      </c>
      <c r="B1036" s="29" t="s">
        <v>2305</v>
      </c>
      <c r="C1036" s="29"/>
      <c r="D1036" s="29"/>
      <c r="E1036" s="29"/>
      <c r="F1036" s="29" t="s">
        <v>2306</v>
      </c>
      <c r="G1036" s="29"/>
      <c r="H1036" s="45"/>
    </row>
    <row r="1037" spans="1:8" x14ac:dyDescent="0.25">
      <c r="A1037" s="29" t="s">
        <v>2318</v>
      </c>
      <c r="B1037" s="29" t="s">
        <v>2319</v>
      </c>
      <c r="C1037" s="29"/>
      <c r="D1037" s="29"/>
      <c r="E1037" s="29"/>
      <c r="F1037" s="29" t="s">
        <v>2320</v>
      </c>
      <c r="G1037" s="29"/>
      <c r="H1037" s="45"/>
    </row>
    <row r="1038" spans="1:8" x14ac:dyDescent="0.25">
      <c r="A1038" s="29" t="s">
        <v>653</v>
      </c>
      <c r="B1038" s="29" t="s">
        <v>654</v>
      </c>
      <c r="C1038" s="29"/>
      <c r="D1038" s="29"/>
      <c r="E1038" s="29"/>
      <c r="F1038" s="29" t="s">
        <v>2321</v>
      </c>
      <c r="G1038" s="29"/>
      <c r="H1038" s="45"/>
    </row>
    <row r="1039" spans="1:8" x14ac:dyDescent="0.25">
      <c r="A1039" s="29" t="s">
        <v>644</v>
      </c>
      <c r="B1039" s="29" t="s">
        <v>645</v>
      </c>
      <c r="C1039" s="29"/>
      <c r="D1039" s="29"/>
      <c r="E1039" s="29"/>
      <c r="F1039" s="29" t="s">
        <v>2322</v>
      </c>
      <c r="G1039" s="29"/>
      <c r="H1039" s="45"/>
    </row>
    <row r="1040" spans="1:8" x14ac:dyDescent="0.25">
      <c r="A1040" s="29" t="s">
        <v>661</v>
      </c>
      <c r="B1040" s="29" t="s">
        <v>652</v>
      </c>
      <c r="C1040" s="29"/>
      <c r="D1040" s="29"/>
      <c r="E1040" s="29"/>
      <c r="F1040" s="29" t="s">
        <v>2323</v>
      </c>
      <c r="G1040" s="29"/>
      <c r="H1040" s="45"/>
    </row>
    <row r="1041" spans="1:8" x14ac:dyDescent="0.25">
      <c r="A1041" s="29" t="s">
        <v>2324</v>
      </c>
      <c r="B1041" s="29" t="s">
        <v>2325</v>
      </c>
      <c r="C1041" s="29"/>
      <c r="D1041" s="29"/>
      <c r="E1041" s="29"/>
      <c r="F1041" s="29" t="s">
        <v>2326</v>
      </c>
      <c r="G1041" s="29"/>
      <c r="H1041" s="45"/>
    </row>
    <row r="1042" spans="1:8" x14ac:dyDescent="0.25">
      <c r="A1042" s="29" t="s">
        <v>2327</v>
      </c>
      <c r="B1042" s="29" t="s">
        <v>2328</v>
      </c>
      <c r="C1042" s="29"/>
      <c r="D1042" s="29"/>
      <c r="E1042" s="29"/>
      <c r="F1042" s="29" t="s">
        <v>2329</v>
      </c>
      <c r="G1042" s="29"/>
      <c r="H1042" s="45"/>
    </row>
    <row r="1043" spans="1:8" x14ac:dyDescent="0.25">
      <c r="A1043" s="29" t="s">
        <v>2330</v>
      </c>
      <c r="B1043" s="29" t="s">
        <v>2331</v>
      </c>
      <c r="C1043" s="29"/>
      <c r="D1043" s="29"/>
      <c r="E1043" s="29"/>
      <c r="F1043" s="29" t="s">
        <v>2332</v>
      </c>
      <c r="G1043" s="29"/>
      <c r="H1043" s="45"/>
    </row>
    <row r="1044" spans="1:8" x14ac:dyDescent="0.25">
      <c r="A1044" s="29" t="s">
        <v>651</v>
      </c>
      <c r="B1044" s="29" t="s">
        <v>652</v>
      </c>
      <c r="C1044" s="29"/>
      <c r="D1044" s="29"/>
      <c r="E1044" s="29"/>
      <c r="F1044" s="29" t="s">
        <v>2323</v>
      </c>
      <c r="G1044" s="29"/>
      <c r="H1044" s="45"/>
    </row>
    <row r="1045" spans="1:8" x14ac:dyDescent="0.25">
      <c r="A1045" s="29" t="s">
        <v>2333</v>
      </c>
      <c r="B1045" s="29" t="s">
        <v>2334</v>
      </c>
      <c r="C1045" s="29"/>
      <c r="D1045" s="29"/>
      <c r="E1045" s="29"/>
      <c r="F1045" s="29" t="s">
        <v>2335</v>
      </c>
      <c r="G1045" s="29"/>
      <c r="H1045" s="45"/>
    </row>
    <row r="1046" spans="1:8" x14ac:dyDescent="0.25">
      <c r="A1046" s="29" t="s">
        <v>2336</v>
      </c>
      <c r="B1046" s="29" t="s">
        <v>2337</v>
      </c>
      <c r="C1046" s="29"/>
      <c r="D1046" s="29"/>
      <c r="E1046" s="29"/>
      <c r="F1046" s="29" t="s">
        <v>2338</v>
      </c>
      <c r="G1046" s="29"/>
      <c r="H1046" s="45"/>
    </row>
    <row r="1047" spans="1:8" x14ac:dyDescent="0.25">
      <c r="A1047" s="29" t="s">
        <v>2339</v>
      </c>
      <c r="B1047" s="29" t="s">
        <v>2340</v>
      </c>
      <c r="C1047" s="29"/>
      <c r="D1047" s="29"/>
      <c r="E1047" s="29"/>
      <c r="F1047" s="29" t="s">
        <v>2341</v>
      </c>
      <c r="G1047" s="29"/>
      <c r="H1047" s="45"/>
    </row>
    <row r="1048" spans="1:8" x14ac:dyDescent="0.25">
      <c r="A1048" s="29" t="s">
        <v>2342</v>
      </c>
      <c r="B1048" s="29" t="s">
        <v>2343</v>
      </c>
      <c r="C1048" s="29"/>
      <c r="D1048" s="29"/>
      <c r="E1048" s="29"/>
      <c r="F1048" s="29" t="s">
        <v>2344</v>
      </c>
      <c r="G1048" s="29"/>
      <c r="H1048" s="45"/>
    </row>
    <row r="1049" spans="1:8" x14ac:dyDescent="0.25">
      <c r="A1049" s="29" t="s">
        <v>2345</v>
      </c>
      <c r="B1049" s="29" t="s">
        <v>2346</v>
      </c>
      <c r="C1049" s="29"/>
      <c r="D1049" s="29"/>
      <c r="E1049" s="29"/>
      <c r="F1049" s="29" t="s">
        <v>2347</v>
      </c>
      <c r="G1049" s="29"/>
      <c r="H1049" s="45"/>
    </row>
    <row r="1050" spans="1:8" x14ac:dyDescent="0.25">
      <c r="A1050" s="29" t="s">
        <v>2348</v>
      </c>
      <c r="B1050" s="29" t="s">
        <v>2349</v>
      </c>
      <c r="C1050" s="29"/>
      <c r="D1050" s="29"/>
      <c r="E1050" s="29"/>
      <c r="F1050" s="29" t="s">
        <v>2350</v>
      </c>
      <c r="G1050" s="29"/>
      <c r="H1050" s="45"/>
    </row>
    <row r="1051" spans="1:8" x14ac:dyDescent="0.25">
      <c r="A1051" s="29" t="s">
        <v>2351</v>
      </c>
      <c r="B1051" s="29" t="s">
        <v>2352</v>
      </c>
      <c r="C1051" s="29"/>
      <c r="D1051" s="29"/>
      <c r="E1051" s="29"/>
      <c r="F1051" s="29" t="s">
        <v>2353</v>
      </c>
      <c r="G1051" s="29"/>
      <c r="H1051" s="45"/>
    </row>
    <row r="1052" spans="1:8" x14ac:dyDescent="0.25">
      <c r="A1052" s="29" t="s">
        <v>2354</v>
      </c>
      <c r="B1052" s="29" t="s">
        <v>2355</v>
      </c>
      <c r="C1052" s="29"/>
      <c r="D1052" s="29"/>
      <c r="E1052" s="29"/>
      <c r="F1052" s="29" t="s">
        <v>2356</v>
      </c>
      <c r="G1052" s="29"/>
      <c r="H1052" s="45"/>
    </row>
    <row r="1053" spans="1:8" x14ac:dyDescent="0.25">
      <c r="A1053" s="29" t="s">
        <v>657</v>
      </c>
      <c r="B1053" s="29" t="s">
        <v>658</v>
      </c>
      <c r="C1053" s="29"/>
      <c r="D1053" s="29"/>
      <c r="E1053" s="29"/>
      <c r="F1053" s="29" t="s">
        <v>2357</v>
      </c>
      <c r="G1053" s="29"/>
      <c r="H1053" s="45"/>
    </row>
    <row r="1054" spans="1:8" x14ac:dyDescent="0.25">
      <c r="A1054" s="29" t="s">
        <v>2358</v>
      </c>
      <c r="B1054" s="29" t="s">
        <v>2359</v>
      </c>
      <c r="C1054" s="29"/>
      <c r="D1054" s="29"/>
      <c r="E1054" s="29"/>
      <c r="F1054" s="29" t="s">
        <v>2360</v>
      </c>
      <c r="G1054" s="29"/>
      <c r="H1054" s="45"/>
    </row>
    <row r="1055" spans="1:8" x14ac:dyDescent="0.25">
      <c r="A1055" s="29" t="s">
        <v>2361</v>
      </c>
      <c r="B1055" s="29" t="s">
        <v>2362</v>
      </c>
      <c r="C1055" s="29"/>
      <c r="D1055" s="29"/>
      <c r="E1055" s="29"/>
      <c r="F1055" s="29" t="s">
        <v>2363</v>
      </c>
      <c r="G1055" s="29"/>
      <c r="H1055" s="45"/>
    </row>
    <row r="1056" spans="1:8" x14ac:dyDescent="0.25">
      <c r="A1056" s="29" t="s">
        <v>2364</v>
      </c>
      <c r="B1056" s="29" t="s">
        <v>2365</v>
      </c>
      <c r="C1056" s="29"/>
      <c r="D1056" s="29"/>
      <c r="E1056" s="29"/>
      <c r="F1056" s="29" t="s">
        <v>2366</v>
      </c>
      <c r="G1056" s="29"/>
      <c r="H1056" s="45"/>
    </row>
    <row r="1057" spans="1:8" x14ac:dyDescent="0.25">
      <c r="A1057" s="29" t="s">
        <v>678</v>
      </c>
      <c r="B1057" s="29" t="s">
        <v>679</v>
      </c>
      <c r="C1057" s="29"/>
      <c r="D1057" s="29"/>
      <c r="E1057" s="29"/>
      <c r="F1057" s="29" t="s">
        <v>2367</v>
      </c>
      <c r="G1057" s="29"/>
      <c r="H1057" s="45"/>
    </row>
    <row r="1058" spans="1:8" x14ac:dyDescent="0.25">
      <c r="A1058" s="29" t="s">
        <v>2368</v>
      </c>
      <c r="B1058" s="29" t="s">
        <v>2369</v>
      </c>
      <c r="C1058" s="29"/>
      <c r="D1058" s="29"/>
      <c r="E1058" s="29"/>
      <c r="F1058" s="29" t="s">
        <v>2370</v>
      </c>
      <c r="G1058" s="29"/>
      <c r="H1058" s="45"/>
    </row>
    <row r="1059" spans="1:8" x14ac:dyDescent="0.25">
      <c r="A1059" s="29" t="s">
        <v>674</v>
      </c>
      <c r="B1059" s="29" t="s">
        <v>675</v>
      </c>
      <c r="C1059" s="29"/>
      <c r="D1059" s="29"/>
      <c r="E1059" s="29"/>
      <c r="F1059" s="29" t="s">
        <v>2371</v>
      </c>
      <c r="G1059" s="29"/>
      <c r="H1059" s="45"/>
    </row>
    <row r="1060" spans="1:8" x14ac:dyDescent="0.25">
      <c r="A1060" s="29" t="s">
        <v>670</v>
      </c>
      <c r="B1060" s="29" t="s">
        <v>671</v>
      </c>
      <c r="C1060" s="29"/>
      <c r="D1060" s="29"/>
      <c r="E1060" s="29"/>
      <c r="F1060" s="29" t="s">
        <v>2372</v>
      </c>
      <c r="G1060" s="29"/>
      <c r="H1060" s="45"/>
    </row>
    <row r="1061" spans="1:8" x14ac:dyDescent="0.25">
      <c r="A1061" s="29" t="s">
        <v>2373</v>
      </c>
      <c r="B1061" s="29" t="s">
        <v>667</v>
      </c>
      <c r="C1061" s="29"/>
      <c r="D1061" s="29"/>
      <c r="E1061" s="29"/>
      <c r="F1061" s="29" t="s">
        <v>2374</v>
      </c>
      <c r="G1061" s="29"/>
      <c r="H1061" s="45"/>
    </row>
    <row r="1062" spans="1:8" x14ac:dyDescent="0.25">
      <c r="A1062" s="29" t="s">
        <v>666</v>
      </c>
      <c r="B1062" s="29" t="s">
        <v>667</v>
      </c>
      <c r="C1062" s="29"/>
      <c r="D1062" s="29"/>
      <c r="E1062" s="29"/>
      <c r="F1062" s="29" t="s">
        <v>2374</v>
      </c>
      <c r="G1062" s="29"/>
      <c r="H1062" s="45"/>
    </row>
    <row r="1063" spans="1:8" x14ac:dyDescent="0.25">
      <c r="A1063" s="29" t="s">
        <v>2375</v>
      </c>
      <c r="B1063" s="29" t="s">
        <v>2369</v>
      </c>
      <c r="C1063" s="29"/>
      <c r="D1063" s="29"/>
      <c r="E1063" s="29"/>
      <c r="F1063" s="29" t="s">
        <v>2376</v>
      </c>
      <c r="G1063" s="29"/>
      <c r="H1063" s="45"/>
    </row>
    <row r="1064" spans="1:8" x14ac:dyDescent="0.25">
      <c r="A1064" s="29" t="s">
        <v>2377</v>
      </c>
      <c r="B1064" s="29" t="s">
        <v>2378</v>
      </c>
      <c r="C1064" s="29"/>
      <c r="D1064" s="29"/>
      <c r="E1064" s="29"/>
      <c r="F1064" s="29" t="s">
        <v>2379</v>
      </c>
      <c r="G1064" s="29"/>
      <c r="H1064" s="45"/>
    </row>
    <row r="1065" spans="1:8" x14ac:dyDescent="0.25">
      <c r="A1065" s="29" t="s">
        <v>689</v>
      </c>
      <c r="B1065" s="29" t="s">
        <v>690</v>
      </c>
      <c r="C1065" s="29"/>
      <c r="D1065" s="29"/>
      <c r="E1065" s="29"/>
      <c r="F1065" s="29" t="s">
        <v>2380</v>
      </c>
      <c r="G1065" s="29"/>
      <c r="H1065" s="45"/>
    </row>
    <row r="1066" spans="1:8" x14ac:dyDescent="0.25">
      <c r="A1066" s="29" t="s">
        <v>672</v>
      </c>
      <c r="B1066" s="29" t="s">
        <v>673</v>
      </c>
      <c r="C1066" s="29"/>
      <c r="D1066" s="29"/>
      <c r="E1066" s="29"/>
      <c r="F1066" s="29" t="s">
        <v>2381</v>
      </c>
      <c r="G1066" s="29"/>
      <c r="H1066" s="45"/>
    </row>
    <row r="1067" spans="1:8" x14ac:dyDescent="0.25">
      <c r="A1067" s="29" t="s">
        <v>664</v>
      </c>
      <c r="B1067" s="29" t="s">
        <v>665</v>
      </c>
      <c r="C1067" s="29"/>
      <c r="D1067" s="29"/>
      <c r="E1067" s="29"/>
      <c r="F1067" s="29" t="s">
        <v>2382</v>
      </c>
      <c r="G1067" s="29"/>
      <c r="H1067" s="45"/>
    </row>
    <row r="1068" spans="1:8" x14ac:dyDescent="0.25">
      <c r="A1068" s="29" t="s">
        <v>2383</v>
      </c>
      <c r="B1068" s="29" t="s">
        <v>2384</v>
      </c>
      <c r="C1068" s="29"/>
      <c r="D1068" s="29"/>
      <c r="E1068" s="29"/>
      <c r="F1068" s="29" t="s">
        <v>2385</v>
      </c>
      <c r="G1068" s="29"/>
      <c r="H1068" s="45"/>
    </row>
    <row r="1069" spans="1:8" x14ac:dyDescent="0.25">
      <c r="A1069" s="29" t="s">
        <v>2386</v>
      </c>
      <c r="B1069" s="29" t="s">
        <v>2387</v>
      </c>
      <c r="C1069" s="29"/>
      <c r="D1069" s="29"/>
      <c r="E1069" s="29"/>
      <c r="F1069" s="29" t="s">
        <v>2388</v>
      </c>
      <c r="G1069" s="29"/>
      <c r="H1069" s="45"/>
    </row>
    <row r="1070" spans="1:8" x14ac:dyDescent="0.25">
      <c r="A1070" s="29" t="s">
        <v>2389</v>
      </c>
      <c r="B1070" s="29" t="s">
        <v>2390</v>
      </c>
      <c r="C1070" s="29"/>
      <c r="D1070" s="29"/>
      <c r="E1070" s="29"/>
      <c r="F1070" s="29" t="s">
        <v>2391</v>
      </c>
      <c r="G1070" s="29"/>
      <c r="H1070" s="45"/>
    </row>
    <row r="1071" spans="1:8" x14ac:dyDescent="0.25">
      <c r="A1071" s="29" t="s">
        <v>2392</v>
      </c>
      <c r="B1071" s="29" t="s">
        <v>2393</v>
      </c>
      <c r="C1071" s="29"/>
      <c r="D1071" s="29"/>
      <c r="E1071" s="29"/>
      <c r="F1071" s="29" t="s">
        <v>2394</v>
      </c>
      <c r="G1071" s="29"/>
      <c r="H1071" s="45"/>
    </row>
    <row r="1072" spans="1:8" x14ac:dyDescent="0.25">
      <c r="A1072" s="29" t="s">
        <v>2395</v>
      </c>
      <c r="B1072" s="29" t="s">
        <v>2396</v>
      </c>
      <c r="C1072" s="29"/>
      <c r="D1072" s="29"/>
      <c r="E1072" s="29"/>
      <c r="F1072" s="29" t="s">
        <v>2397</v>
      </c>
      <c r="G1072" s="29"/>
      <c r="H1072" s="45"/>
    </row>
    <row r="1073" spans="1:8" x14ac:dyDescent="0.25">
      <c r="A1073" s="29" t="s">
        <v>2398</v>
      </c>
      <c r="B1073" s="29" t="s">
        <v>2399</v>
      </c>
      <c r="C1073" s="29"/>
      <c r="D1073" s="29"/>
      <c r="E1073" s="29"/>
      <c r="F1073" s="29" t="s">
        <v>2400</v>
      </c>
      <c r="G1073" s="29"/>
      <c r="H1073" s="45"/>
    </row>
    <row r="1074" spans="1:8" x14ac:dyDescent="0.25">
      <c r="A1074" s="29" t="s">
        <v>2401</v>
      </c>
      <c r="B1074" s="29" t="s">
        <v>2402</v>
      </c>
      <c r="C1074" s="29"/>
      <c r="D1074" s="29"/>
      <c r="E1074" s="29"/>
      <c r="F1074" s="29" t="s">
        <v>2403</v>
      </c>
      <c r="G1074" s="29"/>
      <c r="H1074" s="45"/>
    </row>
    <row r="1075" spans="1:8" x14ac:dyDescent="0.25">
      <c r="A1075" s="29" t="s">
        <v>2404</v>
      </c>
      <c r="B1075" s="29" t="s">
        <v>2405</v>
      </c>
      <c r="C1075" s="29"/>
      <c r="D1075" s="29"/>
      <c r="E1075" s="29"/>
      <c r="F1075" s="29" t="s">
        <v>2406</v>
      </c>
      <c r="G1075" s="29"/>
      <c r="H1075" s="45"/>
    </row>
    <row r="1076" spans="1:8" x14ac:dyDescent="0.25">
      <c r="A1076" s="29" t="s">
        <v>685</v>
      </c>
      <c r="B1076" s="29" t="s">
        <v>686</v>
      </c>
      <c r="C1076" s="29"/>
      <c r="D1076" s="29"/>
      <c r="E1076" s="29"/>
      <c r="F1076" s="29" t="s">
        <v>2407</v>
      </c>
      <c r="G1076" s="29"/>
      <c r="H1076" s="45"/>
    </row>
    <row r="1077" spans="1:8" x14ac:dyDescent="0.25">
      <c r="A1077" s="46"/>
      <c r="B1077" s="47"/>
      <c r="C1077" s="47"/>
      <c r="D1077" s="47"/>
      <c r="E1077" s="47"/>
      <c r="F1077" s="47"/>
      <c r="G1077" s="48"/>
      <c r="H1077" s="45"/>
    </row>
    <row r="1078" spans="1:8" x14ac:dyDescent="0.25">
      <c r="A1078" s="40" t="s">
        <v>39</v>
      </c>
      <c r="B1078" s="41"/>
      <c r="C1078" s="41"/>
      <c r="D1078" s="41"/>
      <c r="E1078" s="41"/>
      <c r="F1078" s="41"/>
      <c r="G1078" s="42"/>
    </row>
    <row r="1079" spans="1:8" x14ac:dyDescent="0.25">
      <c r="A1079" s="19"/>
      <c r="B1079" s="20"/>
      <c r="C1079" s="20"/>
      <c r="D1079" s="20"/>
      <c r="E1079" s="20"/>
      <c r="F1079" s="20"/>
      <c r="G1079" s="43"/>
    </row>
    <row r="1080" spans="1:8" x14ac:dyDescent="0.25">
      <c r="A1080" s="4" t="s">
        <v>118</v>
      </c>
      <c r="B1080" s="4" t="s">
        <v>119</v>
      </c>
      <c r="C1080" s="4" t="s">
        <v>120</v>
      </c>
      <c r="D1080" s="4" t="s">
        <v>121</v>
      </c>
      <c r="E1080" s="4" t="s">
        <v>122</v>
      </c>
      <c r="F1080" s="4" t="s">
        <v>123</v>
      </c>
      <c r="G1080" s="4" t="s">
        <v>125</v>
      </c>
    </row>
    <row r="1081" spans="1:8" x14ac:dyDescent="0.25">
      <c r="A1081" s="1" t="s">
        <v>2408</v>
      </c>
      <c r="B1081" s="1" t="s">
        <v>2409</v>
      </c>
      <c r="C1081" s="1"/>
      <c r="D1081" s="1"/>
      <c r="E1081" s="1"/>
      <c r="F1081" s="1" t="s">
        <v>2410</v>
      </c>
      <c r="G1081" s="1"/>
    </row>
    <row r="1082" spans="1:8" x14ac:dyDescent="0.25">
      <c r="A1082" s="1" t="s">
        <v>2411</v>
      </c>
      <c r="B1082" s="1" t="s">
        <v>2412</v>
      </c>
      <c r="C1082" s="1"/>
      <c r="D1082" s="1"/>
      <c r="E1082" s="1"/>
      <c r="F1082" s="1" t="s">
        <v>2413</v>
      </c>
      <c r="G1082" s="1"/>
    </row>
    <row r="1083" spans="1:8" x14ac:dyDescent="0.25">
      <c r="A1083" s="1" t="s">
        <v>2414</v>
      </c>
      <c r="B1083" s="1" t="s">
        <v>2415</v>
      </c>
      <c r="C1083" s="1"/>
      <c r="D1083" s="1"/>
      <c r="E1083" s="1"/>
      <c r="F1083" s="1" t="s">
        <v>2416</v>
      </c>
      <c r="G1083" s="1"/>
    </row>
    <row r="1084" spans="1:8" x14ac:dyDescent="0.25">
      <c r="A1084" s="1" t="s">
        <v>2417</v>
      </c>
      <c r="B1084" s="1" t="s">
        <v>2418</v>
      </c>
      <c r="C1084" s="1"/>
      <c r="D1084" s="1"/>
      <c r="E1084" s="1"/>
      <c r="F1084" s="1" t="s">
        <v>2419</v>
      </c>
      <c r="G1084" s="1"/>
    </row>
    <row r="1085" spans="1:8" x14ac:dyDescent="0.25">
      <c r="A1085" s="1" t="s">
        <v>2420</v>
      </c>
      <c r="B1085" s="1" t="s">
        <v>2421</v>
      </c>
      <c r="C1085" s="1"/>
      <c r="D1085" s="1"/>
      <c r="E1085" s="1"/>
      <c r="F1085" s="1" t="s">
        <v>2422</v>
      </c>
      <c r="G1085" s="1"/>
    </row>
    <row r="1086" spans="1:8" x14ac:dyDescent="0.25">
      <c r="A1086" s="1" t="s">
        <v>2423</v>
      </c>
      <c r="B1086" s="1" t="s">
        <v>2424</v>
      </c>
      <c r="C1086" s="1"/>
      <c r="D1086" s="1"/>
      <c r="E1086" s="1"/>
      <c r="F1086" s="1" t="s">
        <v>2425</v>
      </c>
      <c r="G1086" s="1"/>
    </row>
    <row r="1087" spans="1:8" x14ac:dyDescent="0.25">
      <c r="A1087" s="1" t="s">
        <v>2426</v>
      </c>
      <c r="B1087" s="1" t="s">
        <v>2427</v>
      </c>
      <c r="C1087" s="1"/>
      <c r="D1087" s="1"/>
      <c r="E1087" s="1"/>
      <c r="F1087" s="1" t="s">
        <v>2428</v>
      </c>
      <c r="G1087" s="1"/>
    </row>
    <row r="1088" spans="1:8" x14ac:dyDescent="0.25">
      <c r="A1088" s="1" t="s">
        <v>2429</v>
      </c>
      <c r="B1088" s="1" t="s">
        <v>2430</v>
      </c>
      <c r="C1088" s="1"/>
      <c r="D1088" s="1"/>
      <c r="E1088" s="1"/>
      <c r="F1088" s="1" t="s">
        <v>2431</v>
      </c>
      <c r="G1088" s="1"/>
    </row>
    <row r="1089" spans="1:7" x14ac:dyDescent="0.25">
      <c r="A1089" s="1" t="s">
        <v>2432</v>
      </c>
      <c r="B1089" s="1" t="s">
        <v>2433</v>
      </c>
      <c r="C1089" s="1"/>
      <c r="D1089" s="1"/>
      <c r="E1089" s="1"/>
      <c r="F1089" s="1" t="s">
        <v>2434</v>
      </c>
      <c r="G1089" s="1"/>
    </row>
    <row r="1090" spans="1:7" x14ac:dyDescent="0.25">
      <c r="A1090" s="1" t="s">
        <v>2435</v>
      </c>
      <c r="B1090" s="1" t="s">
        <v>2436</v>
      </c>
      <c r="C1090" s="1"/>
      <c r="D1090" s="1"/>
      <c r="E1090" s="1"/>
      <c r="F1090" s="1" t="s">
        <v>2437</v>
      </c>
      <c r="G1090" s="1"/>
    </row>
    <row r="1091" spans="1:7" x14ac:dyDescent="0.25">
      <c r="A1091" s="1" t="s">
        <v>2438</v>
      </c>
      <c r="B1091" s="1" t="s">
        <v>2439</v>
      </c>
      <c r="C1091" s="1"/>
      <c r="D1091" s="1"/>
      <c r="E1091" s="1"/>
      <c r="F1091" s="1" t="s">
        <v>2440</v>
      </c>
      <c r="G1091" s="1"/>
    </row>
    <row r="1092" spans="1:7" x14ac:dyDescent="0.25">
      <c r="A1092" s="1" t="s">
        <v>2441</v>
      </c>
      <c r="B1092" s="1" t="s">
        <v>2442</v>
      </c>
      <c r="C1092" s="1"/>
      <c r="D1092" s="1"/>
      <c r="E1092" s="1"/>
      <c r="F1092" s="1" t="s">
        <v>2443</v>
      </c>
      <c r="G1092" s="1"/>
    </row>
    <row r="1093" spans="1:7" x14ac:dyDescent="0.25">
      <c r="A1093" s="1" t="s">
        <v>2444</v>
      </c>
      <c r="B1093" s="1" t="s">
        <v>2445</v>
      </c>
      <c r="C1093" s="1"/>
      <c r="D1093" s="1"/>
      <c r="E1093" s="1"/>
      <c r="F1093" s="1" t="s">
        <v>2446</v>
      </c>
      <c r="G1093" s="1"/>
    </row>
    <row r="1094" spans="1:7" x14ac:dyDescent="0.25">
      <c r="A1094" s="1" t="s">
        <v>2447</v>
      </c>
      <c r="B1094" s="1" t="s">
        <v>2448</v>
      </c>
      <c r="C1094" s="1"/>
      <c r="D1094" s="1"/>
      <c r="E1094" s="1"/>
      <c r="F1094" s="1" t="s">
        <v>2449</v>
      </c>
      <c r="G1094" s="1"/>
    </row>
    <row r="1095" spans="1:7" x14ac:dyDescent="0.25">
      <c r="A1095" s="1" t="s">
        <v>2450</v>
      </c>
      <c r="B1095" s="1" t="s">
        <v>2451</v>
      </c>
      <c r="C1095" s="1"/>
      <c r="D1095" s="1"/>
      <c r="E1095" s="1"/>
      <c r="F1095" s="1" t="s">
        <v>2452</v>
      </c>
      <c r="G1095" s="1"/>
    </row>
    <row r="1096" spans="1:7" x14ac:dyDescent="0.25">
      <c r="A1096" s="1" t="s">
        <v>2453</v>
      </c>
      <c r="B1096" s="1" t="s">
        <v>2454</v>
      </c>
      <c r="C1096" s="1"/>
      <c r="D1096" s="1"/>
      <c r="E1096" s="1"/>
      <c r="F1096" s="1" t="s">
        <v>2455</v>
      </c>
      <c r="G1096" s="1"/>
    </row>
    <row r="1097" spans="1:7" x14ac:dyDescent="0.25">
      <c r="A1097" s="1" t="s">
        <v>2456</v>
      </c>
      <c r="B1097" s="1" t="s">
        <v>2457</v>
      </c>
      <c r="C1097" s="1"/>
      <c r="D1097" s="1"/>
      <c r="E1097" s="1"/>
      <c r="F1097" s="1" t="s">
        <v>2458</v>
      </c>
      <c r="G1097" s="1"/>
    </row>
    <row r="1098" spans="1:7" x14ac:dyDescent="0.25">
      <c r="A1098" s="1" t="s">
        <v>2459</v>
      </c>
      <c r="B1098" s="1" t="s">
        <v>2460</v>
      </c>
      <c r="C1098" s="1"/>
      <c r="D1098" s="1"/>
      <c r="E1098" s="1"/>
      <c r="F1098" s="1" t="s">
        <v>2461</v>
      </c>
      <c r="G1098" s="1"/>
    </row>
    <row r="1099" spans="1:7" x14ac:dyDescent="0.25">
      <c r="A1099" s="1" t="s">
        <v>2462</v>
      </c>
      <c r="B1099" s="1" t="s">
        <v>2463</v>
      </c>
      <c r="C1099" s="1"/>
      <c r="D1099" s="1"/>
      <c r="E1099" s="1"/>
      <c r="F1099" s="1" t="s">
        <v>2464</v>
      </c>
      <c r="G1099" s="1"/>
    </row>
    <row r="1100" spans="1:7" x14ac:dyDescent="0.25">
      <c r="A1100" s="1" t="s">
        <v>2465</v>
      </c>
      <c r="B1100" s="1" t="s">
        <v>2466</v>
      </c>
      <c r="C1100" s="1"/>
      <c r="D1100" s="1"/>
      <c r="E1100" s="1"/>
      <c r="F1100" s="1" t="s">
        <v>2467</v>
      </c>
      <c r="G1100" s="1"/>
    </row>
    <row r="1101" spans="1:7" x14ac:dyDescent="0.25">
      <c r="A1101" s="1" t="s">
        <v>2468</v>
      </c>
      <c r="B1101" s="1" t="s">
        <v>2469</v>
      </c>
      <c r="C1101" s="1"/>
      <c r="D1101" s="1"/>
      <c r="E1101" s="1"/>
      <c r="F1101" s="1" t="s">
        <v>2470</v>
      </c>
      <c r="G1101" s="1"/>
    </row>
    <row r="1102" spans="1:7" x14ac:dyDescent="0.25">
      <c r="A1102" s="1" t="s">
        <v>2471</v>
      </c>
      <c r="B1102" s="1" t="s">
        <v>2472</v>
      </c>
      <c r="C1102" s="1"/>
      <c r="D1102" s="1"/>
      <c r="E1102" s="1"/>
      <c r="F1102" s="1" t="s">
        <v>2473</v>
      </c>
      <c r="G1102" s="1"/>
    </row>
    <row r="1103" spans="1:7" x14ac:dyDescent="0.25">
      <c r="A1103" s="1" t="s">
        <v>2474</v>
      </c>
      <c r="B1103" s="1" t="s">
        <v>2475</v>
      </c>
      <c r="C1103" s="1"/>
      <c r="D1103" s="1"/>
      <c r="E1103" s="1"/>
      <c r="F1103" s="1" t="s">
        <v>2476</v>
      </c>
      <c r="G1103" s="1"/>
    </row>
    <row r="1104" spans="1:7" x14ac:dyDescent="0.25">
      <c r="A1104" s="1" t="s">
        <v>2477</v>
      </c>
      <c r="B1104" s="1" t="s">
        <v>2478</v>
      </c>
      <c r="C1104" s="1"/>
      <c r="D1104" s="1"/>
      <c r="E1104" s="1"/>
      <c r="F1104" s="1" t="s">
        <v>2479</v>
      </c>
      <c r="G1104" s="1"/>
    </row>
    <row r="1105" spans="1:7" x14ac:dyDescent="0.25">
      <c r="A1105" s="1" t="s">
        <v>2480</v>
      </c>
      <c r="B1105" s="1" t="s">
        <v>2481</v>
      </c>
      <c r="C1105" s="1"/>
      <c r="D1105" s="1"/>
      <c r="E1105" s="1"/>
      <c r="F1105" s="1" t="s">
        <v>2482</v>
      </c>
      <c r="G1105" s="1"/>
    </row>
    <row r="1106" spans="1:7" x14ac:dyDescent="0.25">
      <c r="A1106" s="1" t="s">
        <v>2483</v>
      </c>
      <c r="B1106" s="1" t="s">
        <v>2484</v>
      </c>
      <c r="C1106" s="1"/>
      <c r="D1106" s="1"/>
      <c r="E1106" s="1"/>
      <c r="F1106" s="1" t="s">
        <v>2485</v>
      </c>
      <c r="G1106" s="1"/>
    </row>
    <row r="1107" spans="1:7" x14ac:dyDescent="0.25">
      <c r="A1107" s="1" t="s">
        <v>2486</v>
      </c>
      <c r="B1107" s="1" t="s">
        <v>2487</v>
      </c>
      <c r="C1107" s="1"/>
      <c r="D1107" s="1"/>
      <c r="E1107" s="1"/>
      <c r="F1107" s="1" t="s">
        <v>2488</v>
      </c>
      <c r="G1107" s="1"/>
    </row>
    <row r="1108" spans="1:7" x14ac:dyDescent="0.25">
      <c r="A1108" s="1" t="s">
        <v>2489</v>
      </c>
      <c r="B1108" s="1" t="s">
        <v>2490</v>
      </c>
      <c r="C1108" s="1"/>
      <c r="D1108" s="1"/>
      <c r="E1108" s="1"/>
      <c r="F1108" s="1" t="s">
        <v>2491</v>
      </c>
      <c r="G1108" s="1"/>
    </row>
    <row r="1109" spans="1:7" x14ac:dyDescent="0.25">
      <c r="A1109" s="1" t="s">
        <v>2492</v>
      </c>
      <c r="B1109" s="1" t="s">
        <v>2493</v>
      </c>
      <c r="C1109" s="1"/>
      <c r="D1109" s="1"/>
      <c r="E1109" s="1"/>
      <c r="F1109" s="1" t="s">
        <v>2494</v>
      </c>
      <c r="G1109" s="1"/>
    </row>
    <row r="1110" spans="1:7" x14ac:dyDescent="0.25">
      <c r="A1110" s="1" t="s">
        <v>2495</v>
      </c>
      <c r="B1110" s="1" t="s">
        <v>2496</v>
      </c>
      <c r="C1110" s="1"/>
      <c r="D1110" s="1"/>
      <c r="E1110" s="1"/>
      <c r="F1110" s="1" t="s">
        <v>2497</v>
      </c>
      <c r="G1110" s="1"/>
    </row>
    <row r="1111" spans="1:7" x14ac:dyDescent="0.25">
      <c r="A1111" s="1" t="s">
        <v>798</v>
      </c>
      <c r="B1111" s="1" t="s">
        <v>799</v>
      </c>
      <c r="C1111" s="1"/>
      <c r="D1111" s="1"/>
      <c r="E1111" s="1"/>
      <c r="F1111" s="1" t="s">
        <v>2498</v>
      </c>
      <c r="G1111" s="1"/>
    </row>
    <row r="1112" spans="1:7" x14ac:dyDescent="0.25">
      <c r="A1112" s="1" t="s">
        <v>2499</v>
      </c>
      <c r="B1112" s="1" t="s">
        <v>2496</v>
      </c>
      <c r="C1112" s="1"/>
      <c r="D1112" s="1"/>
      <c r="E1112" s="1"/>
      <c r="F1112" s="1" t="s">
        <v>2497</v>
      </c>
      <c r="G1112" s="1"/>
    </row>
    <row r="1113" spans="1:7" x14ac:dyDescent="0.25">
      <c r="A1113" s="1" t="s">
        <v>2500</v>
      </c>
      <c r="B1113" s="1" t="s">
        <v>2501</v>
      </c>
      <c r="C1113" s="1"/>
      <c r="D1113" s="1"/>
      <c r="E1113" s="1"/>
      <c r="F1113" s="1" t="s">
        <v>2502</v>
      </c>
      <c r="G1113" s="1"/>
    </row>
    <row r="1114" spans="1:7" x14ac:dyDescent="0.25">
      <c r="A1114" s="1" t="s">
        <v>2503</v>
      </c>
      <c r="B1114" s="1" t="s">
        <v>2504</v>
      </c>
      <c r="C1114" s="1"/>
      <c r="D1114" s="1"/>
      <c r="E1114" s="1"/>
      <c r="F1114" s="1" t="s">
        <v>2505</v>
      </c>
      <c r="G1114" s="1"/>
    </row>
    <row r="1115" spans="1:7" x14ac:dyDescent="0.25">
      <c r="A1115" s="1" t="s">
        <v>2506</v>
      </c>
      <c r="B1115" s="1" t="s">
        <v>2507</v>
      </c>
      <c r="C1115" s="1"/>
      <c r="D1115" s="1"/>
      <c r="E1115" s="1"/>
      <c r="F1115" s="1" t="s">
        <v>2508</v>
      </c>
      <c r="G1115" s="1"/>
    </row>
    <row r="1116" spans="1:7" x14ac:dyDescent="0.25">
      <c r="A1116" s="1" t="s">
        <v>2509</v>
      </c>
      <c r="B1116" s="1" t="s">
        <v>2501</v>
      </c>
      <c r="C1116" s="1"/>
      <c r="D1116" s="1"/>
      <c r="E1116" s="1"/>
      <c r="F1116" s="1" t="s">
        <v>2510</v>
      </c>
      <c r="G1116" s="1"/>
    </row>
    <row r="1117" spans="1:7" x14ac:dyDescent="0.25">
      <c r="A1117" s="1" t="s">
        <v>2511</v>
      </c>
      <c r="B1117" s="1" t="s">
        <v>2512</v>
      </c>
      <c r="C1117" s="1"/>
      <c r="D1117" s="1"/>
      <c r="E1117" s="1"/>
      <c r="F1117" s="1" t="s">
        <v>2513</v>
      </c>
      <c r="G1117" s="1"/>
    </row>
    <row r="1118" spans="1:7" x14ac:dyDescent="0.25">
      <c r="A1118" s="1" t="s">
        <v>2514</v>
      </c>
      <c r="B1118" s="1" t="s">
        <v>2515</v>
      </c>
      <c r="C1118" s="1"/>
      <c r="D1118" s="1"/>
      <c r="E1118" s="1"/>
      <c r="F1118" s="1" t="s">
        <v>2516</v>
      </c>
      <c r="G1118" s="1"/>
    </row>
    <row r="1119" spans="1:7" x14ac:dyDescent="0.25">
      <c r="A1119" s="1" t="s">
        <v>2517</v>
      </c>
      <c r="B1119" s="1" t="s">
        <v>2518</v>
      </c>
      <c r="C1119" s="1"/>
      <c r="D1119" s="1"/>
      <c r="E1119" s="1"/>
      <c r="F1119" s="1" t="s">
        <v>2519</v>
      </c>
      <c r="G1119" s="1"/>
    </row>
    <row r="1120" spans="1:7" x14ac:dyDescent="0.25">
      <c r="A1120" s="1" t="s">
        <v>2520</v>
      </c>
      <c r="B1120" s="1" t="s">
        <v>2521</v>
      </c>
      <c r="C1120" s="1"/>
      <c r="D1120" s="1"/>
      <c r="E1120" s="1"/>
      <c r="F1120" s="1" t="s">
        <v>2522</v>
      </c>
      <c r="G1120" s="1"/>
    </row>
    <row r="1121" spans="1:7" x14ac:dyDescent="0.25">
      <c r="A1121" s="1" t="s">
        <v>2523</v>
      </c>
      <c r="B1121" s="1" t="s">
        <v>2524</v>
      </c>
      <c r="C1121" s="1"/>
      <c r="D1121" s="1"/>
      <c r="E1121" s="1"/>
      <c r="F1121" s="1" t="s">
        <v>2525</v>
      </c>
      <c r="G1121" s="1"/>
    </row>
    <row r="1122" spans="1:7" x14ac:dyDescent="0.25">
      <c r="A1122" s="1" t="s">
        <v>2526</v>
      </c>
      <c r="B1122" s="1" t="s">
        <v>2527</v>
      </c>
      <c r="C1122" s="1"/>
      <c r="D1122" s="1"/>
      <c r="E1122" s="1"/>
      <c r="F1122" s="1" t="s">
        <v>2528</v>
      </c>
      <c r="G1122" s="1"/>
    </row>
    <row r="1123" spans="1:7" x14ac:dyDescent="0.25">
      <c r="A1123" s="1" t="s">
        <v>2529</v>
      </c>
      <c r="B1123" s="1" t="s">
        <v>2524</v>
      </c>
      <c r="C1123" s="1"/>
      <c r="D1123" s="1"/>
      <c r="E1123" s="1"/>
      <c r="F1123" s="1" t="s">
        <v>2530</v>
      </c>
      <c r="G1123" s="1"/>
    </row>
    <row r="1124" spans="1:7" x14ac:dyDescent="0.25">
      <c r="A1124" s="1" t="s">
        <v>2531</v>
      </c>
      <c r="B1124" s="1" t="s">
        <v>2527</v>
      </c>
      <c r="C1124" s="1"/>
      <c r="D1124" s="1"/>
      <c r="E1124" s="1"/>
      <c r="F1124" s="1" t="s">
        <v>2528</v>
      </c>
      <c r="G1124" s="1"/>
    </row>
    <row r="1125" spans="1:7" x14ac:dyDescent="0.25">
      <c r="A1125" s="1" t="s">
        <v>2532</v>
      </c>
      <c r="B1125" s="1" t="s">
        <v>2533</v>
      </c>
      <c r="C1125" s="1"/>
      <c r="D1125" s="1"/>
      <c r="E1125" s="1"/>
      <c r="F1125" s="1" t="s">
        <v>2534</v>
      </c>
      <c r="G1125" s="1"/>
    </row>
    <row r="1126" spans="1:7" x14ac:dyDescent="0.25">
      <c r="A1126" s="1" t="s">
        <v>2535</v>
      </c>
      <c r="B1126" s="1" t="s">
        <v>2536</v>
      </c>
      <c r="C1126" s="1"/>
      <c r="D1126" s="1"/>
      <c r="E1126" s="1"/>
      <c r="F1126" s="1" t="s">
        <v>2537</v>
      </c>
      <c r="G1126" s="1"/>
    </row>
    <row r="1127" spans="1:7" x14ac:dyDescent="0.25">
      <c r="A1127" s="1" t="s">
        <v>2538</v>
      </c>
      <c r="B1127" s="1" t="s">
        <v>2539</v>
      </c>
      <c r="C1127" s="1"/>
      <c r="D1127" s="1"/>
      <c r="E1127" s="1"/>
      <c r="F1127" s="1" t="s">
        <v>2540</v>
      </c>
      <c r="G1127" s="1"/>
    </row>
    <row r="1128" spans="1:7" x14ac:dyDescent="0.25">
      <c r="A1128" s="1" t="s">
        <v>2541</v>
      </c>
      <c r="B1128" s="1" t="s">
        <v>2542</v>
      </c>
      <c r="C1128" s="1"/>
      <c r="D1128" s="1"/>
      <c r="E1128" s="1"/>
      <c r="F1128" s="1" t="s">
        <v>2543</v>
      </c>
      <c r="G1128" s="1"/>
    </row>
    <row r="1129" spans="1:7" x14ac:dyDescent="0.25">
      <c r="A1129" s="1" t="s">
        <v>2544</v>
      </c>
      <c r="B1129" s="1" t="s">
        <v>2545</v>
      </c>
      <c r="C1129" s="1"/>
      <c r="D1129" s="1"/>
      <c r="E1129" s="1"/>
      <c r="F1129" s="1" t="s">
        <v>2546</v>
      </c>
      <c r="G1129" s="1"/>
    </row>
    <row r="1130" spans="1:7" x14ac:dyDescent="0.25">
      <c r="A1130" s="1" t="s">
        <v>810</v>
      </c>
      <c r="B1130" s="1" t="s">
        <v>811</v>
      </c>
      <c r="C1130" s="1"/>
      <c r="D1130" s="1"/>
      <c r="E1130" s="1"/>
      <c r="F1130" s="1" t="s">
        <v>2547</v>
      </c>
      <c r="G1130" s="1"/>
    </row>
    <row r="1131" spans="1:7" x14ac:dyDescent="0.25">
      <c r="A1131" s="1" t="s">
        <v>2548</v>
      </c>
      <c r="B1131" s="1" t="s">
        <v>2549</v>
      </c>
      <c r="C1131" s="1"/>
      <c r="D1131" s="1"/>
      <c r="E1131" s="1"/>
      <c r="F1131" s="1" t="s">
        <v>2550</v>
      </c>
      <c r="G1131" s="1"/>
    </row>
    <row r="1132" spans="1:7" x14ac:dyDescent="0.25">
      <c r="A1132" s="1" t="s">
        <v>2551</v>
      </c>
      <c r="B1132" s="1" t="s">
        <v>2552</v>
      </c>
      <c r="C1132" s="1"/>
      <c r="D1132" s="1"/>
      <c r="E1132" s="1"/>
      <c r="F1132" s="1" t="s">
        <v>2553</v>
      </c>
      <c r="G1132" s="1"/>
    </row>
    <row r="1133" spans="1:7" x14ac:dyDescent="0.25">
      <c r="A1133" s="1" t="s">
        <v>2554</v>
      </c>
      <c r="B1133" s="1" t="s">
        <v>2555</v>
      </c>
      <c r="C1133" s="1"/>
      <c r="D1133" s="1"/>
      <c r="E1133" s="1"/>
      <c r="F1133" s="1" t="s">
        <v>2556</v>
      </c>
      <c r="G1133" s="1"/>
    </row>
    <row r="1134" spans="1:7" x14ac:dyDescent="0.25">
      <c r="A1134" s="1" t="s">
        <v>2557</v>
      </c>
      <c r="B1134" s="1" t="s">
        <v>2552</v>
      </c>
      <c r="C1134" s="1"/>
      <c r="D1134" s="1"/>
      <c r="E1134" s="1"/>
      <c r="F1134" s="1" t="s">
        <v>2553</v>
      </c>
      <c r="G1134" s="1"/>
    </row>
    <row r="1135" spans="1:7" x14ac:dyDescent="0.25">
      <c r="A1135" s="1" t="s">
        <v>2558</v>
      </c>
      <c r="B1135" s="1" t="s">
        <v>2559</v>
      </c>
      <c r="C1135" s="1"/>
      <c r="D1135" s="1"/>
      <c r="E1135" s="1"/>
      <c r="F1135" s="1" t="s">
        <v>2560</v>
      </c>
      <c r="G1135" s="1"/>
    </row>
    <row r="1136" spans="1:7" x14ac:dyDescent="0.25">
      <c r="A1136" s="1" t="s">
        <v>1351</v>
      </c>
      <c r="B1136" s="1" t="s">
        <v>1352</v>
      </c>
      <c r="C1136" s="1"/>
      <c r="D1136" s="1"/>
      <c r="E1136" s="1"/>
      <c r="F1136" s="1" t="s">
        <v>2561</v>
      </c>
      <c r="G1136" s="1"/>
    </row>
    <row r="1137" spans="1:7" x14ac:dyDescent="0.25">
      <c r="A1137" s="1" t="s">
        <v>2562</v>
      </c>
      <c r="B1137" s="1" t="s">
        <v>2563</v>
      </c>
      <c r="C1137" s="1"/>
      <c r="D1137" s="1"/>
      <c r="E1137" s="1"/>
      <c r="F1137" s="1" t="s">
        <v>2564</v>
      </c>
      <c r="G1137" s="1"/>
    </row>
    <row r="1138" spans="1:7" x14ac:dyDescent="0.25">
      <c r="A1138" s="1" t="s">
        <v>2565</v>
      </c>
      <c r="B1138" s="1" t="s">
        <v>2566</v>
      </c>
      <c r="C1138" s="1"/>
      <c r="D1138" s="1"/>
      <c r="E1138" s="1"/>
      <c r="F1138" s="1" t="s">
        <v>2567</v>
      </c>
      <c r="G1138" s="1"/>
    </row>
    <row r="1139" spans="1:7" x14ac:dyDescent="0.25">
      <c r="A1139" s="1" t="s">
        <v>2568</v>
      </c>
      <c r="B1139" s="1" t="s">
        <v>2569</v>
      </c>
      <c r="C1139" s="1"/>
      <c r="D1139" s="1"/>
      <c r="E1139" s="1"/>
      <c r="F1139" s="1" t="s">
        <v>2570</v>
      </c>
      <c r="G1139" s="1"/>
    </row>
    <row r="1140" spans="1:7" x14ac:dyDescent="0.25">
      <c r="A1140" s="1" t="s">
        <v>2571</v>
      </c>
      <c r="B1140" s="1" t="s">
        <v>2572</v>
      </c>
      <c r="C1140" s="1"/>
      <c r="D1140" s="1"/>
      <c r="E1140" s="1"/>
      <c r="F1140" s="1" t="s">
        <v>2573</v>
      </c>
      <c r="G1140" s="1"/>
    </row>
    <row r="1141" spans="1:7" x14ac:dyDescent="0.25">
      <c r="A1141" s="1" t="s">
        <v>2574</v>
      </c>
      <c r="B1141" s="1" t="s">
        <v>2575</v>
      </c>
      <c r="C1141" s="1"/>
      <c r="D1141" s="1"/>
      <c r="E1141" s="1"/>
      <c r="F1141" s="1" t="s">
        <v>2576</v>
      </c>
      <c r="G1141" s="1"/>
    </row>
    <row r="1142" spans="1:7" x14ac:dyDescent="0.25">
      <c r="A1142" s="1" t="s">
        <v>2577</v>
      </c>
      <c r="B1142" s="1" t="s">
        <v>2575</v>
      </c>
      <c r="C1142" s="1"/>
      <c r="D1142" s="1"/>
      <c r="E1142" s="1"/>
      <c r="F1142" s="1" t="s">
        <v>2576</v>
      </c>
      <c r="G1142" s="1"/>
    </row>
    <row r="1143" spans="1:7" x14ac:dyDescent="0.25">
      <c r="A1143" s="1" t="s">
        <v>2578</v>
      </c>
      <c r="B1143" s="1" t="s">
        <v>2579</v>
      </c>
      <c r="C1143" s="1"/>
      <c r="D1143" s="1"/>
      <c r="E1143" s="1"/>
      <c r="F1143" s="1" t="s">
        <v>2580</v>
      </c>
      <c r="G1143" s="1"/>
    </row>
    <row r="1144" spans="1:7" x14ac:dyDescent="0.25">
      <c r="A1144" s="1" t="s">
        <v>2581</v>
      </c>
      <c r="B1144" s="1" t="s">
        <v>2445</v>
      </c>
      <c r="C1144" s="1"/>
      <c r="D1144" s="1"/>
      <c r="E1144" s="1"/>
      <c r="F1144" s="1" t="s">
        <v>2446</v>
      </c>
      <c r="G1144" s="1"/>
    </row>
    <row r="1145" spans="1:7" x14ac:dyDescent="0.25">
      <c r="A1145" s="1" t="s">
        <v>2582</v>
      </c>
      <c r="B1145" s="1" t="s">
        <v>2559</v>
      </c>
      <c r="C1145" s="1"/>
      <c r="D1145" s="1"/>
      <c r="E1145" s="1"/>
      <c r="F1145" s="1" t="s">
        <v>2583</v>
      </c>
      <c r="G1145" s="1"/>
    </row>
    <row r="1146" spans="1:7" x14ac:dyDescent="0.25">
      <c r="A1146" s="1" t="s">
        <v>2584</v>
      </c>
      <c r="B1146" s="1" t="s">
        <v>2579</v>
      </c>
      <c r="C1146" s="1"/>
      <c r="D1146" s="1"/>
      <c r="E1146" s="1"/>
      <c r="F1146" s="1" t="s">
        <v>2580</v>
      </c>
      <c r="G1146" s="1"/>
    </row>
    <row r="1147" spans="1:7" x14ac:dyDescent="0.25">
      <c r="A1147" s="1" t="s">
        <v>2585</v>
      </c>
      <c r="B1147" s="1" t="s">
        <v>2586</v>
      </c>
      <c r="C1147" s="1"/>
      <c r="D1147" s="1"/>
      <c r="E1147" s="1"/>
      <c r="F1147" s="1" t="s">
        <v>2587</v>
      </c>
      <c r="G1147" s="1"/>
    </row>
    <row r="1148" spans="1:7" x14ac:dyDescent="0.25">
      <c r="A1148" s="1" t="s">
        <v>2588</v>
      </c>
      <c r="B1148" s="1" t="s">
        <v>2589</v>
      </c>
      <c r="C1148" s="1"/>
      <c r="D1148" s="1"/>
      <c r="E1148" s="1"/>
      <c r="F1148" s="1" t="s">
        <v>2590</v>
      </c>
      <c r="G1148" s="1"/>
    </row>
    <row r="1149" spans="1:7" x14ac:dyDescent="0.25">
      <c r="A1149" s="1" t="s">
        <v>2591</v>
      </c>
      <c r="B1149" s="1" t="s">
        <v>2592</v>
      </c>
      <c r="C1149" s="1"/>
      <c r="D1149" s="1"/>
      <c r="E1149" s="1"/>
      <c r="F1149" s="1" t="s">
        <v>2593</v>
      </c>
      <c r="G1149" s="1"/>
    </row>
    <row r="1150" spans="1:7" x14ac:dyDescent="0.25">
      <c r="A1150" s="1" t="s">
        <v>2594</v>
      </c>
      <c r="B1150" s="1" t="s">
        <v>2592</v>
      </c>
      <c r="C1150" s="1"/>
      <c r="D1150" s="1"/>
      <c r="E1150" s="1"/>
      <c r="F1150" s="1" t="s">
        <v>2593</v>
      </c>
      <c r="G1150" s="1"/>
    </row>
    <row r="1151" spans="1:7" x14ac:dyDescent="0.25">
      <c r="A1151" s="1" t="s">
        <v>2595</v>
      </c>
      <c r="B1151" s="1" t="s">
        <v>2596</v>
      </c>
      <c r="C1151" s="1"/>
      <c r="D1151" s="1"/>
      <c r="E1151" s="1"/>
      <c r="F1151" s="1" t="s">
        <v>2597</v>
      </c>
      <c r="G1151" s="1"/>
    </row>
    <row r="1152" spans="1:7" x14ac:dyDescent="0.25">
      <c r="A1152" s="1" t="s">
        <v>2598</v>
      </c>
      <c r="B1152" s="1" t="s">
        <v>2599</v>
      </c>
      <c r="C1152" s="1"/>
      <c r="D1152" s="1"/>
      <c r="E1152" s="1"/>
      <c r="F1152" s="1" t="s">
        <v>2600</v>
      </c>
      <c r="G1152" s="1"/>
    </row>
    <row r="1153" spans="1:7" x14ac:dyDescent="0.25">
      <c r="A1153" s="1" t="s">
        <v>801</v>
      </c>
      <c r="B1153" s="1" t="s">
        <v>802</v>
      </c>
      <c r="C1153" s="1"/>
      <c r="D1153" s="1"/>
      <c r="E1153" s="1"/>
      <c r="F1153" s="1" t="s">
        <v>2601</v>
      </c>
      <c r="G1153" s="1"/>
    </row>
    <row r="1154" spans="1:7" x14ac:dyDescent="0.25">
      <c r="A1154" s="1" t="s">
        <v>2602</v>
      </c>
      <c r="B1154" s="1" t="s">
        <v>2599</v>
      </c>
      <c r="C1154" s="1"/>
      <c r="D1154" s="1"/>
      <c r="E1154" s="1"/>
      <c r="F1154" s="1" t="s">
        <v>2600</v>
      </c>
      <c r="G1154" s="1"/>
    </row>
    <row r="1155" spans="1:7" x14ac:dyDescent="0.25">
      <c r="A1155" s="1" t="s">
        <v>2603</v>
      </c>
      <c r="B1155" s="1" t="s">
        <v>2604</v>
      </c>
      <c r="C1155" s="1"/>
      <c r="D1155" s="1"/>
      <c r="E1155" s="1"/>
      <c r="F1155" s="1" t="s">
        <v>2605</v>
      </c>
      <c r="G1155" s="1"/>
    </row>
    <row r="1156" spans="1:7" x14ac:dyDescent="0.25">
      <c r="A1156" s="1" t="s">
        <v>2606</v>
      </c>
      <c r="B1156" s="1" t="s">
        <v>2607</v>
      </c>
      <c r="C1156" s="1"/>
      <c r="D1156" s="1"/>
      <c r="E1156" s="1"/>
      <c r="F1156" s="1" t="s">
        <v>2608</v>
      </c>
      <c r="G1156" s="1"/>
    </row>
    <row r="1157" spans="1:7" x14ac:dyDescent="0.25">
      <c r="A1157" s="1" t="s">
        <v>816</v>
      </c>
      <c r="B1157" s="1" t="s">
        <v>817</v>
      </c>
      <c r="C1157" s="1"/>
      <c r="D1157" s="1"/>
      <c r="E1157" s="1"/>
      <c r="F1157" s="1" t="s">
        <v>2609</v>
      </c>
      <c r="G1157" s="1"/>
    </row>
    <row r="1158" spans="1:7" x14ac:dyDescent="0.25">
      <c r="A1158" s="1" t="s">
        <v>2610</v>
      </c>
      <c r="B1158" s="1" t="s">
        <v>2611</v>
      </c>
      <c r="C1158" s="1"/>
      <c r="D1158" s="1"/>
      <c r="E1158" s="1"/>
      <c r="F1158" s="1" t="s">
        <v>2612</v>
      </c>
      <c r="G1158" s="1"/>
    </row>
    <row r="1159" spans="1:7" x14ac:dyDescent="0.25">
      <c r="A1159" s="1" t="s">
        <v>831</v>
      </c>
      <c r="B1159" s="1" t="s">
        <v>832</v>
      </c>
      <c r="C1159" s="1"/>
      <c r="D1159" s="1"/>
      <c r="E1159" s="1"/>
      <c r="F1159" s="1" t="s">
        <v>2613</v>
      </c>
      <c r="G1159" s="1"/>
    </row>
    <row r="1160" spans="1:7" x14ac:dyDescent="0.25">
      <c r="A1160" s="1" t="s">
        <v>2614</v>
      </c>
      <c r="B1160" s="1" t="s">
        <v>2615</v>
      </c>
      <c r="C1160" s="1"/>
      <c r="D1160" s="1"/>
      <c r="E1160" s="1"/>
      <c r="F1160" s="1" t="s">
        <v>2616</v>
      </c>
      <c r="G1160" s="1"/>
    </row>
    <row r="1161" spans="1:7" x14ac:dyDescent="0.25">
      <c r="A1161" s="1" t="s">
        <v>2617</v>
      </c>
      <c r="B1161" s="1" t="s">
        <v>2618</v>
      </c>
      <c r="C1161" s="1"/>
      <c r="D1161" s="1"/>
      <c r="E1161" s="1"/>
      <c r="F1161" s="1" t="s">
        <v>2619</v>
      </c>
      <c r="G1161" s="1"/>
    </row>
    <row r="1162" spans="1:7" x14ac:dyDescent="0.25">
      <c r="A1162" s="1" t="s">
        <v>2620</v>
      </c>
      <c r="B1162" s="1" t="s">
        <v>2621</v>
      </c>
      <c r="C1162" s="1"/>
      <c r="D1162" s="1"/>
      <c r="E1162" s="1"/>
      <c r="F1162" s="1" t="s">
        <v>2622</v>
      </c>
      <c r="G1162" s="1"/>
    </row>
    <row r="1163" spans="1:7" x14ac:dyDescent="0.25">
      <c r="A1163" s="1" t="s">
        <v>2623</v>
      </c>
      <c r="B1163" s="1" t="s">
        <v>2624</v>
      </c>
      <c r="C1163" s="1"/>
      <c r="D1163" s="1"/>
      <c r="E1163" s="1"/>
      <c r="F1163" s="1" t="s">
        <v>2625</v>
      </c>
      <c r="G1163" s="1"/>
    </row>
    <row r="1164" spans="1:7" x14ac:dyDescent="0.25">
      <c r="A1164" s="1" t="s">
        <v>2626</v>
      </c>
      <c r="B1164" s="1" t="s">
        <v>2627</v>
      </c>
      <c r="C1164" s="1"/>
      <c r="D1164" s="1"/>
      <c r="E1164" s="1"/>
      <c r="F1164" s="1" t="s">
        <v>2628</v>
      </c>
      <c r="G1164" s="1"/>
    </row>
    <row r="1165" spans="1:7" x14ac:dyDescent="0.25">
      <c r="A1165" s="1" t="s">
        <v>2629</v>
      </c>
      <c r="B1165" s="1" t="s">
        <v>2630</v>
      </c>
      <c r="C1165" s="1"/>
      <c r="D1165" s="1"/>
      <c r="E1165" s="1"/>
      <c r="F1165" s="1" t="s">
        <v>2631</v>
      </c>
      <c r="G1165" s="1"/>
    </row>
    <row r="1166" spans="1:7" x14ac:dyDescent="0.25">
      <c r="A1166" s="1" t="s">
        <v>2632</v>
      </c>
      <c r="B1166" s="1" t="s">
        <v>2633</v>
      </c>
      <c r="C1166" s="1"/>
      <c r="D1166" s="1"/>
      <c r="E1166" s="1"/>
      <c r="F1166" s="1" t="s">
        <v>2634</v>
      </c>
      <c r="G1166" s="1"/>
    </row>
    <row r="1167" spans="1:7" x14ac:dyDescent="0.25">
      <c r="A1167" s="1" t="s">
        <v>2635</v>
      </c>
      <c r="B1167" s="1" t="s">
        <v>2636</v>
      </c>
      <c r="C1167" s="1"/>
      <c r="D1167" s="1"/>
      <c r="E1167" s="1"/>
      <c r="F1167" s="1" t="s">
        <v>2637</v>
      </c>
      <c r="G1167" s="1"/>
    </row>
    <row r="1168" spans="1:7" x14ac:dyDescent="0.25">
      <c r="A1168" s="1" t="s">
        <v>2638</v>
      </c>
      <c r="B1168" s="1" t="s">
        <v>2639</v>
      </c>
      <c r="C1168" s="1"/>
      <c r="D1168" s="1"/>
      <c r="E1168" s="1"/>
      <c r="F1168" s="1" t="s">
        <v>2640</v>
      </c>
      <c r="G1168" s="1"/>
    </row>
    <row r="1169" spans="1:7" x14ac:dyDescent="0.25">
      <c r="A1169" s="1" t="s">
        <v>2641</v>
      </c>
      <c r="B1169" s="1" t="s">
        <v>2642</v>
      </c>
      <c r="C1169" s="1"/>
      <c r="D1169" s="1"/>
      <c r="E1169" s="1"/>
      <c r="F1169" s="1" t="s">
        <v>2643</v>
      </c>
      <c r="G1169" s="1"/>
    </row>
    <row r="1170" spans="1:7" x14ac:dyDescent="0.25">
      <c r="A1170" s="1" t="s">
        <v>791</v>
      </c>
      <c r="B1170" s="1" t="s">
        <v>792</v>
      </c>
      <c r="C1170" s="1"/>
      <c r="D1170" s="1"/>
      <c r="E1170" s="1"/>
      <c r="F1170" s="1" t="s">
        <v>2644</v>
      </c>
      <c r="G1170" s="1"/>
    </row>
    <row r="1171" spans="1:7" x14ac:dyDescent="0.25">
      <c r="A1171" s="1" t="s">
        <v>2645</v>
      </c>
      <c r="B1171" s="1" t="s">
        <v>2646</v>
      </c>
      <c r="C1171" s="1"/>
      <c r="D1171" s="1"/>
      <c r="E1171" s="1"/>
      <c r="F1171" s="1" t="s">
        <v>2647</v>
      </c>
      <c r="G1171" s="1"/>
    </row>
    <row r="1172" spans="1:7" x14ac:dyDescent="0.25">
      <c r="A1172" s="1" t="s">
        <v>2648</v>
      </c>
      <c r="B1172" s="1" t="s">
        <v>2649</v>
      </c>
      <c r="C1172" s="1"/>
      <c r="D1172" s="1"/>
      <c r="E1172" s="1"/>
      <c r="F1172" s="1" t="s">
        <v>2650</v>
      </c>
      <c r="G1172" s="1"/>
    </row>
    <row r="1173" spans="1:7" x14ac:dyDescent="0.25">
      <c r="A1173" s="1" t="s">
        <v>2651</v>
      </c>
      <c r="B1173" s="1" t="s">
        <v>2652</v>
      </c>
      <c r="C1173" s="1"/>
      <c r="D1173" s="1"/>
      <c r="E1173" s="1"/>
      <c r="F1173" s="1" t="s">
        <v>2653</v>
      </c>
      <c r="G1173" s="1"/>
    </row>
    <row r="1174" spans="1:7" x14ac:dyDescent="0.25">
      <c r="A1174" s="1" t="s">
        <v>2654</v>
      </c>
      <c r="B1174" s="1" t="s">
        <v>2655</v>
      </c>
      <c r="C1174" s="1"/>
      <c r="D1174" s="1"/>
      <c r="E1174" s="1"/>
      <c r="F1174" s="1" t="s">
        <v>2656</v>
      </c>
      <c r="G1174" s="1"/>
    </row>
    <row r="1175" spans="1:7" x14ac:dyDescent="0.25">
      <c r="A1175" s="1" t="s">
        <v>2657</v>
      </c>
      <c r="B1175" s="1" t="s">
        <v>2658</v>
      </c>
      <c r="C1175" s="1"/>
      <c r="D1175" s="1"/>
      <c r="E1175" s="1"/>
      <c r="F1175" s="1" t="s">
        <v>2659</v>
      </c>
      <c r="G1175" s="1"/>
    </row>
    <row r="1176" spans="1:7" x14ac:dyDescent="0.25">
      <c r="A1176" s="1" t="s">
        <v>2660</v>
      </c>
      <c r="B1176" s="1" t="s">
        <v>2661</v>
      </c>
      <c r="C1176" s="1"/>
      <c r="D1176" s="1"/>
      <c r="E1176" s="1"/>
      <c r="F1176" s="1" t="s">
        <v>2662</v>
      </c>
      <c r="G1176" s="1"/>
    </row>
    <row r="1177" spans="1:7" x14ac:dyDescent="0.25">
      <c r="A1177" s="1" t="s">
        <v>2663</v>
      </c>
      <c r="B1177" s="1" t="s">
        <v>2664</v>
      </c>
      <c r="C1177" s="1"/>
      <c r="D1177" s="1"/>
      <c r="E1177" s="1"/>
      <c r="F1177" s="1" t="s">
        <v>2665</v>
      </c>
      <c r="G1177" s="1"/>
    </row>
    <row r="1178" spans="1:7" x14ac:dyDescent="0.25">
      <c r="A1178" s="1" t="s">
        <v>2666</v>
      </c>
      <c r="B1178" s="1" t="s">
        <v>2667</v>
      </c>
      <c r="C1178" s="1"/>
      <c r="D1178" s="1"/>
      <c r="E1178" s="1"/>
      <c r="F1178" s="1" t="s">
        <v>2668</v>
      </c>
      <c r="G1178" s="1"/>
    </row>
    <row r="1179" spans="1:7" x14ac:dyDescent="0.25">
      <c r="A1179" s="1" t="s">
        <v>2669</v>
      </c>
      <c r="B1179" s="1" t="s">
        <v>2670</v>
      </c>
      <c r="C1179" s="1"/>
      <c r="D1179" s="1"/>
      <c r="E1179" s="1"/>
      <c r="F1179" s="1" t="s">
        <v>2671</v>
      </c>
      <c r="G1179" s="1"/>
    </row>
    <row r="1180" spans="1:7" x14ac:dyDescent="0.25">
      <c r="A1180" s="1" t="s">
        <v>2672</v>
      </c>
      <c r="B1180" s="1" t="s">
        <v>2673</v>
      </c>
      <c r="C1180" s="1"/>
      <c r="D1180" s="1"/>
      <c r="E1180" s="1"/>
      <c r="F1180" s="1" t="s">
        <v>2674</v>
      </c>
      <c r="G1180" s="1"/>
    </row>
    <row r="1181" spans="1:7" x14ac:dyDescent="0.25">
      <c r="A1181" s="1" t="s">
        <v>795</v>
      </c>
      <c r="B1181" s="1" t="s">
        <v>796</v>
      </c>
      <c r="C1181" s="1"/>
      <c r="D1181" s="1"/>
      <c r="E1181" s="1"/>
      <c r="F1181" s="1" t="s">
        <v>2675</v>
      </c>
      <c r="G1181" s="1"/>
    </row>
    <row r="1182" spans="1:7" x14ac:dyDescent="0.25">
      <c r="A1182" s="1" t="s">
        <v>822</v>
      </c>
      <c r="B1182" s="1" t="s">
        <v>823</v>
      </c>
      <c r="C1182" s="1"/>
      <c r="D1182" s="1"/>
      <c r="E1182" s="1"/>
      <c r="F1182" s="1" t="s">
        <v>2676</v>
      </c>
      <c r="G1182" s="1"/>
    </row>
    <row r="1183" spans="1:7" x14ac:dyDescent="0.25">
      <c r="A1183" s="1" t="s">
        <v>2677</v>
      </c>
      <c r="B1183" s="1" t="s">
        <v>2678</v>
      </c>
      <c r="C1183" s="1"/>
      <c r="D1183" s="1"/>
      <c r="E1183" s="1"/>
      <c r="F1183" s="1" t="s">
        <v>2679</v>
      </c>
      <c r="G1183" s="1"/>
    </row>
    <row r="1184" spans="1:7" x14ac:dyDescent="0.25">
      <c r="A1184" s="1" t="s">
        <v>2680</v>
      </c>
      <c r="B1184" s="1" t="s">
        <v>2681</v>
      </c>
      <c r="C1184" s="1"/>
      <c r="D1184" s="1"/>
      <c r="E1184" s="1"/>
      <c r="F1184" s="1" t="s">
        <v>2682</v>
      </c>
      <c r="G1184" s="1"/>
    </row>
    <row r="1185" spans="1:7" x14ac:dyDescent="0.25">
      <c r="A1185" s="1" t="s">
        <v>2683</v>
      </c>
      <c r="B1185" s="1" t="s">
        <v>2684</v>
      </c>
      <c r="C1185" s="1"/>
      <c r="D1185" s="1"/>
      <c r="E1185" s="1"/>
      <c r="F1185" s="1" t="s">
        <v>2685</v>
      </c>
      <c r="G1185" s="1"/>
    </row>
    <row r="1186" spans="1:7" x14ac:dyDescent="0.25">
      <c r="A1186" s="1" t="s">
        <v>819</v>
      </c>
      <c r="B1186" s="1" t="s">
        <v>820</v>
      </c>
      <c r="C1186" s="1"/>
      <c r="D1186" s="1"/>
      <c r="E1186" s="1"/>
      <c r="F1186" s="1" t="s">
        <v>2686</v>
      </c>
      <c r="G1186" s="1"/>
    </row>
    <row r="1187" spans="1:7" x14ac:dyDescent="0.25">
      <c r="A1187" s="1" t="s">
        <v>2687</v>
      </c>
      <c r="B1187" s="1" t="s">
        <v>2688</v>
      </c>
      <c r="C1187" s="1"/>
      <c r="D1187" s="1"/>
      <c r="E1187" s="1"/>
      <c r="F1187" s="1" t="s">
        <v>2689</v>
      </c>
      <c r="G1187" s="1"/>
    </row>
    <row r="1188" spans="1:7" x14ac:dyDescent="0.25">
      <c r="A1188" s="1" t="s">
        <v>2690</v>
      </c>
      <c r="B1188" s="1" t="s">
        <v>2691</v>
      </c>
      <c r="C1188" s="1"/>
      <c r="D1188" s="1"/>
      <c r="E1188" s="1"/>
      <c r="F1188" s="1" t="s">
        <v>2692</v>
      </c>
      <c r="G1188" s="1"/>
    </row>
    <row r="1189" spans="1:7" x14ac:dyDescent="0.25">
      <c r="A1189" s="1" t="s">
        <v>2693</v>
      </c>
      <c r="B1189" s="1" t="s">
        <v>2418</v>
      </c>
      <c r="C1189" s="1"/>
      <c r="D1189" s="1"/>
      <c r="E1189" s="1"/>
      <c r="F1189" s="1" t="s">
        <v>2694</v>
      </c>
      <c r="G1189" s="1"/>
    </row>
    <row r="1190" spans="1:7" x14ac:dyDescent="0.25">
      <c r="A1190" s="1" t="s">
        <v>2695</v>
      </c>
      <c r="B1190" s="1" t="s">
        <v>2696</v>
      </c>
      <c r="C1190" s="1"/>
      <c r="D1190" s="1"/>
      <c r="E1190" s="1"/>
      <c r="F1190" s="1" t="s">
        <v>2697</v>
      </c>
      <c r="G1190" s="1"/>
    </row>
    <row r="1191" spans="1:7" x14ac:dyDescent="0.25">
      <c r="A1191" s="1" t="s">
        <v>2698</v>
      </c>
      <c r="B1191" s="1" t="s">
        <v>2699</v>
      </c>
      <c r="C1191" s="1"/>
      <c r="D1191" s="1"/>
      <c r="E1191" s="1"/>
      <c r="F1191" s="1" t="s">
        <v>2700</v>
      </c>
      <c r="G1191" s="1"/>
    </row>
    <row r="1192" spans="1:7" x14ac:dyDescent="0.25">
      <c r="A1192" s="1" t="s">
        <v>2701</v>
      </c>
      <c r="B1192" s="1" t="s">
        <v>2702</v>
      </c>
      <c r="C1192" s="1"/>
      <c r="D1192" s="1"/>
      <c r="E1192" s="1"/>
      <c r="F1192" s="1" t="s">
        <v>2703</v>
      </c>
      <c r="G1192" s="1"/>
    </row>
    <row r="1193" spans="1:7" x14ac:dyDescent="0.25">
      <c r="A1193" s="1" t="s">
        <v>2704</v>
      </c>
      <c r="B1193" s="1" t="s">
        <v>2705</v>
      </c>
      <c r="C1193" s="1"/>
      <c r="D1193" s="1"/>
      <c r="E1193" s="1"/>
      <c r="F1193" s="1" t="s">
        <v>2706</v>
      </c>
      <c r="G1193" s="1"/>
    </row>
    <row r="1194" spans="1:7" x14ac:dyDescent="0.25">
      <c r="A1194" s="1" t="s">
        <v>2707</v>
      </c>
      <c r="B1194" s="1" t="s">
        <v>2708</v>
      </c>
      <c r="C1194" s="1"/>
      <c r="D1194" s="1"/>
      <c r="E1194" s="1"/>
      <c r="F1194" s="1" t="s">
        <v>2709</v>
      </c>
      <c r="G1194" s="1"/>
    </row>
    <row r="1195" spans="1:7" x14ac:dyDescent="0.25">
      <c r="A1195" s="1" t="s">
        <v>2710</v>
      </c>
      <c r="B1195" s="1" t="s">
        <v>2711</v>
      </c>
      <c r="C1195" s="1"/>
      <c r="D1195" s="1"/>
      <c r="E1195" s="1"/>
      <c r="F1195" s="1" t="s">
        <v>2712</v>
      </c>
      <c r="G1195" s="1"/>
    </row>
    <row r="1196" spans="1:7" x14ac:dyDescent="0.25">
      <c r="A1196" s="1" t="s">
        <v>2713</v>
      </c>
      <c r="B1196" s="1" t="s">
        <v>2714</v>
      </c>
      <c r="C1196" s="1"/>
      <c r="D1196" s="1"/>
      <c r="E1196" s="1"/>
      <c r="F1196" s="1" t="s">
        <v>2715</v>
      </c>
      <c r="G1196" s="1"/>
    </row>
    <row r="1197" spans="1:7" x14ac:dyDescent="0.25">
      <c r="A1197" s="1" t="s">
        <v>828</v>
      </c>
      <c r="B1197" s="1" t="s">
        <v>829</v>
      </c>
      <c r="C1197" s="1"/>
      <c r="D1197" s="1"/>
      <c r="E1197" s="1"/>
      <c r="F1197" s="1" t="s">
        <v>2716</v>
      </c>
      <c r="G1197" s="1"/>
    </row>
    <row r="1198" spans="1:7" x14ac:dyDescent="0.25">
      <c r="A1198" s="1" t="s">
        <v>2717</v>
      </c>
      <c r="B1198" s="1" t="s">
        <v>2718</v>
      </c>
      <c r="C1198" s="1"/>
      <c r="D1198" s="1"/>
      <c r="E1198" s="1"/>
      <c r="F1198" s="1" t="s">
        <v>2719</v>
      </c>
      <c r="G1198" s="1"/>
    </row>
    <row r="1199" spans="1:7" x14ac:dyDescent="0.25">
      <c r="A1199" s="1" t="s">
        <v>2720</v>
      </c>
      <c r="B1199" s="1" t="s">
        <v>2718</v>
      </c>
      <c r="C1199" s="1"/>
      <c r="D1199" s="1"/>
      <c r="E1199" s="1"/>
      <c r="F1199" s="1" t="s">
        <v>2719</v>
      </c>
      <c r="G1199" s="1"/>
    </row>
    <row r="1200" spans="1:7" x14ac:dyDescent="0.25">
      <c r="A1200" s="1" t="s">
        <v>2721</v>
      </c>
      <c r="B1200" s="1" t="s">
        <v>2722</v>
      </c>
      <c r="C1200" s="1"/>
      <c r="D1200" s="1"/>
      <c r="E1200" s="1"/>
      <c r="F1200" s="1" t="s">
        <v>2723</v>
      </c>
      <c r="G1200" s="1"/>
    </row>
    <row r="1201" spans="1:7" x14ac:dyDescent="0.25">
      <c r="A1201" s="1" t="s">
        <v>2724</v>
      </c>
      <c r="B1201" s="1" t="s">
        <v>2725</v>
      </c>
      <c r="C1201" s="1"/>
      <c r="D1201" s="1"/>
      <c r="E1201" s="1"/>
      <c r="F1201" s="1" t="s">
        <v>2726</v>
      </c>
      <c r="G1201" s="1"/>
    </row>
    <row r="1202" spans="1:7" x14ac:dyDescent="0.25">
      <c r="A1202" s="1" t="s">
        <v>2727</v>
      </c>
      <c r="B1202" s="1" t="s">
        <v>2728</v>
      </c>
      <c r="C1202" s="1"/>
      <c r="D1202" s="1"/>
      <c r="E1202" s="1"/>
      <c r="F1202" s="1" t="s">
        <v>2729</v>
      </c>
      <c r="G1202" s="1"/>
    </row>
    <row r="1203" spans="1:7" x14ac:dyDescent="0.25">
      <c r="A1203" s="1" t="s">
        <v>2730</v>
      </c>
      <c r="B1203" s="1" t="s">
        <v>2731</v>
      </c>
      <c r="C1203" s="1"/>
      <c r="D1203" s="1"/>
      <c r="E1203" s="1"/>
      <c r="F1203" s="1" t="s">
        <v>2732</v>
      </c>
      <c r="G1203" s="1"/>
    </row>
    <row r="1204" spans="1:7" x14ac:dyDescent="0.25">
      <c r="A1204" s="1" t="s">
        <v>2733</v>
      </c>
      <c r="B1204" s="1" t="s">
        <v>2734</v>
      </c>
      <c r="C1204" s="1"/>
      <c r="D1204" s="1"/>
      <c r="E1204" s="1"/>
      <c r="F1204" s="1" t="s">
        <v>2735</v>
      </c>
      <c r="G1204" s="1"/>
    </row>
    <row r="1205" spans="1:7" x14ac:dyDescent="0.25">
      <c r="A1205" s="1" t="s">
        <v>2736</v>
      </c>
      <c r="B1205" s="1" t="s">
        <v>2737</v>
      </c>
      <c r="C1205" s="1"/>
      <c r="D1205" s="1"/>
      <c r="E1205" s="1"/>
      <c r="F1205" s="1" t="s">
        <v>2738</v>
      </c>
      <c r="G1205" s="1"/>
    </row>
    <row r="1206" spans="1:7" x14ac:dyDescent="0.25">
      <c r="A1206" s="1" t="s">
        <v>2739</v>
      </c>
      <c r="B1206" s="1" t="s">
        <v>2740</v>
      </c>
      <c r="C1206" s="1"/>
      <c r="D1206" s="1"/>
      <c r="E1206" s="1"/>
      <c r="F1206" s="1" t="s">
        <v>2741</v>
      </c>
      <c r="G1206" s="1"/>
    </row>
    <row r="1207" spans="1:7" x14ac:dyDescent="0.25">
      <c r="A1207" s="1" t="s">
        <v>2742</v>
      </c>
      <c r="B1207" s="1" t="s">
        <v>2743</v>
      </c>
      <c r="C1207" s="1"/>
      <c r="D1207" s="1"/>
      <c r="E1207" s="1"/>
      <c r="F1207" s="1" t="s">
        <v>2744</v>
      </c>
      <c r="G1207" s="1"/>
    </row>
    <row r="1208" spans="1:7" x14ac:dyDescent="0.25">
      <c r="A1208" s="1" t="s">
        <v>2745</v>
      </c>
      <c r="B1208" s="1" t="s">
        <v>2746</v>
      </c>
      <c r="C1208" s="1"/>
      <c r="D1208" s="1"/>
      <c r="E1208" s="1"/>
      <c r="F1208" s="1" t="s">
        <v>2747</v>
      </c>
      <c r="G1208" s="1"/>
    </row>
    <row r="1209" spans="1:7" x14ac:dyDescent="0.25">
      <c r="A1209" s="1" t="s">
        <v>1346</v>
      </c>
      <c r="B1209" s="1" t="s">
        <v>1347</v>
      </c>
      <c r="C1209" s="1"/>
      <c r="D1209" s="1"/>
      <c r="E1209" s="1"/>
      <c r="F1209" s="1" t="s">
        <v>2748</v>
      </c>
      <c r="G1209" s="1"/>
    </row>
    <row r="1210" spans="1:7" x14ac:dyDescent="0.25">
      <c r="A1210" s="1" t="s">
        <v>2749</v>
      </c>
      <c r="B1210" s="1" t="s">
        <v>2750</v>
      </c>
      <c r="C1210" s="1"/>
      <c r="D1210" s="1"/>
      <c r="E1210" s="1"/>
      <c r="F1210" s="1" t="s">
        <v>2751</v>
      </c>
      <c r="G1210" s="1"/>
    </row>
    <row r="1211" spans="1:7" x14ac:dyDescent="0.25">
      <c r="A1211" s="1" t="s">
        <v>2752</v>
      </c>
      <c r="B1211" s="1" t="s">
        <v>2753</v>
      </c>
      <c r="C1211" s="1"/>
      <c r="D1211" s="1"/>
      <c r="E1211" s="1"/>
      <c r="F1211" s="1" t="s">
        <v>2754</v>
      </c>
      <c r="G1211" s="1"/>
    </row>
    <row r="1212" spans="1:7" x14ac:dyDescent="0.25">
      <c r="A1212" s="1" t="s">
        <v>825</v>
      </c>
      <c r="B1212" s="1" t="s">
        <v>826</v>
      </c>
      <c r="C1212" s="1"/>
      <c r="D1212" s="1"/>
      <c r="E1212" s="1"/>
      <c r="F1212" s="1" t="s">
        <v>147</v>
      </c>
      <c r="G1212" s="1"/>
    </row>
    <row r="1213" spans="1:7" x14ac:dyDescent="0.25">
      <c r="A1213" s="1" t="s">
        <v>2755</v>
      </c>
      <c r="B1213" s="1" t="s">
        <v>2756</v>
      </c>
      <c r="C1213" s="1"/>
      <c r="D1213" s="1"/>
      <c r="E1213" s="1"/>
      <c r="F1213" s="1" t="s">
        <v>2757</v>
      </c>
      <c r="G1213" s="1"/>
    </row>
    <row r="1214" spans="1:7" x14ac:dyDescent="0.25">
      <c r="A1214" s="1" t="s">
        <v>2758</v>
      </c>
      <c r="B1214" s="1" t="s">
        <v>2759</v>
      </c>
      <c r="C1214" s="1"/>
      <c r="D1214" s="1"/>
      <c r="E1214" s="1"/>
      <c r="F1214" s="1" t="s">
        <v>2760</v>
      </c>
      <c r="G1214" s="1"/>
    </row>
    <row r="1215" spans="1:7" x14ac:dyDescent="0.25">
      <c r="A1215" s="1" t="s">
        <v>807</v>
      </c>
      <c r="B1215" s="1" t="s">
        <v>808</v>
      </c>
      <c r="C1215" s="1"/>
      <c r="D1215" s="1"/>
      <c r="E1215" s="1"/>
      <c r="F1215" s="1" t="s">
        <v>2761</v>
      </c>
      <c r="G1215" s="1"/>
    </row>
    <row r="1216" spans="1:7" x14ac:dyDescent="0.25">
      <c r="A1216" s="1" t="s">
        <v>2762</v>
      </c>
      <c r="B1216" s="1" t="s">
        <v>2763</v>
      </c>
      <c r="C1216" s="1"/>
      <c r="D1216" s="1"/>
      <c r="E1216" s="1"/>
      <c r="F1216" s="1" t="s">
        <v>2764</v>
      </c>
      <c r="G1216" s="1"/>
    </row>
    <row r="1217" spans="1:7" x14ac:dyDescent="0.25">
      <c r="A1217" s="1" t="s">
        <v>2765</v>
      </c>
      <c r="B1217" s="1" t="s">
        <v>2766</v>
      </c>
      <c r="C1217" s="1"/>
      <c r="D1217" s="1"/>
      <c r="E1217" s="1"/>
      <c r="F1217" s="1" t="s">
        <v>2767</v>
      </c>
      <c r="G1217" s="1"/>
    </row>
    <row r="1218" spans="1:7" x14ac:dyDescent="0.25">
      <c r="A1218" s="1" t="s">
        <v>2768</v>
      </c>
      <c r="B1218" s="1" t="s">
        <v>2769</v>
      </c>
      <c r="C1218" s="1"/>
      <c r="D1218" s="1"/>
      <c r="E1218" s="1"/>
      <c r="F1218" s="1" t="s">
        <v>2770</v>
      </c>
      <c r="G1218" s="1"/>
    </row>
    <row r="1219" spans="1:7" x14ac:dyDescent="0.25">
      <c r="A1219" s="1" t="s">
        <v>2771</v>
      </c>
      <c r="B1219" s="1" t="s">
        <v>2772</v>
      </c>
      <c r="C1219" s="1"/>
      <c r="D1219" s="1"/>
      <c r="E1219" s="1"/>
      <c r="F1219" s="1" t="s">
        <v>2773</v>
      </c>
      <c r="G1219" s="1"/>
    </row>
    <row r="1220" spans="1:7" x14ac:dyDescent="0.25">
      <c r="A1220" s="1" t="s">
        <v>2774</v>
      </c>
      <c r="B1220" s="1" t="s">
        <v>2775</v>
      </c>
      <c r="C1220" s="1"/>
      <c r="D1220" s="1"/>
      <c r="E1220" s="1"/>
      <c r="F1220" s="1" t="s">
        <v>2776</v>
      </c>
      <c r="G1220" s="1"/>
    </row>
    <row r="1221" spans="1:7" x14ac:dyDescent="0.25">
      <c r="A1221" s="1" t="s">
        <v>2777</v>
      </c>
      <c r="B1221" s="1" t="s">
        <v>2778</v>
      </c>
      <c r="C1221" s="1"/>
      <c r="D1221" s="1"/>
      <c r="E1221" s="1"/>
      <c r="F1221" s="1" t="s">
        <v>2779</v>
      </c>
      <c r="G1221" s="1"/>
    </row>
    <row r="1222" spans="1:7" x14ac:dyDescent="0.25">
      <c r="A1222" s="1" t="s">
        <v>2780</v>
      </c>
      <c r="B1222" s="1" t="s">
        <v>2781</v>
      </c>
      <c r="C1222" s="1"/>
      <c r="D1222" s="1"/>
      <c r="E1222" s="1"/>
      <c r="F1222" s="1" t="s">
        <v>2782</v>
      </c>
      <c r="G1222" s="1"/>
    </row>
    <row r="1223" spans="1:7" x14ac:dyDescent="0.25">
      <c r="A1223" s="1" t="s">
        <v>2783</v>
      </c>
      <c r="B1223" s="1" t="s">
        <v>2784</v>
      </c>
      <c r="C1223" s="1"/>
      <c r="D1223" s="1"/>
      <c r="E1223" s="1"/>
      <c r="F1223" s="1" t="s">
        <v>2785</v>
      </c>
      <c r="G1223" s="1"/>
    </row>
    <row r="1224" spans="1:7" x14ac:dyDescent="0.25">
      <c r="A1224" s="1" t="s">
        <v>2786</v>
      </c>
      <c r="B1224" s="1" t="s">
        <v>2787</v>
      </c>
      <c r="C1224" s="1"/>
      <c r="D1224" s="1"/>
      <c r="E1224" s="1"/>
      <c r="F1224" s="1" t="s">
        <v>2788</v>
      </c>
      <c r="G1224" s="1"/>
    </row>
    <row r="1225" spans="1:7" x14ac:dyDescent="0.25">
      <c r="A1225" s="1" t="s">
        <v>2789</v>
      </c>
      <c r="B1225" s="1" t="s">
        <v>2790</v>
      </c>
      <c r="C1225" s="1"/>
      <c r="D1225" s="1"/>
      <c r="E1225" s="1"/>
      <c r="F1225" s="1" t="s">
        <v>2791</v>
      </c>
      <c r="G1225" s="1"/>
    </row>
    <row r="1226" spans="1:7" x14ac:dyDescent="0.25">
      <c r="A1226" s="1" t="s">
        <v>2792</v>
      </c>
      <c r="B1226" s="1" t="s">
        <v>2793</v>
      </c>
      <c r="C1226" s="1"/>
      <c r="D1226" s="1"/>
      <c r="E1226" s="1"/>
      <c r="F1226" s="1" t="s">
        <v>2794</v>
      </c>
      <c r="G1226" s="1"/>
    </row>
    <row r="1227" spans="1:7" x14ac:dyDescent="0.25">
      <c r="A1227" s="1" t="s">
        <v>2795</v>
      </c>
      <c r="B1227" s="1" t="s">
        <v>2796</v>
      </c>
      <c r="C1227" s="1"/>
      <c r="D1227" s="1"/>
      <c r="E1227" s="1"/>
      <c r="F1227" s="1" t="s">
        <v>2326</v>
      </c>
      <c r="G1227" s="1"/>
    </row>
    <row r="1228" spans="1:7" x14ac:dyDescent="0.25">
      <c r="A1228" s="1" t="s">
        <v>2797</v>
      </c>
      <c r="B1228" s="1" t="s">
        <v>2798</v>
      </c>
      <c r="C1228" s="1"/>
      <c r="D1228" s="1"/>
      <c r="E1228" s="1"/>
      <c r="F1228" s="1" t="s">
        <v>2799</v>
      </c>
      <c r="G1228" s="1"/>
    </row>
    <row r="1229" spans="1:7" x14ac:dyDescent="0.25">
      <c r="A1229" s="1" t="s">
        <v>2800</v>
      </c>
      <c r="B1229" s="1" t="s">
        <v>2801</v>
      </c>
      <c r="C1229" s="1"/>
      <c r="D1229" s="1"/>
      <c r="E1229" s="1"/>
      <c r="F1229" s="1" t="s">
        <v>2341</v>
      </c>
      <c r="G1229" s="1"/>
    </row>
    <row r="1230" spans="1:7" x14ac:dyDescent="0.25">
      <c r="A1230" s="1" t="s">
        <v>2802</v>
      </c>
      <c r="B1230" s="1" t="s">
        <v>2803</v>
      </c>
      <c r="C1230" s="1"/>
      <c r="D1230" s="1"/>
      <c r="E1230" s="1"/>
      <c r="F1230" s="1" t="s">
        <v>2804</v>
      </c>
      <c r="G1230" s="1"/>
    </row>
    <row r="1231" spans="1:7" x14ac:dyDescent="0.25">
      <c r="A1231" s="1" t="s">
        <v>2805</v>
      </c>
      <c r="B1231" s="1" t="s">
        <v>2806</v>
      </c>
      <c r="C1231" s="1"/>
      <c r="D1231" s="1"/>
      <c r="E1231" s="1"/>
      <c r="F1231" s="1" t="s">
        <v>2807</v>
      </c>
      <c r="G1231" s="1"/>
    </row>
    <row r="1232" spans="1:7" x14ac:dyDescent="0.25">
      <c r="A1232" s="1" t="s">
        <v>2808</v>
      </c>
      <c r="B1232" s="1" t="s">
        <v>2809</v>
      </c>
      <c r="C1232" s="1"/>
      <c r="D1232" s="1"/>
      <c r="E1232" s="1"/>
      <c r="F1232" s="1" t="s">
        <v>2810</v>
      </c>
      <c r="G1232" s="1"/>
    </row>
    <row r="1233" spans="1:7" x14ac:dyDescent="0.25">
      <c r="A1233" s="1" t="s">
        <v>2811</v>
      </c>
      <c r="B1233" s="1" t="s">
        <v>2812</v>
      </c>
      <c r="C1233" s="1"/>
      <c r="D1233" s="1"/>
      <c r="E1233" s="1"/>
      <c r="F1233" s="1" t="s">
        <v>2813</v>
      </c>
      <c r="G1233" s="1"/>
    </row>
    <row r="1234" spans="1:7" x14ac:dyDescent="0.25">
      <c r="A1234" s="1" t="s">
        <v>2814</v>
      </c>
      <c r="B1234" s="1" t="s">
        <v>2815</v>
      </c>
      <c r="C1234" s="1"/>
      <c r="D1234" s="1"/>
      <c r="E1234" s="1"/>
      <c r="F1234" s="1" t="s">
        <v>2816</v>
      </c>
      <c r="G1234" s="1"/>
    </row>
    <row r="1235" spans="1:7" x14ac:dyDescent="0.25">
      <c r="A1235" s="1" t="s">
        <v>2817</v>
      </c>
      <c r="B1235" s="1" t="s">
        <v>2818</v>
      </c>
      <c r="C1235" s="1"/>
      <c r="D1235" s="1"/>
      <c r="E1235" s="1"/>
      <c r="F1235" s="1" t="s">
        <v>2819</v>
      </c>
      <c r="G1235" s="1"/>
    </row>
    <row r="1236" spans="1:7" x14ac:dyDescent="0.25">
      <c r="A1236" s="1" t="s">
        <v>1349</v>
      </c>
      <c r="B1236" s="1" t="s">
        <v>1350</v>
      </c>
      <c r="C1236" s="1"/>
      <c r="D1236" s="1"/>
      <c r="E1236" s="1"/>
      <c r="F1236" s="1" t="s">
        <v>2820</v>
      </c>
      <c r="G1236" s="1"/>
    </row>
    <row r="1237" spans="1:7" x14ac:dyDescent="0.25">
      <c r="A1237" s="1" t="s">
        <v>2821</v>
      </c>
      <c r="B1237" s="1" t="s">
        <v>2822</v>
      </c>
      <c r="C1237" s="1"/>
      <c r="D1237" s="1"/>
      <c r="E1237" s="1"/>
      <c r="F1237" s="1" t="s">
        <v>2823</v>
      </c>
      <c r="G1237" s="1"/>
    </row>
    <row r="1238" spans="1:7" x14ac:dyDescent="0.25">
      <c r="A1238" s="1" t="s">
        <v>2824</v>
      </c>
      <c r="B1238" s="1" t="s">
        <v>2825</v>
      </c>
      <c r="C1238" s="1"/>
      <c r="D1238" s="1"/>
      <c r="E1238" s="1"/>
      <c r="F1238" s="1" t="s">
        <v>2826</v>
      </c>
      <c r="G1238" s="1"/>
    </row>
    <row r="1239" spans="1:7" x14ac:dyDescent="0.25">
      <c r="A1239" s="1" t="s">
        <v>2827</v>
      </c>
      <c r="B1239" s="1" t="s">
        <v>2828</v>
      </c>
      <c r="C1239" s="1"/>
      <c r="D1239" s="1"/>
      <c r="E1239" s="1"/>
      <c r="F1239" s="1" t="s">
        <v>2829</v>
      </c>
      <c r="G1239" s="1"/>
    </row>
    <row r="1240" spans="1:7" x14ac:dyDescent="0.25">
      <c r="A1240" s="1" t="s">
        <v>2830</v>
      </c>
      <c r="B1240" s="1" t="s">
        <v>2831</v>
      </c>
      <c r="C1240" s="1"/>
      <c r="D1240" s="1"/>
      <c r="E1240" s="1"/>
      <c r="F1240" s="1" t="s">
        <v>2832</v>
      </c>
      <c r="G1240" s="1"/>
    </row>
    <row r="1241" spans="1:7" x14ac:dyDescent="0.25">
      <c r="A1241" s="1" t="s">
        <v>2833</v>
      </c>
      <c r="B1241" s="1" t="s">
        <v>2831</v>
      </c>
      <c r="C1241" s="1"/>
      <c r="D1241" s="1"/>
      <c r="E1241" s="1"/>
      <c r="F1241" s="1" t="s">
        <v>2832</v>
      </c>
      <c r="G1241" s="1"/>
    </row>
    <row r="1242" spans="1:7" x14ac:dyDescent="0.25">
      <c r="A1242" s="1" t="s">
        <v>804</v>
      </c>
      <c r="B1242" s="1" t="s">
        <v>805</v>
      </c>
      <c r="C1242" s="1"/>
      <c r="D1242" s="1"/>
      <c r="E1242" s="1"/>
      <c r="F1242" s="1" t="s">
        <v>2406</v>
      </c>
      <c r="G1242" s="1"/>
    </row>
    <row r="1243" spans="1:7" x14ac:dyDescent="0.25">
      <c r="A1243" s="1" t="s">
        <v>2834</v>
      </c>
      <c r="B1243" s="1" t="s">
        <v>2835</v>
      </c>
      <c r="C1243" s="1"/>
      <c r="D1243" s="1"/>
      <c r="E1243" s="1"/>
      <c r="F1243" s="1" t="s">
        <v>2836</v>
      </c>
      <c r="G1243" s="1"/>
    </row>
    <row r="1244" spans="1:7" x14ac:dyDescent="0.25">
      <c r="A1244" s="1" t="s">
        <v>839</v>
      </c>
      <c r="B1244" s="1" t="s">
        <v>805</v>
      </c>
      <c r="C1244" s="1"/>
      <c r="D1244" s="1"/>
      <c r="E1244" s="1"/>
      <c r="F1244" s="1" t="s">
        <v>2406</v>
      </c>
      <c r="G1244" s="1"/>
    </row>
    <row r="1245" spans="1:7" x14ac:dyDescent="0.25">
      <c r="A1245" s="1" t="s">
        <v>2837</v>
      </c>
      <c r="B1245" s="1" t="s">
        <v>2838</v>
      </c>
      <c r="C1245" s="1"/>
      <c r="D1245" s="1"/>
      <c r="E1245" s="1"/>
      <c r="F1245" s="1" t="s">
        <v>2839</v>
      </c>
      <c r="G1245" s="1"/>
    </row>
    <row r="1246" spans="1:7" x14ac:dyDescent="0.25">
      <c r="A1246" s="1" t="s">
        <v>2840</v>
      </c>
      <c r="B1246" s="1" t="s">
        <v>2841</v>
      </c>
      <c r="C1246" s="1"/>
      <c r="D1246" s="1"/>
      <c r="E1246" s="1"/>
      <c r="F1246" s="1" t="s">
        <v>2842</v>
      </c>
      <c r="G1246" s="1"/>
    </row>
    <row r="1247" spans="1:7" x14ac:dyDescent="0.25">
      <c r="A1247" s="1" t="s">
        <v>2843</v>
      </c>
      <c r="B1247" s="1" t="s">
        <v>2844</v>
      </c>
      <c r="C1247" s="1"/>
      <c r="D1247" s="1"/>
      <c r="E1247" s="1"/>
      <c r="F1247" s="1" t="s">
        <v>2845</v>
      </c>
      <c r="G1247" s="1"/>
    </row>
    <row r="1248" spans="1:7" x14ac:dyDescent="0.25">
      <c r="A1248" s="1" t="s">
        <v>2846</v>
      </c>
      <c r="B1248" s="1" t="s">
        <v>2847</v>
      </c>
      <c r="C1248" s="1"/>
      <c r="D1248" s="1"/>
      <c r="E1248" s="1"/>
      <c r="F1248" s="1" t="s">
        <v>2848</v>
      </c>
      <c r="G1248" s="1"/>
    </row>
    <row r="1249" spans="1:7" x14ac:dyDescent="0.25">
      <c r="A1249" s="1" t="s">
        <v>2849</v>
      </c>
      <c r="B1249" s="1" t="s">
        <v>2850</v>
      </c>
      <c r="C1249" s="1"/>
      <c r="D1249" s="1"/>
      <c r="E1249" s="1"/>
      <c r="F1249" s="1" t="s">
        <v>2851</v>
      </c>
      <c r="G1249" s="1"/>
    </row>
    <row r="1250" spans="1:7" x14ac:dyDescent="0.25">
      <c r="A1250" s="1" t="s">
        <v>2852</v>
      </c>
      <c r="B1250" s="1" t="s">
        <v>2853</v>
      </c>
      <c r="C1250" s="1"/>
      <c r="D1250" s="1"/>
      <c r="E1250" s="1"/>
      <c r="F1250" s="1" t="s">
        <v>2854</v>
      </c>
      <c r="G1250" s="1"/>
    </row>
    <row r="1251" spans="1:7" x14ac:dyDescent="0.25">
      <c r="A1251" s="1" t="s">
        <v>2855</v>
      </c>
      <c r="B1251" s="1" t="s">
        <v>2856</v>
      </c>
      <c r="C1251" s="1"/>
      <c r="D1251" s="1"/>
      <c r="E1251" s="1"/>
      <c r="F1251" s="1" t="s">
        <v>2857</v>
      </c>
      <c r="G1251" s="1"/>
    </row>
    <row r="1252" spans="1:7" x14ac:dyDescent="0.25">
      <c r="A1252" s="1" t="s">
        <v>2858</v>
      </c>
      <c r="B1252" s="1" t="s">
        <v>2859</v>
      </c>
      <c r="C1252" s="1"/>
      <c r="D1252" s="1"/>
      <c r="E1252" s="1"/>
      <c r="F1252" s="1" t="s">
        <v>2860</v>
      </c>
      <c r="G1252" s="1"/>
    </row>
    <row r="1253" spans="1:7" x14ac:dyDescent="0.25">
      <c r="A1253" s="1"/>
      <c r="B1253" s="1"/>
      <c r="C1253" s="1"/>
      <c r="D1253" s="1"/>
      <c r="E1253" s="1"/>
      <c r="F1253" s="1"/>
      <c r="G1253" s="1"/>
    </row>
    <row r="1255" spans="1:7" x14ac:dyDescent="0.25">
      <c r="A1255" s="40" t="s">
        <v>40</v>
      </c>
      <c r="B1255" s="41"/>
      <c r="C1255" s="41"/>
      <c r="D1255" s="41"/>
      <c r="E1255" s="41"/>
      <c r="F1255" s="41"/>
      <c r="G1255" s="42"/>
    </row>
    <row r="1256" spans="1:7" x14ac:dyDescent="0.25">
      <c r="A1256" s="19"/>
      <c r="B1256" s="20"/>
      <c r="C1256" s="20"/>
      <c r="D1256" s="20"/>
      <c r="E1256" s="20"/>
      <c r="F1256" s="20"/>
      <c r="G1256" s="43"/>
    </row>
    <row r="1257" spans="1:7" x14ac:dyDescent="0.25">
      <c r="A1257" s="4" t="s">
        <v>118</v>
      </c>
      <c r="B1257" s="4" t="s">
        <v>119</v>
      </c>
      <c r="C1257" s="4" t="s">
        <v>120</v>
      </c>
      <c r="D1257" s="4" t="s">
        <v>121</v>
      </c>
      <c r="E1257" s="4" t="s">
        <v>122</v>
      </c>
      <c r="F1257" s="4" t="s">
        <v>123</v>
      </c>
      <c r="G1257" s="4" t="s">
        <v>2861</v>
      </c>
    </row>
    <row r="1258" spans="1:7" x14ac:dyDescent="0.25">
      <c r="A1258" s="1" t="s">
        <v>2862</v>
      </c>
      <c r="B1258" s="1" t="s">
        <v>2863</v>
      </c>
      <c r="C1258" s="1" t="s">
        <v>128</v>
      </c>
      <c r="D1258" s="1" t="s">
        <v>2864</v>
      </c>
      <c r="E1258" s="1" t="s">
        <v>130</v>
      </c>
      <c r="F1258" s="1" t="s">
        <v>2865</v>
      </c>
      <c r="G1258" s="1">
        <v>124.26</v>
      </c>
    </row>
    <row r="1259" spans="1:7" x14ac:dyDescent="0.25">
      <c r="A1259" s="1" t="s">
        <v>2866</v>
      </c>
      <c r="B1259" s="1" t="s">
        <v>2867</v>
      </c>
      <c r="C1259" s="1" t="s">
        <v>128</v>
      </c>
      <c r="D1259" s="1" t="s">
        <v>2864</v>
      </c>
      <c r="E1259" s="1" t="s">
        <v>130</v>
      </c>
      <c r="F1259" s="1" t="s">
        <v>2868</v>
      </c>
      <c r="G1259" s="1">
        <v>19.309999999999999</v>
      </c>
    </row>
    <row r="1260" spans="1:7" x14ac:dyDescent="0.25">
      <c r="A1260" s="1" t="s">
        <v>2869</v>
      </c>
      <c r="B1260" s="1" t="s">
        <v>2870</v>
      </c>
      <c r="C1260" s="1" t="s">
        <v>128</v>
      </c>
      <c r="D1260" s="1" t="s">
        <v>2864</v>
      </c>
      <c r="E1260" s="1" t="s">
        <v>130</v>
      </c>
      <c r="F1260" s="1" t="s">
        <v>2871</v>
      </c>
      <c r="G1260" s="1">
        <v>1.43</v>
      </c>
    </row>
    <row r="1261" spans="1:7" x14ac:dyDescent="0.25">
      <c r="A1261" s="1" t="s">
        <v>2849</v>
      </c>
      <c r="B1261" s="1" t="s">
        <v>2850</v>
      </c>
      <c r="C1261" s="1" t="s">
        <v>128</v>
      </c>
      <c r="D1261" s="1" t="s">
        <v>2864</v>
      </c>
      <c r="E1261" s="1" t="s">
        <v>130</v>
      </c>
      <c r="F1261" s="1" t="s">
        <v>2872</v>
      </c>
      <c r="G1261" s="1">
        <v>7.26</v>
      </c>
    </row>
    <row r="1262" spans="1:7" x14ac:dyDescent="0.25">
      <c r="A1262" s="1" t="s">
        <v>1344</v>
      </c>
      <c r="B1262" s="1" t="s">
        <v>1345</v>
      </c>
      <c r="C1262" s="1" t="s">
        <v>128</v>
      </c>
      <c r="D1262" s="1" t="s">
        <v>2864</v>
      </c>
      <c r="E1262" s="1" t="s">
        <v>130</v>
      </c>
      <c r="F1262" s="1" t="s">
        <v>2873</v>
      </c>
      <c r="G1262" s="1">
        <v>10.7</v>
      </c>
    </row>
    <row r="1263" spans="1:7" x14ac:dyDescent="0.25">
      <c r="A1263" s="1" t="s">
        <v>2874</v>
      </c>
      <c r="B1263" s="1" t="s">
        <v>2875</v>
      </c>
      <c r="C1263" s="1" t="s">
        <v>128</v>
      </c>
      <c r="D1263" s="1" t="s">
        <v>2864</v>
      </c>
      <c r="E1263" s="1" t="s">
        <v>130</v>
      </c>
      <c r="F1263" s="1" t="s">
        <v>2876</v>
      </c>
      <c r="G1263" s="1">
        <v>35.979999999999997</v>
      </c>
    </row>
    <row r="1264" spans="1:7" x14ac:dyDescent="0.25">
      <c r="A1264" s="1" t="s">
        <v>2877</v>
      </c>
      <c r="B1264" s="1" t="s">
        <v>2878</v>
      </c>
    </row>
    <row r="1265" spans="1:2" x14ac:dyDescent="0.25">
      <c r="A1265" s="1" t="s">
        <v>2082</v>
      </c>
      <c r="B1265" s="1" t="s">
        <v>2083</v>
      </c>
    </row>
    <row r="1266" spans="1:2" x14ac:dyDescent="0.25">
      <c r="A1266" s="1" t="s">
        <v>260</v>
      </c>
      <c r="B1266" s="1" t="s">
        <v>261</v>
      </c>
    </row>
    <row r="1267" spans="1:2" x14ac:dyDescent="0.25">
      <c r="A1267" s="1" t="s">
        <v>2879</v>
      </c>
      <c r="B1267" s="1" t="s">
        <v>2880</v>
      </c>
    </row>
    <row r="1268" spans="1:2" x14ac:dyDescent="0.25">
      <c r="A1268" s="1" t="s">
        <v>2881</v>
      </c>
      <c r="B1268" s="1" t="s">
        <v>2882</v>
      </c>
    </row>
    <row r="1269" spans="1:2" x14ac:dyDescent="0.25">
      <c r="A1269" s="1" t="s">
        <v>791</v>
      </c>
      <c r="B1269" s="1" t="s">
        <v>792</v>
      </c>
    </row>
    <row r="1270" spans="1:2" x14ac:dyDescent="0.25">
      <c r="A1270" s="1" t="s">
        <v>2883</v>
      </c>
      <c r="B1270" s="1" t="s">
        <v>2884</v>
      </c>
    </row>
    <row r="1271" spans="1:2" x14ac:dyDescent="0.25">
      <c r="A1271" s="1" t="s">
        <v>2885</v>
      </c>
      <c r="B1271" s="1" t="s">
        <v>2886</v>
      </c>
    </row>
    <row r="1272" spans="1:2" x14ac:dyDescent="0.25">
      <c r="A1272" s="1" t="s">
        <v>795</v>
      </c>
      <c r="B1272" s="1" t="s">
        <v>796</v>
      </c>
    </row>
    <row r="1273" spans="1:2" x14ac:dyDescent="0.25">
      <c r="A1273" s="1" t="s">
        <v>1344</v>
      </c>
      <c r="B1273" s="1" t="s">
        <v>1345</v>
      </c>
    </row>
    <row r="1274" spans="1:2" x14ac:dyDescent="0.25">
      <c r="A1274" s="1" t="s">
        <v>844</v>
      </c>
      <c r="B1274" s="1" t="s">
        <v>845</v>
      </c>
    </row>
    <row r="1275" spans="1:2" x14ac:dyDescent="0.25">
      <c r="A1275" s="1" t="s">
        <v>2887</v>
      </c>
      <c r="B1275" s="1" t="s">
        <v>2888</v>
      </c>
    </row>
    <row r="1276" spans="1:2" x14ac:dyDescent="0.25">
      <c r="A1276" s="49" t="s">
        <v>1308</v>
      </c>
      <c r="B1276" s="49" t="s">
        <v>2889</v>
      </c>
    </row>
    <row r="1277" spans="1:2" x14ac:dyDescent="0.25">
      <c r="A1277" s="49" t="s">
        <v>2890</v>
      </c>
      <c r="B1277" s="49" t="s">
        <v>2891</v>
      </c>
    </row>
    <row r="1278" spans="1:2" x14ac:dyDescent="0.25">
      <c r="A1278" s="49" t="s">
        <v>2892</v>
      </c>
      <c r="B1278" s="49" t="s">
        <v>2893</v>
      </c>
    </row>
    <row r="1279" spans="1:2" x14ac:dyDescent="0.25">
      <c r="A1279" s="49" t="s">
        <v>2894</v>
      </c>
      <c r="B1279" s="49" t="s">
        <v>2895</v>
      </c>
    </row>
    <row r="1280" spans="1:2" x14ac:dyDescent="0.25">
      <c r="A1280" s="49" t="s">
        <v>2896</v>
      </c>
      <c r="B1280" s="49" t="s">
        <v>2897</v>
      </c>
    </row>
    <row r="1281" spans="1:7" x14ac:dyDescent="0.25">
      <c r="A1281" s="49" t="s">
        <v>2898</v>
      </c>
      <c r="B1281" s="49" t="s">
        <v>2899</v>
      </c>
    </row>
    <row r="1282" spans="1:7" x14ac:dyDescent="0.25">
      <c r="A1282" s="49" t="s">
        <v>2900</v>
      </c>
      <c r="B1282" s="49" t="s">
        <v>2901</v>
      </c>
    </row>
    <row r="1283" spans="1:7" x14ac:dyDescent="0.25">
      <c r="A1283" s="49" t="s">
        <v>2902</v>
      </c>
      <c r="B1283" s="49" t="s">
        <v>2903</v>
      </c>
    </row>
    <row r="1284" spans="1:7" x14ac:dyDescent="0.25">
      <c r="A1284" s="12"/>
      <c r="B1284" s="50" t="s">
        <v>2904</v>
      </c>
    </row>
    <row r="1285" spans="1:7" x14ac:dyDescent="0.25">
      <c r="A1285" s="51"/>
      <c r="B1285" s="50" t="s">
        <v>2905</v>
      </c>
    </row>
    <row r="1286" spans="1:7" x14ac:dyDescent="0.25">
      <c r="A1286" s="12"/>
      <c r="B1286" s="50" t="s">
        <v>2906</v>
      </c>
    </row>
    <row r="1287" spans="1:7" x14ac:dyDescent="0.25">
      <c r="A1287" s="12"/>
      <c r="B1287" s="50" t="s">
        <v>2907</v>
      </c>
    </row>
    <row r="1288" spans="1:7" x14ac:dyDescent="0.25">
      <c r="A1288" s="12"/>
      <c r="B1288" s="52" t="s">
        <v>2908</v>
      </c>
    </row>
    <row r="1289" spans="1:7" x14ac:dyDescent="0.25">
      <c r="A1289" s="12"/>
      <c r="B1289" s="52" t="s">
        <v>2909</v>
      </c>
    </row>
    <row r="1290" spans="1:7" x14ac:dyDescent="0.25">
      <c r="A1290" s="12"/>
      <c r="B1290" s="52" t="s">
        <v>2910</v>
      </c>
    </row>
    <row r="1291" spans="1:7" x14ac:dyDescent="0.25">
      <c r="A1291" s="12"/>
      <c r="B1291" s="52" t="s">
        <v>2911</v>
      </c>
    </row>
    <row r="1292" spans="1:7" x14ac:dyDescent="0.25">
      <c r="A1292" s="12"/>
      <c r="B1292" s="52" t="s">
        <v>2912</v>
      </c>
    </row>
    <row r="1293" spans="1:7" x14ac:dyDescent="0.25">
      <c r="A1293" s="12"/>
      <c r="B1293" s="52" t="s">
        <v>2913</v>
      </c>
    </row>
    <row r="1295" spans="1:7" x14ac:dyDescent="0.25">
      <c r="A1295" s="40" t="s">
        <v>41</v>
      </c>
      <c r="B1295" s="41"/>
      <c r="C1295" s="41"/>
      <c r="D1295" s="41"/>
      <c r="E1295" s="41"/>
      <c r="F1295" s="41"/>
      <c r="G1295" s="42"/>
    </row>
    <row r="1296" spans="1:7" x14ac:dyDescent="0.25">
      <c r="A1296" s="19"/>
      <c r="B1296" s="20"/>
      <c r="C1296" s="20"/>
      <c r="D1296" s="20"/>
      <c r="E1296" s="20"/>
      <c r="F1296" s="20"/>
      <c r="G1296" s="43"/>
    </row>
    <row r="1297" spans="1:7" x14ac:dyDescent="0.25">
      <c r="A1297" s="4" t="s">
        <v>118</v>
      </c>
      <c r="B1297" s="4" t="s">
        <v>119</v>
      </c>
      <c r="C1297" s="4" t="s">
        <v>120</v>
      </c>
      <c r="D1297" s="4" t="s">
        <v>121</v>
      </c>
      <c r="E1297" s="4" t="s">
        <v>122</v>
      </c>
      <c r="F1297" s="4" t="s">
        <v>123</v>
      </c>
      <c r="G1297" s="4" t="s">
        <v>2861</v>
      </c>
    </row>
    <row r="1298" spans="1:7" x14ac:dyDescent="0.25">
      <c r="A1298" s="1" t="s">
        <v>1745</v>
      </c>
      <c r="B1298" s="1" t="s">
        <v>1746</v>
      </c>
      <c r="C1298" s="1" t="s">
        <v>192</v>
      </c>
      <c r="D1298" s="1" t="s">
        <v>1747</v>
      </c>
      <c r="E1298" s="1" t="s">
        <v>130</v>
      </c>
      <c r="F1298" s="1" t="s">
        <v>1748</v>
      </c>
      <c r="G1298" s="1">
        <v>7.96</v>
      </c>
    </row>
    <row r="1299" spans="1:7" x14ac:dyDescent="0.25">
      <c r="A1299" s="1" t="s">
        <v>1749</v>
      </c>
      <c r="B1299" s="1" t="s">
        <v>1750</v>
      </c>
      <c r="C1299" s="1" t="s">
        <v>192</v>
      </c>
      <c r="D1299" s="1" t="s">
        <v>1747</v>
      </c>
      <c r="E1299" s="1" t="s">
        <v>130</v>
      </c>
      <c r="F1299" s="1" t="s">
        <v>1751</v>
      </c>
      <c r="G1299" s="1">
        <v>27.45</v>
      </c>
    </row>
    <row r="1300" spans="1:7" x14ac:dyDescent="0.25">
      <c r="A1300" s="1" t="s">
        <v>1752</v>
      </c>
      <c r="B1300" s="1" t="s">
        <v>1753</v>
      </c>
      <c r="C1300" s="1" t="s">
        <v>192</v>
      </c>
      <c r="D1300" s="1" t="s">
        <v>1747</v>
      </c>
      <c r="E1300" s="1" t="s">
        <v>130</v>
      </c>
      <c r="F1300" s="1" t="s">
        <v>815</v>
      </c>
      <c r="G1300" s="1">
        <v>20.11</v>
      </c>
    </row>
    <row r="1301" spans="1:7" x14ac:dyDescent="0.25">
      <c r="A1301" s="1" t="s">
        <v>1754</v>
      </c>
      <c r="B1301" s="1" t="s">
        <v>1755</v>
      </c>
      <c r="C1301" s="1" t="s">
        <v>192</v>
      </c>
      <c r="D1301" s="1" t="s">
        <v>1747</v>
      </c>
      <c r="E1301" s="1" t="s">
        <v>130</v>
      </c>
      <c r="F1301" s="1" t="s">
        <v>1756</v>
      </c>
      <c r="G1301" s="1">
        <v>11.65</v>
      </c>
    </row>
    <row r="1302" spans="1:7" x14ac:dyDescent="0.25">
      <c r="A1302" s="1" t="s">
        <v>1757</v>
      </c>
      <c r="B1302" s="1" t="s">
        <v>1758</v>
      </c>
      <c r="C1302" s="1" t="s">
        <v>192</v>
      </c>
      <c r="D1302" s="1" t="s">
        <v>1747</v>
      </c>
      <c r="E1302" s="1" t="s">
        <v>130</v>
      </c>
      <c r="F1302" s="1" t="s">
        <v>1759</v>
      </c>
      <c r="G1302" s="1">
        <v>31.6</v>
      </c>
    </row>
    <row r="1303" spans="1:7" x14ac:dyDescent="0.25">
      <c r="A1303" s="1" t="s">
        <v>1760</v>
      </c>
      <c r="B1303" s="1" t="s">
        <v>1761</v>
      </c>
      <c r="C1303" s="1" t="s">
        <v>192</v>
      </c>
      <c r="D1303" s="1" t="s">
        <v>1747</v>
      </c>
      <c r="E1303" s="1" t="s">
        <v>130</v>
      </c>
      <c r="F1303" s="1" t="s">
        <v>1762</v>
      </c>
      <c r="G1303" s="1">
        <v>19.079999999999998</v>
      </c>
    </row>
    <row r="1304" spans="1:7" x14ac:dyDescent="0.25">
      <c r="A1304" s="1" t="s">
        <v>1763</v>
      </c>
      <c r="B1304" s="1" t="s">
        <v>1764</v>
      </c>
      <c r="C1304" s="1" t="s">
        <v>192</v>
      </c>
      <c r="D1304" s="1" t="s">
        <v>1747</v>
      </c>
      <c r="E1304" s="1" t="s">
        <v>130</v>
      </c>
      <c r="F1304" s="1" t="s">
        <v>1765</v>
      </c>
      <c r="G1304" s="1">
        <v>5.68</v>
      </c>
    </row>
    <row r="1305" spans="1:7" x14ac:dyDescent="0.25">
      <c r="A1305" s="1" t="s">
        <v>1766</v>
      </c>
      <c r="B1305" s="1" t="s">
        <v>1767</v>
      </c>
      <c r="C1305" s="1" t="s">
        <v>192</v>
      </c>
      <c r="D1305" s="1" t="s">
        <v>1747</v>
      </c>
      <c r="E1305" s="1" t="s">
        <v>130</v>
      </c>
      <c r="F1305" s="1" t="s">
        <v>1768</v>
      </c>
      <c r="G1305" s="1">
        <v>25.11</v>
      </c>
    </row>
    <row r="1306" spans="1:7" x14ac:dyDescent="0.25">
      <c r="A1306" s="1" t="s">
        <v>1769</v>
      </c>
      <c r="B1306" s="1" t="s">
        <v>1770</v>
      </c>
      <c r="C1306" s="1" t="s">
        <v>192</v>
      </c>
      <c r="D1306" s="1" t="s">
        <v>1747</v>
      </c>
      <c r="E1306" s="1" t="s">
        <v>130</v>
      </c>
      <c r="F1306" s="1" t="s">
        <v>1771</v>
      </c>
      <c r="G1306" s="1">
        <v>4.4400000000000004</v>
      </c>
    </row>
    <row r="1307" spans="1:7" x14ac:dyDescent="0.25">
      <c r="A1307" s="1" t="s">
        <v>1772</v>
      </c>
      <c r="B1307" s="1" t="s">
        <v>1773</v>
      </c>
      <c r="C1307" s="1" t="s">
        <v>192</v>
      </c>
      <c r="D1307" s="1" t="s">
        <v>1747</v>
      </c>
      <c r="E1307" s="1" t="s">
        <v>130</v>
      </c>
      <c r="F1307" s="1" t="s">
        <v>1774</v>
      </c>
      <c r="G1307" s="1">
        <v>1.2</v>
      </c>
    </row>
    <row r="1308" spans="1:7" x14ac:dyDescent="0.25">
      <c r="A1308" s="1" t="s">
        <v>1775</v>
      </c>
      <c r="B1308" s="1" t="s">
        <v>1776</v>
      </c>
      <c r="C1308" s="1" t="s">
        <v>192</v>
      </c>
      <c r="D1308" s="1" t="s">
        <v>1747</v>
      </c>
      <c r="E1308" s="1" t="s">
        <v>130</v>
      </c>
      <c r="F1308" s="1" t="s">
        <v>1777</v>
      </c>
      <c r="G1308" s="1">
        <v>2.25</v>
      </c>
    </row>
    <row r="1309" spans="1:7" x14ac:dyDescent="0.25">
      <c r="A1309" s="1" t="s">
        <v>1778</v>
      </c>
      <c r="B1309" s="1" t="s">
        <v>1779</v>
      </c>
      <c r="C1309" s="1" t="s">
        <v>192</v>
      </c>
      <c r="D1309" s="1" t="s">
        <v>1747</v>
      </c>
      <c r="E1309" s="1" t="s">
        <v>130</v>
      </c>
      <c r="F1309" s="1" t="s">
        <v>173</v>
      </c>
      <c r="G1309" s="1">
        <v>109.21</v>
      </c>
    </row>
    <row r="1310" spans="1:7" x14ac:dyDescent="0.25">
      <c r="A1310" s="4" t="s">
        <v>118</v>
      </c>
      <c r="B1310" s="4" t="s">
        <v>122</v>
      </c>
      <c r="C1310" s="4" t="s">
        <v>119</v>
      </c>
    </row>
    <row r="1311" spans="1:7" x14ac:dyDescent="0.25">
      <c r="A1311" s="1" t="s">
        <v>2914</v>
      </c>
      <c r="B1311" s="1" t="s">
        <v>176</v>
      </c>
      <c r="C1311" s="1" t="s">
        <v>2915</v>
      </c>
    </row>
    <row r="1312" spans="1:7" x14ac:dyDescent="0.25">
      <c r="A1312" s="1" t="s">
        <v>2916</v>
      </c>
      <c r="B1312" s="1" t="s">
        <v>2917</v>
      </c>
      <c r="C1312" s="1" t="s">
        <v>2918</v>
      </c>
    </row>
    <row r="1313" spans="1:3" x14ac:dyDescent="0.25">
      <c r="A1313" s="1" t="s">
        <v>2919</v>
      </c>
      <c r="B1313" s="1" t="s">
        <v>2920</v>
      </c>
      <c r="C1313" s="1" t="s">
        <v>2921</v>
      </c>
    </row>
    <row r="1314" spans="1:3" x14ac:dyDescent="0.25">
      <c r="A1314" s="1" t="s">
        <v>2922</v>
      </c>
      <c r="B1314" s="1" t="s">
        <v>277</v>
      </c>
      <c r="C1314" s="1" t="s">
        <v>2923</v>
      </c>
    </row>
    <row r="1315" spans="1:3" x14ac:dyDescent="0.25">
      <c r="A1315" s="1" t="s">
        <v>2924</v>
      </c>
      <c r="B1315" s="1" t="s">
        <v>255</v>
      </c>
      <c r="C1315" s="1" t="s">
        <v>2925</v>
      </c>
    </row>
    <row r="1316" spans="1:3" x14ac:dyDescent="0.25">
      <c r="A1316" s="1" t="s">
        <v>2926</v>
      </c>
      <c r="B1316" s="1" t="s">
        <v>1348</v>
      </c>
      <c r="C1316" s="1" t="s">
        <v>2927</v>
      </c>
    </row>
    <row r="1317" spans="1:3" x14ac:dyDescent="0.25">
      <c r="A1317" s="1" t="s">
        <v>2928</v>
      </c>
      <c r="B1317" s="1" t="s">
        <v>2929</v>
      </c>
      <c r="C1317" s="1" t="s">
        <v>2930</v>
      </c>
    </row>
    <row r="1318" spans="1:3" x14ac:dyDescent="0.25">
      <c r="A1318" s="1" t="s">
        <v>2931</v>
      </c>
      <c r="B1318" s="1" t="s">
        <v>2932</v>
      </c>
      <c r="C1318" s="1" t="s">
        <v>2933</v>
      </c>
    </row>
    <row r="1319" spans="1:3" x14ac:dyDescent="0.25">
      <c r="A1319" s="1" t="s">
        <v>2934</v>
      </c>
      <c r="B1319" s="1" t="s">
        <v>277</v>
      </c>
      <c r="C1319" s="1" t="s">
        <v>2935</v>
      </c>
    </row>
    <row r="1320" spans="1:3" x14ac:dyDescent="0.25">
      <c r="A1320" s="1" t="s">
        <v>2936</v>
      </c>
      <c r="B1320" s="1" t="s">
        <v>176</v>
      </c>
      <c r="C1320" s="1" t="s">
        <v>2937</v>
      </c>
    </row>
    <row r="1321" spans="1:3" x14ac:dyDescent="0.25">
      <c r="A1321" s="1" t="s">
        <v>2938</v>
      </c>
      <c r="B1321" s="1" t="s">
        <v>2939</v>
      </c>
      <c r="C1321" s="1" t="s">
        <v>2940</v>
      </c>
    </row>
    <row r="1322" spans="1:3" x14ac:dyDescent="0.25">
      <c r="A1322" s="1" t="s">
        <v>2941</v>
      </c>
      <c r="B1322" s="1" t="s">
        <v>277</v>
      </c>
      <c r="C1322" s="1" t="s">
        <v>2942</v>
      </c>
    </row>
    <row r="1323" spans="1:3" x14ac:dyDescent="0.25">
      <c r="A1323" s="1" t="s">
        <v>2943</v>
      </c>
      <c r="B1323" s="1" t="s">
        <v>2944</v>
      </c>
      <c r="C1323" s="1" t="s">
        <v>2945</v>
      </c>
    </row>
    <row r="1324" spans="1:3" x14ac:dyDescent="0.25">
      <c r="A1324" s="1" t="s">
        <v>2946</v>
      </c>
      <c r="B1324" s="1" t="s">
        <v>2947</v>
      </c>
      <c r="C1324" s="1" t="s">
        <v>2948</v>
      </c>
    </row>
    <row r="1325" spans="1:3" x14ac:dyDescent="0.25">
      <c r="A1325" s="1" t="s">
        <v>2949</v>
      </c>
      <c r="B1325" s="1" t="s">
        <v>2950</v>
      </c>
      <c r="C1325" s="1" t="s">
        <v>2951</v>
      </c>
    </row>
    <row r="1326" spans="1:3" x14ac:dyDescent="0.25">
      <c r="A1326" s="1" t="s">
        <v>2952</v>
      </c>
      <c r="B1326" s="1" t="s">
        <v>277</v>
      </c>
      <c r="C1326" s="1" t="s">
        <v>2953</v>
      </c>
    </row>
    <row r="1327" spans="1:3" x14ac:dyDescent="0.25">
      <c r="A1327" s="1" t="s">
        <v>2954</v>
      </c>
      <c r="B1327" s="1" t="s">
        <v>2955</v>
      </c>
      <c r="C1327" s="1" t="s">
        <v>2956</v>
      </c>
    </row>
    <row r="1328" spans="1:3" x14ac:dyDescent="0.25">
      <c r="A1328" s="1" t="s">
        <v>2957</v>
      </c>
      <c r="B1328" s="1" t="s">
        <v>2947</v>
      </c>
      <c r="C1328" s="1" t="s">
        <v>2958</v>
      </c>
    </row>
    <row r="1329" spans="1:3" x14ac:dyDescent="0.25">
      <c r="A1329" s="1" t="s">
        <v>2959</v>
      </c>
      <c r="B1329" s="1" t="s">
        <v>2960</v>
      </c>
      <c r="C1329" s="1" t="s">
        <v>2961</v>
      </c>
    </row>
    <row r="1330" spans="1:3" x14ac:dyDescent="0.25">
      <c r="A1330" s="1" t="s">
        <v>2962</v>
      </c>
      <c r="B1330" s="1" t="s">
        <v>2920</v>
      </c>
      <c r="C1330" s="1" t="s">
        <v>2963</v>
      </c>
    </row>
    <row r="1331" spans="1:3" x14ac:dyDescent="0.25">
      <c r="A1331" s="1" t="s">
        <v>2964</v>
      </c>
      <c r="B1331" s="1" t="s">
        <v>255</v>
      </c>
      <c r="C1331" s="1" t="s">
        <v>2965</v>
      </c>
    </row>
    <row r="1332" spans="1:3" x14ac:dyDescent="0.25">
      <c r="A1332" s="1" t="s">
        <v>2966</v>
      </c>
      <c r="B1332" s="1" t="s">
        <v>2967</v>
      </c>
      <c r="C1332" s="1" t="s">
        <v>2968</v>
      </c>
    </row>
    <row r="1333" spans="1:3" x14ac:dyDescent="0.25">
      <c r="A1333" s="1" t="s">
        <v>2969</v>
      </c>
      <c r="B1333" s="1" t="s">
        <v>2947</v>
      </c>
      <c r="C1333" s="1" t="s">
        <v>2970</v>
      </c>
    </row>
    <row r="1334" spans="1:3" x14ac:dyDescent="0.25">
      <c r="A1334" s="1" t="s">
        <v>2971</v>
      </c>
      <c r="B1334" s="1" t="s">
        <v>2929</v>
      </c>
      <c r="C1334" s="1" t="s">
        <v>2972</v>
      </c>
    </row>
    <row r="1335" spans="1:3" x14ac:dyDescent="0.25">
      <c r="A1335" s="1" t="s">
        <v>2973</v>
      </c>
      <c r="B1335" s="1" t="s">
        <v>2947</v>
      </c>
      <c r="C1335" s="1" t="s">
        <v>2974</v>
      </c>
    </row>
    <row r="1336" spans="1:3" x14ac:dyDescent="0.25">
      <c r="A1336" s="1" t="s">
        <v>2975</v>
      </c>
      <c r="B1336" s="1" t="s">
        <v>1303</v>
      </c>
      <c r="C1336" s="1" t="s">
        <v>2976</v>
      </c>
    </row>
    <row r="1337" spans="1:3" x14ac:dyDescent="0.25">
      <c r="A1337" s="1" t="s">
        <v>2977</v>
      </c>
      <c r="B1337" s="1" t="s">
        <v>2947</v>
      </c>
      <c r="C1337" s="1" t="s">
        <v>2978</v>
      </c>
    </row>
    <row r="1338" spans="1:3" x14ac:dyDescent="0.25">
      <c r="A1338" s="1" t="s">
        <v>2979</v>
      </c>
      <c r="B1338" s="1" t="s">
        <v>2947</v>
      </c>
      <c r="C1338" s="1" t="s">
        <v>2980</v>
      </c>
    </row>
    <row r="1339" spans="1:3" x14ac:dyDescent="0.25">
      <c r="A1339" s="1" t="s">
        <v>2981</v>
      </c>
      <c r="B1339" s="1" t="s">
        <v>2982</v>
      </c>
      <c r="C1339" s="1" t="s">
        <v>2983</v>
      </c>
    </row>
    <row r="1340" spans="1:3" x14ac:dyDescent="0.25">
      <c r="A1340" s="1" t="s">
        <v>2984</v>
      </c>
      <c r="B1340" s="1" t="s">
        <v>2932</v>
      </c>
      <c r="C1340" s="1" t="s">
        <v>2985</v>
      </c>
    </row>
    <row r="1341" spans="1:3" x14ac:dyDescent="0.25">
      <c r="A1341" s="1" t="s">
        <v>2986</v>
      </c>
      <c r="B1341" s="1" t="s">
        <v>2987</v>
      </c>
      <c r="C1341" s="1" t="s">
        <v>2988</v>
      </c>
    </row>
    <row r="1342" spans="1:3" x14ac:dyDescent="0.25">
      <c r="A1342" s="1" t="s">
        <v>2989</v>
      </c>
      <c r="B1342" s="1" t="s">
        <v>2987</v>
      </c>
      <c r="C1342" s="1" t="s">
        <v>2990</v>
      </c>
    </row>
    <row r="1343" spans="1:3" x14ac:dyDescent="0.25">
      <c r="A1343" s="1" t="s">
        <v>2991</v>
      </c>
      <c r="B1343" s="1" t="s">
        <v>277</v>
      </c>
      <c r="C1343" s="1" t="s">
        <v>2992</v>
      </c>
    </row>
    <row r="1344" spans="1:3" x14ac:dyDescent="0.25">
      <c r="A1344" s="1" t="s">
        <v>2993</v>
      </c>
      <c r="B1344" s="1" t="s">
        <v>2994</v>
      </c>
      <c r="C1344" s="1" t="s">
        <v>2995</v>
      </c>
    </row>
    <row r="1345" spans="1:3" x14ac:dyDescent="0.25">
      <c r="A1345" s="1" t="s">
        <v>2996</v>
      </c>
      <c r="B1345" s="1" t="s">
        <v>2994</v>
      </c>
      <c r="C1345" s="1" t="s">
        <v>2997</v>
      </c>
    </row>
    <row r="1346" spans="1:3" x14ac:dyDescent="0.25">
      <c r="A1346" s="1" t="s">
        <v>2998</v>
      </c>
      <c r="B1346" s="1" t="s">
        <v>2920</v>
      </c>
      <c r="C1346" s="1" t="s">
        <v>2999</v>
      </c>
    </row>
    <row r="1347" spans="1:3" x14ac:dyDescent="0.25">
      <c r="A1347" s="1" t="s">
        <v>3000</v>
      </c>
      <c r="B1347" s="1" t="s">
        <v>2929</v>
      </c>
      <c r="C1347" s="1" t="s">
        <v>3001</v>
      </c>
    </row>
    <row r="1348" spans="1:3" x14ac:dyDescent="0.25">
      <c r="A1348" s="1" t="s">
        <v>3002</v>
      </c>
      <c r="B1348" s="1" t="s">
        <v>3003</v>
      </c>
      <c r="C1348" s="1" t="s">
        <v>3004</v>
      </c>
    </row>
    <row r="1349" spans="1:3" x14ac:dyDescent="0.25">
      <c r="A1349" s="1" t="s">
        <v>3005</v>
      </c>
      <c r="B1349" s="1" t="s">
        <v>2967</v>
      </c>
      <c r="C1349" s="1" t="s">
        <v>3006</v>
      </c>
    </row>
    <row r="1350" spans="1:3" x14ac:dyDescent="0.25">
      <c r="A1350" s="1" t="s">
        <v>3007</v>
      </c>
      <c r="B1350" s="1" t="s">
        <v>277</v>
      </c>
      <c r="C1350" s="1" t="s">
        <v>3008</v>
      </c>
    </row>
    <row r="1351" spans="1:3" x14ac:dyDescent="0.25">
      <c r="A1351" s="1" t="s">
        <v>3009</v>
      </c>
      <c r="B1351" s="1" t="s">
        <v>2994</v>
      </c>
      <c r="C1351" s="1" t="s">
        <v>3010</v>
      </c>
    </row>
    <row r="1352" spans="1:3" x14ac:dyDescent="0.25">
      <c r="A1352" s="1" t="s">
        <v>3011</v>
      </c>
      <c r="B1352" s="1" t="s">
        <v>3012</v>
      </c>
      <c r="C1352" s="1" t="s">
        <v>3013</v>
      </c>
    </row>
    <row r="1353" spans="1:3" x14ac:dyDescent="0.25">
      <c r="A1353" s="1" t="s">
        <v>3014</v>
      </c>
      <c r="B1353" s="1" t="s">
        <v>176</v>
      </c>
      <c r="C1353" s="1" t="s">
        <v>3015</v>
      </c>
    </row>
    <row r="1354" spans="1:3" x14ac:dyDescent="0.25">
      <c r="A1354" s="1" t="s">
        <v>3016</v>
      </c>
      <c r="B1354" s="1" t="s">
        <v>3017</v>
      </c>
      <c r="C1354" s="1" t="s">
        <v>3018</v>
      </c>
    </row>
    <row r="1355" spans="1:3" x14ac:dyDescent="0.25">
      <c r="A1355" s="1" t="s">
        <v>3019</v>
      </c>
      <c r="B1355" s="1" t="s">
        <v>2994</v>
      </c>
      <c r="C1355" s="1" t="s">
        <v>3020</v>
      </c>
    </row>
    <row r="1356" spans="1:3" x14ac:dyDescent="0.25">
      <c r="A1356" s="1" t="s">
        <v>3021</v>
      </c>
      <c r="B1356" s="1" t="s">
        <v>2932</v>
      </c>
      <c r="C1356" s="1" t="s">
        <v>3022</v>
      </c>
    </row>
    <row r="1357" spans="1:3" x14ac:dyDescent="0.25">
      <c r="A1357" s="1" t="s">
        <v>3023</v>
      </c>
      <c r="B1357" s="1" t="s">
        <v>1303</v>
      </c>
      <c r="C1357" s="1" t="s">
        <v>3024</v>
      </c>
    </row>
    <row r="1358" spans="1:3" x14ac:dyDescent="0.25">
      <c r="A1358" s="1" t="s">
        <v>3025</v>
      </c>
      <c r="B1358" s="1" t="s">
        <v>1303</v>
      </c>
      <c r="C1358" s="1" t="s">
        <v>3026</v>
      </c>
    </row>
    <row r="1359" spans="1:3" x14ac:dyDescent="0.25">
      <c r="A1359" s="1" t="s">
        <v>3027</v>
      </c>
      <c r="B1359" s="1" t="s">
        <v>2920</v>
      </c>
      <c r="C1359" s="1" t="s">
        <v>3028</v>
      </c>
    </row>
    <row r="1360" spans="1:3" x14ac:dyDescent="0.25">
      <c r="A1360" s="1" t="s">
        <v>3029</v>
      </c>
      <c r="B1360" s="1" t="s">
        <v>3030</v>
      </c>
      <c r="C1360" s="1" t="s">
        <v>3031</v>
      </c>
    </row>
    <row r="1361" spans="1:3" x14ac:dyDescent="0.25">
      <c r="A1361" s="1" t="s">
        <v>3032</v>
      </c>
      <c r="B1361" s="1" t="s">
        <v>3033</v>
      </c>
      <c r="C1361" s="1" t="s">
        <v>3034</v>
      </c>
    </row>
    <row r="1362" spans="1:3" x14ac:dyDescent="0.25">
      <c r="A1362" s="1" t="s">
        <v>3035</v>
      </c>
      <c r="B1362" s="1" t="s">
        <v>255</v>
      </c>
      <c r="C1362" s="1" t="s">
        <v>3036</v>
      </c>
    </row>
    <row r="1363" spans="1:3" x14ac:dyDescent="0.25">
      <c r="A1363" s="1" t="s">
        <v>3037</v>
      </c>
      <c r="B1363" s="1" t="s">
        <v>3038</v>
      </c>
      <c r="C1363" s="1"/>
    </row>
    <row r="1364" spans="1:3" x14ac:dyDescent="0.25">
      <c r="A1364" s="1" t="s">
        <v>3039</v>
      </c>
      <c r="B1364" s="1" t="s">
        <v>3040</v>
      </c>
      <c r="C1364" s="1"/>
    </row>
    <row r="1365" spans="1:3" x14ac:dyDescent="0.25">
      <c r="A1365" s="1" t="s">
        <v>3041</v>
      </c>
      <c r="B1365" s="1" t="s">
        <v>3042</v>
      </c>
      <c r="C1365" s="1"/>
    </row>
    <row r="1366" spans="1:3" x14ac:dyDescent="0.25">
      <c r="A1366" s="1" t="s">
        <v>3043</v>
      </c>
      <c r="B1366" s="1" t="s">
        <v>3044</v>
      </c>
      <c r="C1366" s="1"/>
    </row>
    <row r="1367" spans="1:3" x14ac:dyDescent="0.25">
      <c r="A1367" s="1" t="s">
        <v>3045</v>
      </c>
      <c r="B1367" s="1" t="s">
        <v>3046</v>
      </c>
      <c r="C1367" s="1"/>
    </row>
    <row r="1368" spans="1:3" x14ac:dyDescent="0.25">
      <c r="A1368" s="1" t="s">
        <v>3047</v>
      </c>
      <c r="B1368" s="1" t="s">
        <v>3048</v>
      </c>
      <c r="C1368" s="1"/>
    </row>
    <row r="1369" spans="1:3" x14ac:dyDescent="0.25">
      <c r="A1369" s="1" t="s">
        <v>3049</v>
      </c>
      <c r="B1369" s="1" t="s">
        <v>3050</v>
      </c>
      <c r="C1369" s="1"/>
    </row>
    <row r="1370" spans="1:3" x14ac:dyDescent="0.25">
      <c r="A1370" s="1" t="s">
        <v>3051</v>
      </c>
      <c r="B1370" s="1" t="s">
        <v>3052</v>
      </c>
      <c r="C1370" s="1"/>
    </row>
    <row r="1371" spans="1:3" x14ac:dyDescent="0.25">
      <c r="A1371" s="1" t="s">
        <v>3053</v>
      </c>
      <c r="B1371" s="1" t="s">
        <v>3054</v>
      </c>
      <c r="C1371" s="1"/>
    </row>
    <row r="1372" spans="1:3" x14ac:dyDescent="0.25">
      <c r="A1372" s="1" t="s">
        <v>3055</v>
      </c>
      <c r="B1372" s="1" t="s">
        <v>3056</v>
      </c>
      <c r="C1372" s="1"/>
    </row>
    <row r="1373" spans="1:3" x14ac:dyDescent="0.25">
      <c r="A1373" s="1" t="s">
        <v>3057</v>
      </c>
      <c r="B1373" s="1" t="s">
        <v>3058</v>
      </c>
      <c r="C1373" s="1"/>
    </row>
    <row r="1374" spans="1:3" x14ac:dyDescent="0.25">
      <c r="A1374" s="1" t="s">
        <v>3059</v>
      </c>
      <c r="B1374" s="1" t="s">
        <v>3060</v>
      </c>
      <c r="C1374" s="1"/>
    </row>
    <row r="1375" spans="1:3" x14ac:dyDescent="0.25">
      <c r="A1375" s="1" t="s">
        <v>3061</v>
      </c>
      <c r="B1375" s="1" t="s">
        <v>3062</v>
      </c>
      <c r="C1375" s="1"/>
    </row>
    <row r="1376" spans="1:3" x14ac:dyDescent="0.25">
      <c r="A1376" s="1" t="s">
        <v>3063</v>
      </c>
      <c r="B1376" s="1" t="s">
        <v>3064</v>
      </c>
      <c r="C1376" s="1"/>
    </row>
    <row r="1377" spans="1:3" x14ac:dyDescent="0.25">
      <c r="A1377" s="1" t="s">
        <v>3065</v>
      </c>
      <c r="B1377" s="1" t="s">
        <v>3066</v>
      </c>
      <c r="C1377" s="1"/>
    </row>
    <row r="1378" spans="1:3" x14ac:dyDescent="0.25">
      <c r="A1378" s="1" t="s">
        <v>3067</v>
      </c>
      <c r="B1378" s="1" t="s">
        <v>3068</v>
      </c>
      <c r="C1378" s="1"/>
    </row>
    <row r="1379" spans="1:3" x14ac:dyDescent="0.25">
      <c r="A1379" s="1" t="s">
        <v>3069</v>
      </c>
      <c r="B1379" s="1" t="s">
        <v>3070</v>
      </c>
      <c r="C1379" s="1"/>
    </row>
    <row r="1380" spans="1:3" x14ac:dyDescent="0.25">
      <c r="A1380" s="1" t="s">
        <v>3071</v>
      </c>
      <c r="B1380" s="1" t="s">
        <v>3072</v>
      </c>
      <c r="C1380" s="1"/>
    </row>
    <row r="1381" spans="1:3" x14ac:dyDescent="0.25">
      <c r="A1381" s="1" t="s">
        <v>3073</v>
      </c>
      <c r="B1381" s="1" t="s">
        <v>3074</v>
      </c>
      <c r="C1381" s="1"/>
    </row>
    <row r="1382" spans="1:3" x14ac:dyDescent="0.25">
      <c r="A1382" s="1" t="s">
        <v>3075</v>
      </c>
      <c r="B1382" s="1" t="s">
        <v>3076</v>
      </c>
      <c r="C1382" s="1"/>
    </row>
    <row r="1383" spans="1:3" x14ac:dyDescent="0.25">
      <c r="A1383" s="1" t="s">
        <v>3077</v>
      </c>
      <c r="B1383" s="1" t="s">
        <v>3078</v>
      </c>
      <c r="C1383" s="1"/>
    </row>
    <row r="1384" spans="1:3" x14ac:dyDescent="0.25">
      <c r="A1384" s="1" t="s">
        <v>3079</v>
      </c>
      <c r="B1384" s="1" t="s">
        <v>3080</v>
      </c>
      <c r="C1384" s="1"/>
    </row>
    <row r="1385" spans="1:3" x14ac:dyDescent="0.25">
      <c r="A1385" s="1" t="s">
        <v>3081</v>
      </c>
      <c r="B1385" s="1" t="s">
        <v>3082</v>
      </c>
      <c r="C1385" s="1"/>
    </row>
    <row r="1386" spans="1:3" x14ac:dyDescent="0.25">
      <c r="A1386" s="1" t="s">
        <v>3083</v>
      </c>
      <c r="B1386" s="1" t="s">
        <v>3084</v>
      </c>
      <c r="C1386" s="1"/>
    </row>
    <row r="1387" spans="1:3" x14ac:dyDescent="0.25">
      <c r="A1387" s="1" t="s">
        <v>3085</v>
      </c>
      <c r="B1387" s="1" t="s">
        <v>3086</v>
      </c>
      <c r="C1387" s="1"/>
    </row>
    <row r="1388" spans="1:3" x14ac:dyDescent="0.25">
      <c r="A1388" s="1" t="s">
        <v>3087</v>
      </c>
      <c r="B1388" s="1" t="s">
        <v>3088</v>
      </c>
      <c r="C1388" s="1"/>
    </row>
    <row r="1389" spans="1:3" x14ac:dyDescent="0.25">
      <c r="A1389" s="1" t="s">
        <v>3089</v>
      </c>
      <c r="B1389" s="1" t="s">
        <v>3090</v>
      </c>
      <c r="C1389" s="1"/>
    </row>
    <row r="1390" spans="1:3" x14ac:dyDescent="0.25">
      <c r="A1390" s="1" t="s">
        <v>3091</v>
      </c>
      <c r="B1390" s="1" t="s">
        <v>3092</v>
      </c>
      <c r="C1390" s="1"/>
    </row>
    <row r="1391" spans="1:3" x14ac:dyDescent="0.25">
      <c r="A1391" s="1" t="s">
        <v>3093</v>
      </c>
      <c r="B1391" s="1" t="s">
        <v>3094</v>
      </c>
      <c r="C1391" s="1"/>
    </row>
    <row r="1392" spans="1:3" x14ac:dyDescent="0.25">
      <c r="A1392" s="1" t="s">
        <v>3095</v>
      </c>
      <c r="B1392" s="1" t="s">
        <v>3096</v>
      </c>
      <c r="C1392" s="1"/>
    </row>
    <row r="1393" spans="1:3" x14ac:dyDescent="0.25">
      <c r="A1393" s="1" t="s">
        <v>3097</v>
      </c>
      <c r="B1393" s="1" t="s">
        <v>3098</v>
      </c>
      <c r="C1393" s="1"/>
    </row>
    <row r="1394" spans="1:3" x14ac:dyDescent="0.25">
      <c r="A1394" s="1" t="s">
        <v>3099</v>
      </c>
      <c r="B1394" s="1" t="s">
        <v>3100</v>
      </c>
      <c r="C1394" s="1"/>
    </row>
    <row r="1395" spans="1:3" x14ac:dyDescent="0.25">
      <c r="A1395" s="1" t="s">
        <v>3101</v>
      </c>
      <c r="B1395" s="1" t="s">
        <v>3102</v>
      </c>
      <c r="C1395" s="1"/>
    </row>
    <row r="1396" spans="1:3" x14ac:dyDescent="0.25">
      <c r="A1396" s="1" t="s">
        <v>3103</v>
      </c>
      <c r="B1396" s="1" t="s">
        <v>3104</v>
      </c>
      <c r="C1396" s="1"/>
    </row>
    <row r="1397" spans="1:3" x14ac:dyDescent="0.25">
      <c r="A1397" s="1" t="s">
        <v>3105</v>
      </c>
      <c r="B1397" s="1" t="s">
        <v>3106</v>
      </c>
      <c r="C1397" s="1"/>
    </row>
    <row r="1398" spans="1:3" x14ac:dyDescent="0.25">
      <c r="A1398" s="1" t="s">
        <v>3107</v>
      </c>
      <c r="B1398" s="1" t="s">
        <v>3108</v>
      </c>
      <c r="C1398" s="1"/>
    </row>
    <row r="1399" spans="1:3" x14ac:dyDescent="0.25">
      <c r="A1399" s="1" t="s">
        <v>3109</v>
      </c>
      <c r="B1399" s="1" t="s">
        <v>3110</v>
      </c>
      <c r="C1399" s="1"/>
    </row>
    <row r="1400" spans="1:3" x14ac:dyDescent="0.25">
      <c r="A1400" s="1" t="s">
        <v>3111</v>
      </c>
      <c r="B1400" s="1" t="s">
        <v>3112</v>
      </c>
      <c r="C1400" s="1"/>
    </row>
    <row r="1401" spans="1:3" x14ac:dyDescent="0.25">
      <c r="A1401" s="1" t="s">
        <v>3113</v>
      </c>
      <c r="B1401" s="1" t="s">
        <v>3114</v>
      </c>
      <c r="C1401" s="1"/>
    </row>
    <row r="1402" spans="1:3" x14ac:dyDescent="0.25">
      <c r="A1402" s="1" t="s">
        <v>3115</v>
      </c>
      <c r="B1402" s="1" t="s">
        <v>3116</v>
      </c>
      <c r="C1402" s="1"/>
    </row>
    <row r="1403" spans="1:3" x14ac:dyDescent="0.25">
      <c r="A1403" s="1" t="s">
        <v>3117</v>
      </c>
      <c r="B1403" s="1" t="s">
        <v>3118</v>
      </c>
      <c r="C1403" s="1"/>
    </row>
    <row r="1404" spans="1:3" x14ac:dyDescent="0.25">
      <c r="A1404" s="1" t="s">
        <v>3119</v>
      </c>
      <c r="B1404" s="1" t="s">
        <v>3120</v>
      </c>
      <c r="C1404" s="1"/>
    </row>
    <row r="1405" spans="1:3" x14ac:dyDescent="0.25">
      <c r="A1405" s="1" t="s">
        <v>3121</v>
      </c>
      <c r="B1405" s="1" t="s">
        <v>3122</v>
      </c>
      <c r="C1405" s="1"/>
    </row>
    <row r="1406" spans="1:3" x14ac:dyDescent="0.25">
      <c r="A1406" s="1" t="s">
        <v>3123</v>
      </c>
      <c r="B1406" s="1" t="s">
        <v>3124</v>
      </c>
      <c r="C1406" s="1"/>
    </row>
    <row r="1407" spans="1:3" x14ac:dyDescent="0.25">
      <c r="A1407" s="1" t="s">
        <v>3125</v>
      </c>
      <c r="B1407" s="1" t="s">
        <v>3126</v>
      </c>
      <c r="C1407" s="1"/>
    </row>
    <row r="1408" spans="1:3" x14ac:dyDescent="0.25">
      <c r="A1408" s="1" t="s">
        <v>3127</v>
      </c>
      <c r="B1408" s="1" t="s">
        <v>3128</v>
      </c>
      <c r="C1408" s="1"/>
    </row>
    <row r="1409" spans="1:3" x14ac:dyDescent="0.25">
      <c r="A1409" s="1" t="s">
        <v>3129</v>
      </c>
      <c r="B1409" s="1" t="s">
        <v>3130</v>
      </c>
      <c r="C1409" s="1"/>
    </row>
    <row r="1410" spans="1:3" x14ac:dyDescent="0.25">
      <c r="A1410" s="1" t="s">
        <v>3131</v>
      </c>
      <c r="B1410" s="1" t="s">
        <v>3132</v>
      </c>
      <c r="C1410" s="1"/>
    </row>
    <row r="1411" spans="1:3" x14ac:dyDescent="0.25">
      <c r="A1411" s="1" t="s">
        <v>3133</v>
      </c>
      <c r="B1411" s="1" t="s">
        <v>3134</v>
      </c>
      <c r="C1411" s="1"/>
    </row>
    <row r="1412" spans="1:3" x14ac:dyDescent="0.25">
      <c r="A1412" s="1" t="s">
        <v>3135</v>
      </c>
      <c r="B1412" s="1" t="s">
        <v>3136</v>
      </c>
      <c r="C1412" s="1"/>
    </row>
    <row r="1413" spans="1:3" x14ac:dyDescent="0.25">
      <c r="A1413" s="1" t="s">
        <v>3137</v>
      </c>
      <c r="B1413" s="1" t="s">
        <v>3138</v>
      </c>
      <c r="C1413" s="1"/>
    </row>
    <row r="1414" spans="1:3" x14ac:dyDescent="0.25">
      <c r="A1414" s="1" t="s">
        <v>3139</v>
      </c>
      <c r="B1414" s="1" t="s">
        <v>3140</v>
      </c>
      <c r="C1414" s="1"/>
    </row>
    <row r="1415" spans="1:3" x14ac:dyDescent="0.25">
      <c r="A1415" s="1" t="s">
        <v>3141</v>
      </c>
      <c r="B1415" s="1" t="s">
        <v>3142</v>
      </c>
      <c r="C1415" s="1"/>
    </row>
    <row r="1416" spans="1:3" x14ac:dyDescent="0.25">
      <c r="A1416" s="1" t="s">
        <v>3143</v>
      </c>
      <c r="B1416" s="1" t="s">
        <v>3144</v>
      </c>
      <c r="C1416" s="1"/>
    </row>
    <row r="1417" spans="1:3" x14ac:dyDescent="0.25">
      <c r="A1417" s="1" t="s">
        <v>3145</v>
      </c>
      <c r="B1417" s="1" t="s">
        <v>3146</v>
      </c>
      <c r="C1417" s="1"/>
    </row>
    <row r="1418" spans="1:3" x14ac:dyDescent="0.25">
      <c r="A1418" s="1" t="s">
        <v>3147</v>
      </c>
      <c r="B1418" s="1" t="s">
        <v>3148</v>
      </c>
      <c r="C1418" s="1"/>
    </row>
    <row r="1419" spans="1:3" x14ac:dyDescent="0.25">
      <c r="A1419" s="1" t="s">
        <v>3149</v>
      </c>
      <c r="B1419" s="1" t="s">
        <v>3150</v>
      </c>
      <c r="C1419" s="1"/>
    </row>
    <row r="1420" spans="1:3" x14ac:dyDescent="0.25">
      <c r="A1420" s="1" t="s">
        <v>3151</v>
      </c>
      <c r="B1420" s="1" t="s">
        <v>3152</v>
      </c>
      <c r="C1420" s="1"/>
    </row>
    <row r="1421" spans="1:3" x14ac:dyDescent="0.25">
      <c r="A1421" s="1" t="s">
        <v>3153</v>
      </c>
      <c r="B1421" s="1" t="s">
        <v>3154</v>
      </c>
      <c r="C1421" s="1"/>
    </row>
    <row r="1422" spans="1:3" x14ac:dyDescent="0.25">
      <c r="A1422" s="1" t="s">
        <v>3155</v>
      </c>
      <c r="B1422" s="1" t="s">
        <v>3156</v>
      </c>
      <c r="C1422" s="1"/>
    </row>
    <row r="1423" spans="1:3" x14ac:dyDescent="0.25">
      <c r="A1423" s="1" t="s">
        <v>3157</v>
      </c>
      <c r="B1423" s="1" t="s">
        <v>3158</v>
      </c>
      <c r="C1423" s="1"/>
    </row>
    <row r="1424" spans="1:3" x14ac:dyDescent="0.25">
      <c r="A1424" s="1" t="s">
        <v>3159</v>
      </c>
      <c r="B1424" s="1" t="s">
        <v>3160</v>
      </c>
      <c r="C1424" s="1"/>
    </row>
    <row r="1425" spans="1:3" x14ac:dyDescent="0.25">
      <c r="A1425" s="1" t="s">
        <v>3161</v>
      </c>
      <c r="B1425" s="1" t="s">
        <v>3162</v>
      </c>
      <c r="C1425" s="1"/>
    </row>
    <row r="1426" spans="1:3" x14ac:dyDescent="0.25">
      <c r="A1426" s="1" t="s">
        <v>3163</v>
      </c>
      <c r="B1426" s="1" t="s">
        <v>3164</v>
      </c>
      <c r="C1426" s="1"/>
    </row>
    <row r="1427" spans="1:3" x14ac:dyDescent="0.25">
      <c r="A1427" s="1" t="s">
        <v>3165</v>
      </c>
      <c r="B1427" s="1" t="s">
        <v>3166</v>
      </c>
      <c r="C1427" s="1"/>
    </row>
    <row r="1428" spans="1:3" x14ac:dyDescent="0.25">
      <c r="A1428" s="1" t="s">
        <v>3167</v>
      </c>
      <c r="B1428" s="1" t="s">
        <v>3168</v>
      </c>
      <c r="C1428" s="1"/>
    </row>
    <row r="1429" spans="1:3" x14ac:dyDescent="0.25">
      <c r="A1429" s="1" t="s">
        <v>3169</v>
      </c>
      <c r="B1429" s="1" t="s">
        <v>3170</v>
      </c>
      <c r="C1429" s="1"/>
    </row>
    <row r="1430" spans="1:3" x14ac:dyDescent="0.25">
      <c r="A1430" s="1" t="s">
        <v>3171</v>
      </c>
      <c r="B1430" s="1" t="s">
        <v>3172</v>
      </c>
      <c r="C1430" s="1"/>
    </row>
    <row r="1431" spans="1:3" x14ac:dyDescent="0.25">
      <c r="A1431" s="1" t="s">
        <v>3173</v>
      </c>
      <c r="B1431" s="1" t="s">
        <v>3174</v>
      </c>
      <c r="C1431" s="1"/>
    </row>
    <row r="1432" spans="1:3" x14ac:dyDescent="0.25">
      <c r="A1432" s="1" t="s">
        <v>3175</v>
      </c>
      <c r="B1432" s="1" t="s">
        <v>3176</v>
      </c>
      <c r="C1432" s="1"/>
    </row>
    <row r="1433" spans="1:3" x14ac:dyDescent="0.25">
      <c r="A1433" s="1" t="s">
        <v>3177</v>
      </c>
      <c r="B1433" s="1" t="s">
        <v>3178</v>
      </c>
      <c r="C1433" s="1"/>
    </row>
    <row r="1434" spans="1:3" x14ac:dyDescent="0.25">
      <c r="A1434" s="1" t="s">
        <v>3179</v>
      </c>
      <c r="B1434" s="1" t="s">
        <v>3180</v>
      </c>
      <c r="C1434" s="1"/>
    </row>
    <row r="1435" spans="1:3" x14ac:dyDescent="0.25">
      <c r="A1435" s="1" t="s">
        <v>3181</v>
      </c>
      <c r="B1435" s="1" t="s">
        <v>3182</v>
      </c>
      <c r="C1435" s="1"/>
    </row>
    <row r="1436" spans="1:3" x14ac:dyDescent="0.25">
      <c r="A1436" s="1" t="s">
        <v>3183</v>
      </c>
      <c r="B1436" s="1" t="s">
        <v>3184</v>
      </c>
      <c r="C1436" s="1"/>
    </row>
    <row r="1437" spans="1:3" x14ac:dyDescent="0.25">
      <c r="A1437" s="1" t="s">
        <v>3185</v>
      </c>
      <c r="B1437" s="1" t="s">
        <v>3186</v>
      </c>
      <c r="C1437" s="1"/>
    </row>
    <row r="1438" spans="1:3" x14ac:dyDescent="0.25">
      <c r="A1438" s="1" t="s">
        <v>3187</v>
      </c>
      <c r="B1438" s="1" t="s">
        <v>3188</v>
      </c>
      <c r="C1438" s="1"/>
    </row>
    <row r="1439" spans="1:3" x14ac:dyDescent="0.25">
      <c r="A1439" s="1" t="s">
        <v>3189</v>
      </c>
      <c r="B1439" s="1" t="s">
        <v>3190</v>
      </c>
      <c r="C1439" s="1"/>
    </row>
    <row r="1440" spans="1:3" x14ac:dyDescent="0.25">
      <c r="A1440" s="1" t="s">
        <v>3045</v>
      </c>
      <c r="B1440" s="1" t="s">
        <v>3046</v>
      </c>
      <c r="C1440" s="1"/>
    </row>
    <row r="1441" spans="1:7" x14ac:dyDescent="0.25">
      <c r="A1441" s="1" t="s">
        <v>3191</v>
      </c>
      <c r="B1441" s="1" t="s">
        <v>3192</v>
      </c>
      <c r="C1441" s="1"/>
    </row>
    <row r="1442" spans="1:7" x14ac:dyDescent="0.25">
      <c r="A1442" s="1" t="s">
        <v>3193</v>
      </c>
      <c r="B1442" s="1" t="s">
        <v>3194</v>
      </c>
      <c r="C1442" s="1"/>
    </row>
    <row r="1443" spans="1:7" x14ac:dyDescent="0.25">
      <c r="A1443" s="1" t="s">
        <v>3195</v>
      </c>
      <c r="B1443" s="1" t="s">
        <v>3196</v>
      </c>
      <c r="C1443" s="1"/>
    </row>
    <row r="1444" spans="1:7" x14ac:dyDescent="0.25">
      <c r="A1444" s="1" t="s">
        <v>3197</v>
      </c>
      <c r="B1444" s="1" t="s">
        <v>3198</v>
      </c>
      <c r="C1444" s="1"/>
    </row>
    <row r="1445" spans="1:7" x14ac:dyDescent="0.25">
      <c r="A1445" s="1" t="s">
        <v>3199</v>
      </c>
      <c r="B1445" s="1" t="s">
        <v>3200</v>
      </c>
      <c r="C1445" s="1"/>
    </row>
    <row r="1446" spans="1:7" x14ac:dyDescent="0.25">
      <c r="A1446" s="1" t="s">
        <v>3201</v>
      </c>
      <c r="B1446" s="1" t="s">
        <v>3202</v>
      </c>
      <c r="C1446" s="1"/>
    </row>
    <row r="1447" spans="1:7" x14ac:dyDescent="0.25">
      <c r="A1447" s="1" t="s">
        <v>3203</v>
      </c>
      <c r="B1447" s="1" t="s">
        <v>3204</v>
      </c>
      <c r="C1447" s="1"/>
    </row>
    <row r="1449" spans="1:7" x14ac:dyDescent="0.25">
      <c r="A1449" s="40" t="s">
        <v>0</v>
      </c>
      <c r="B1449" s="41"/>
      <c r="C1449" s="41"/>
      <c r="D1449" s="41"/>
      <c r="E1449" s="41"/>
      <c r="F1449" s="41"/>
      <c r="G1449" s="42"/>
    </row>
    <row r="1450" spans="1:7" x14ac:dyDescent="0.25">
      <c r="A1450" s="19"/>
      <c r="B1450" s="20"/>
      <c r="C1450" s="20"/>
      <c r="D1450" s="20"/>
      <c r="E1450" s="20"/>
      <c r="F1450" s="20"/>
      <c r="G1450" s="43"/>
    </row>
    <row r="1451" spans="1:7" x14ac:dyDescent="0.25">
      <c r="A1451" s="53" t="s">
        <v>195</v>
      </c>
      <c r="B1451" s="53" t="s">
        <v>196</v>
      </c>
    </row>
    <row r="1452" spans="1:7" x14ac:dyDescent="0.25">
      <c r="A1452" s="1" t="s">
        <v>174</v>
      </c>
      <c r="B1452" s="1" t="s">
        <v>175</v>
      </c>
    </row>
    <row r="1453" spans="1:7" x14ac:dyDescent="0.25">
      <c r="A1453" s="1" t="s">
        <v>160</v>
      </c>
      <c r="B1453" s="1" t="s">
        <v>161</v>
      </c>
    </row>
    <row r="1454" spans="1:7" x14ac:dyDescent="0.25">
      <c r="A1454" s="1" t="s">
        <v>156</v>
      </c>
      <c r="B1454" s="1" t="s">
        <v>3205</v>
      </c>
    </row>
    <row r="1455" spans="1:7" x14ac:dyDescent="0.25">
      <c r="A1455" s="1" t="s">
        <v>3206</v>
      </c>
      <c r="B1455" s="1" t="s">
        <v>3207</v>
      </c>
    </row>
    <row r="1456" spans="1:7" x14ac:dyDescent="0.25">
      <c r="A1456" s="1" t="s">
        <v>3208</v>
      </c>
      <c r="B1456" s="1" t="s">
        <v>3209</v>
      </c>
    </row>
    <row r="1457" spans="1:2" x14ac:dyDescent="0.25">
      <c r="A1457" s="1" t="s">
        <v>198</v>
      </c>
      <c r="B1457" s="1" t="s">
        <v>199</v>
      </c>
    </row>
    <row r="1458" spans="1:2" x14ac:dyDescent="0.25">
      <c r="A1458" s="1" t="s">
        <v>126</v>
      </c>
      <c r="B1458" s="1" t="s">
        <v>3210</v>
      </c>
    </row>
    <row r="1459" spans="1:2" x14ac:dyDescent="0.25">
      <c r="A1459" s="1" t="s">
        <v>205</v>
      </c>
      <c r="B1459" s="1" t="s">
        <v>206</v>
      </c>
    </row>
    <row r="1460" spans="1:2" x14ac:dyDescent="0.25">
      <c r="A1460" s="1" t="s">
        <v>153</v>
      </c>
      <c r="B1460" s="1" t="s">
        <v>154</v>
      </c>
    </row>
    <row r="1461" spans="1:2" x14ac:dyDescent="0.25">
      <c r="A1461" s="1" t="s">
        <v>132</v>
      </c>
      <c r="B1461" s="1" t="s">
        <v>133</v>
      </c>
    </row>
    <row r="1462" spans="1:2" x14ac:dyDescent="0.25">
      <c r="A1462" s="1" t="s">
        <v>138</v>
      </c>
      <c r="B1462" s="1" t="s">
        <v>139</v>
      </c>
    </row>
    <row r="1463" spans="1:2" x14ac:dyDescent="0.25">
      <c r="A1463" s="1" t="s">
        <v>279</v>
      </c>
      <c r="B1463" s="1" t="s">
        <v>146</v>
      </c>
    </row>
    <row r="1464" spans="1:2" x14ac:dyDescent="0.25">
      <c r="A1464" s="1" t="s">
        <v>145</v>
      </c>
      <c r="B1464" s="1" t="s">
        <v>146</v>
      </c>
    </row>
    <row r="1465" spans="1:2" x14ac:dyDescent="0.25">
      <c r="A1465" s="1" t="s">
        <v>165</v>
      </c>
      <c r="B1465" s="1" t="s">
        <v>166</v>
      </c>
    </row>
    <row r="1466" spans="1:2" x14ac:dyDescent="0.25">
      <c r="A1466" s="1" t="s">
        <v>235</v>
      </c>
      <c r="B1466" s="1" t="s">
        <v>236</v>
      </c>
    </row>
    <row r="1467" spans="1:2" x14ac:dyDescent="0.25">
      <c r="A1467" s="1" t="s">
        <v>3211</v>
      </c>
      <c r="B1467" s="1" t="s">
        <v>3212</v>
      </c>
    </row>
    <row r="1468" spans="1:2" x14ac:dyDescent="0.25">
      <c r="A1468" s="1" t="s">
        <v>244</v>
      </c>
      <c r="B1468" s="1" t="s">
        <v>245</v>
      </c>
    </row>
    <row r="1469" spans="1:2" x14ac:dyDescent="0.25">
      <c r="A1469" s="1" t="s">
        <v>3213</v>
      </c>
      <c r="B1469" s="1" t="s">
        <v>3214</v>
      </c>
    </row>
    <row r="1470" spans="1:2" x14ac:dyDescent="0.25">
      <c r="A1470" s="1" t="s">
        <v>135</v>
      </c>
      <c r="B1470" s="1" t="s">
        <v>136</v>
      </c>
    </row>
    <row r="1471" spans="1:2" x14ac:dyDescent="0.25">
      <c r="A1471" s="1" t="s">
        <v>253</v>
      </c>
      <c r="B1471" s="1" t="s">
        <v>254</v>
      </c>
    </row>
    <row r="1472" spans="1:2" x14ac:dyDescent="0.25">
      <c r="A1472" s="1" t="s">
        <v>211</v>
      </c>
      <c r="B1472" s="1" t="s">
        <v>3215</v>
      </c>
    </row>
    <row r="1473" spans="1:2" x14ac:dyDescent="0.25">
      <c r="A1473" s="1" t="s">
        <v>241</v>
      </c>
      <c r="B1473" s="1" t="s">
        <v>242</v>
      </c>
    </row>
    <row r="1474" spans="1:2" x14ac:dyDescent="0.25">
      <c r="A1474" s="1" t="s">
        <v>272</v>
      </c>
      <c r="B1474" s="1" t="s">
        <v>273</v>
      </c>
    </row>
    <row r="1475" spans="1:2" x14ac:dyDescent="0.25">
      <c r="A1475" s="1" t="s">
        <v>162</v>
      </c>
      <c r="B1475" s="1" t="s">
        <v>3216</v>
      </c>
    </row>
    <row r="1476" spans="1:2" x14ac:dyDescent="0.25">
      <c r="A1476" s="1" t="s">
        <v>275</v>
      </c>
      <c r="B1476" s="1" t="s">
        <v>276</v>
      </c>
    </row>
    <row r="1477" spans="1:2" x14ac:dyDescent="0.25">
      <c r="A1477" s="1" t="s">
        <v>257</v>
      </c>
      <c r="B1477" s="1" t="s">
        <v>258</v>
      </c>
    </row>
    <row r="1478" spans="1:2" x14ac:dyDescent="0.25">
      <c r="A1478" s="1" t="s">
        <v>229</v>
      </c>
      <c r="B1478" s="1" t="s">
        <v>230</v>
      </c>
    </row>
    <row r="1479" spans="1:2" x14ac:dyDescent="0.25">
      <c r="A1479" s="1" t="s">
        <v>250</v>
      </c>
      <c r="B1479" s="1" t="s">
        <v>251</v>
      </c>
    </row>
    <row r="1480" spans="1:2" x14ac:dyDescent="0.25">
      <c r="A1480" s="1" t="s">
        <v>223</v>
      </c>
      <c r="B1480" s="1" t="s">
        <v>224</v>
      </c>
    </row>
    <row r="1481" spans="1:2" x14ac:dyDescent="0.25">
      <c r="A1481" s="1" t="s">
        <v>217</v>
      </c>
      <c r="B1481" s="1" t="s">
        <v>218</v>
      </c>
    </row>
    <row r="1482" spans="1:2" x14ac:dyDescent="0.25">
      <c r="A1482" s="1" t="s">
        <v>201</v>
      </c>
      <c r="B1482" s="1" t="s">
        <v>202</v>
      </c>
    </row>
    <row r="1483" spans="1:2" x14ac:dyDescent="0.25">
      <c r="A1483" s="1" t="s">
        <v>142</v>
      </c>
      <c r="B1483" s="1" t="s">
        <v>143</v>
      </c>
    </row>
    <row r="1484" spans="1:2" x14ac:dyDescent="0.25">
      <c r="A1484" s="1" t="s">
        <v>178</v>
      </c>
      <c r="B1484" s="1" t="s">
        <v>3217</v>
      </c>
    </row>
    <row r="1485" spans="1:2" x14ac:dyDescent="0.25">
      <c r="A1485" s="1" t="s">
        <v>148</v>
      </c>
      <c r="B1485" s="1" t="s">
        <v>149</v>
      </c>
    </row>
    <row r="1486" spans="1:2" x14ac:dyDescent="0.25">
      <c r="A1486" s="1" t="s">
        <v>184</v>
      </c>
      <c r="B1486" s="1" t="s">
        <v>185</v>
      </c>
    </row>
    <row r="1487" spans="1:2" x14ac:dyDescent="0.25">
      <c r="A1487" s="1" t="s">
        <v>3218</v>
      </c>
      <c r="B1487" s="1" t="s">
        <v>3219</v>
      </c>
    </row>
    <row r="1488" spans="1:2" x14ac:dyDescent="0.25">
      <c r="A1488" s="1" t="s">
        <v>3220</v>
      </c>
      <c r="B1488" s="1" t="s">
        <v>3221</v>
      </c>
    </row>
    <row r="1489" spans="1:2" x14ac:dyDescent="0.25">
      <c r="A1489" s="1" t="s">
        <v>3222</v>
      </c>
      <c r="B1489" s="1" t="s">
        <v>3223</v>
      </c>
    </row>
    <row r="1490" spans="1:2" x14ac:dyDescent="0.25">
      <c r="A1490" s="1" t="s">
        <v>3224</v>
      </c>
      <c r="B1490" s="1" t="s">
        <v>3225</v>
      </c>
    </row>
    <row r="1491" spans="1:2" x14ac:dyDescent="0.25">
      <c r="A1491" s="1" t="s">
        <v>3226</v>
      </c>
      <c r="B1491" s="1" t="s">
        <v>3227</v>
      </c>
    </row>
    <row r="1492" spans="1:2" x14ac:dyDescent="0.25">
      <c r="A1492" s="1" t="s">
        <v>3228</v>
      </c>
      <c r="B1492" s="1" t="s">
        <v>3229</v>
      </c>
    </row>
    <row r="1493" spans="1:2" x14ac:dyDescent="0.25">
      <c r="A1493" s="1" t="s">
        <v>3230</v>
      </c>
      <c r="B1493" s="1" t="s">
        <v>3231</v>
      </c>
    </row>
    <row r="1494" spans="1:2" x14ac:dyDescent="0.25">
      <c r="A1494" s="1" t="s">
        <v>3232</v>
      </c>
      <c r="B1494" s="1" t="s">
        <v>3233</v>
      </c>
    </row>
    <row r="1495" spans="1:2" x14ac:dyDescent="0.25">
      <c r="A1495" s="1" t="s">
        <v>171</v>
      </c>
      <c r="B1495" s="1" t="s">
        <v>172</v>
      </c>
    </row>
    <row r="1496" spans="1:2" x14ac:dyDescent="0.25">
      <c r="A1496" s="1" t="s">
        <v>3234</v>
      </c>
      <c r="B1496" s="1" t="s">
        <v>3235</v>
      </c>
    </row>
    <row r="1497" spans="1:2" x14ac:dyDescent="0.25">
      <c r="A1497" s="1" t="s">
        <v>3236</v>
      </c>
      <c r="B1497" s="1" t="s">
        <v>3237</v>
      </c>
    </row>
    <row r="1498" spans="1:2" x14ac:dyDescent="0.25">
      <c r="A1498" s="1" t="s">
        <v>150</v>
      </c>
      <c r="B1498" s="1" t="s">
        <v>151</v>
      </c>
    </row>
    <row r="1499" spans="1:2" x14ac:dyDescent="0.25">
      <c r="A1499" s="1" t="s">
        <v>3238</v>
      </c>
      <c r="B1499" s="1" t="s">
        <v>3239</v>
      </c>
    </row>
    <row r="1500" spans="1:2" x14ac:dyDescent="0.25">
      <c r="A1500" s="1" t="s">
        <v>3240</v>
      </c>
      <c r="B1500" s="1" t="s">
        <v>3241</v>
      </c>
    </row>
    <row r="1501" spans="1:2" x14ac:dyDescent="0.25">
      <c r="A1501" s="1" t="s">
        <v>3242</v>
      </c>
      <c r="B1501" s="1" t="s">
        <v>3243</v>
      </c>
    </row>
    <row r="1502" spans="1:2" x14ac:dyDescent="0.25">
      <c r="A1502" s="1" t="s">
        <v>3244</v>
      </c>
      <c r="B1502" s="1" t="s">
        <v>3245</v>
      </c>
    </row>
    <row r="1503" spans="1:2" x14ac:dyDescent="0.25">
      <c r="A1503" s="1" t="s">
        <v>3246</v>
      </c>
      <c r="B1503" s="1" t="s">
        <v>3247</v>
      </c>
    </row>
    <row r="1504" spans="1:2" x14ac:dyDescent="0.25">
      <c r="A1504" s="1" t="s">
        <v>3248</v>
      </c>
      <c r="B1504" s="1" t="s">
        <v>3249</v>
      </c>
    </row>
    <row r="1505" spans="1:7" x14ac:dyDescent="0.25">
      <c r="A1505" s="1" t="s">
        <v>3250</v>
      </c>
      <c r="B1505" s="1" t="s">
        <v>3251</v>
      </c>
    </row>
    <row r="1506" spans="1:7" x14ac:dyDescent="0.25">
      <c r="A1506" s="1" t="s">
        <v>238</v>
      </c>
      <c r="B1506" s="1" t="s">
        <v>239</v>
      </c>
    </row>
    <row r="1507" spans="1:7" x14ac:dyDescent="0.25">
      <c r="A1507" s="1" t="s">
        <v>187</v>
      </c>
      <c r="B1507" s="1" t="s">
        <v>188</v>
      </c>
    </row>
    <row r="1508" spans="1:7" x14ac:dyDescent="0.25">
      <c r="A1508" s="1" t="s">
        <v>269</v>
      </c>
      <c r="B1508" s="1" t="s">
        <v>270</v>
      </c>
    </row>
    <row r="1509" spans="1:7" x14ac:dyDescent="0.25">
      <c r="A1509" s="1" t="s">
        <v>226</v>
      </c>
      <c r="B1509" s="1" t="s">
        <v>227</v>
      </c>
    </row>
    <row r="1510" spans="1:7" x14ac:dyDescent="0.25">
      <c r="A1510" s="1" t="s">
        <v>181</v>
      </c>
      <c r="B1510" s="1" t="s">
        <v>182</v>
      </c>
    </row>
    <row r="1512" spans="1:7" x14ac:dyDescent="0.25">
      <c r="A1512" s="40" t="s">
        <v>31</v>
      </c>
      <c r="B1512" s="41"/>
      <c r="C1512" s="41"/>
      <c r="D1512" s="41"/>
      <c r="E1512" s="41"/>
      <c r="F1512" s="41"/>
      <c r="G1512" s="42"/>
    </row>
    <row r="1513" spans="1:7" x14ac:dyDescent="0.25">
      <c r="A1513" s="19"/>
      <c r="B1513" s="20"/>
      <c r="C1513" s="20"/>
      <c r="D1513" s="20"/>
      <c r="E1513" s="20"/>
      <c r="F1513" s="20"/>
      <c r="G1513" s="43"/>
    </row>
    <row r="1514" spans="1:7" x14ac:dyDescent="0.25">
      <c r="A1514" s="4" t="s">
        <v>118</v>
      </c>
      <c r="B1514" s="4" t="s">
        <v>119</v>
      </c>
      <c r="C1514" s="4" t="s">
        <v>120</v>
      </c>
      <c r="D1514" s="4" t="s">
        <v>121</v>
      </c>
      <c r="E1514" s="4" t="s">
        <v>122</v>
      </c>
      <c r="F1514" s="4" t="s">
        <v>123</v>
      </c>
      <c r="G1514" s="4" t="s">
        <v>2861</v>
      </c>
    </row>
    <row r="1515" spans="1:7" x14ac:dyDescent="0.25">
      <c r="A1515" s="1" t="s">
        <v>3252</v>
      </c>
      <c r="B1515" s="1" t="s">
        <v>3253</v>
      </c>
      <c r="C1515" s="1" t="s">
        <v>192</v>
      </c>
      <c r="D1515" s="1" t="s">
        <v>3254</v>
      </c>
      <c r="E1515" s="1" t="s">
        <v>130</v>
      </c>
      <c r="F1515" s="1" t="s">
        <v>3255</v>
      </c>
      <c r="G1515" s="1">
        <v>27.61</v>
      </c>
    </row>
    <row r="1516" spans="1:7" x14ac:dyDescent="0.25">
      <c r="A1516" s="1" t="s">
        <v>3256</v>
      </c>
      <c r="B1516" s="1" t="s">
        <v>3257</v>
      </c>
      <c r="C1516" s="1" t="s">
        <v>192</v>
      </c>
      <c r="D1516" s="1" t="s">
        <v>3254</v>
      </c>
      <c r="E1516" s="1" t="s">
        <v>130</v>
      </c>
      <c r="F1516" s="1" t="s">
        <v>3258</v>
      </c>
      <c r="G1516" s="1">
        <v>7.32</v>
      </c>
    </row>
    <row r="1517" spans="1:7" x14ac:dyDescent="0.25">
      <c r="A1517" s="1" t="s">
        <v>3259</v>
      </c>
      <c r="B1517" s="1" t="s">
        <v>3260</v>
      </c>
      <c r="C1517" s="1" t="s">
        <v>192</v>
      </c>
      <c r="D1517" s="1" t="s">
        <v>3254</v>
      </c>
      <c r="E1517" s="1" t="s">
        <v>130</v>
      </c>
      <c r="F1517" s="1" t="s">
        <v>3261</v>
      </c>
      <c r="G1517" s="1">
        <v>31.68</v>
      </c>
    </row>
    <row r="1518" spans="1:7" x14ac:dyDescent="0.25">
      <c r="A1518" s="1" t="s">
        <v>3262</v>
      </c>
      <c r="B1518" s="1" t="s">
        <v>3263</v>
      </c>
      <c r="C1518" s="1" t="s">
        <v>192</v>
      </c>
      <c r="D1518" s="1" t="s">
        <v>3254</v>
      </c>
      <c r="E1518" s="1" t="s">
        <v>130</v>
      </c>
      <c r="F1518" s="1" t="s">
        <v>3264</v>
      </c>
      <c r="G1518" s="1">
        <v>6.16</v>
      </c>
    </row>
    <row r="1519" spans="1:7" x14ac:dyDescent="0.25">
      <c r="A1519" s="1" t="s">
        <v>3265</v>
      </c>
      <c r="B1519" s="1" t="s">
        <v>3266</v>
      </c>
      <c r="C1519" s="1" t="s">
        <v>192</v>
      </c>
      <c r="D1519" s="1" t="s">
        <v>3254</v>
      </c>
      <c r="E1519" s="1" t="s">
        <v>130</v>
      </c>
      <c r="F1519" s="1" t="s">
        <v>3267</v>
      </c>
      <c r="G1519" s="1">
        <v>31.45</v>
      </c>
    </row>
    <row r="1520" spans="1:7" x14ac:dyDescent="0.25">
      <c r="A1520" s="1" t="s">
        <v>3268</v>
      </c>
      <c r="B1520" s="1" t="s">
        <v>3269</v>
      </c>
      <c r="C1520" s="1" t="s">
        <v>192</v>
      </c>
      <c r="D1520" s="1" t="s">
        <v>3254</v>
      </c>
      <c r="E1520" s="1" t="s">
        <v>130</v>
      </c>
      <c r="F1520" s="1" t="s">
        <v>3270</v>
      </c>
      <c r="G1520" s="1">
        <v>31.04</v>
      </c>
    </row>
    <row r="1521" spans="1:7" x14ac:dyDescent="0.25">
      <c r="A1521" s="1" t="s">
        <v>3271</v>
      </c>
      <c r="B1521" s="1" t="s">
        <v>3272</v>
      </c>
      <c r="C1521" s="1" t="s">
        <v>192</v>
      </c>
      <c r="D1521" s="1" t="s">
        <v>3254</v>
      </c>
      <c r="E1521" s="1" t="s">
        <v>130</v>
      </c>
      <c r="F1521" s="1" t="s">
        <v>3273</v>
      </c>
      <c r="G1521" s="1">
        <v>103.7</v>
      </c>
    </row>
    <row r="1522" spans="1:7" x14ac:dyDescent="0.25">
      <c r="A1522" s="1" t="s">
        <v>3274</v>
      </c>
      <c r="B1522" s="1" t="s">
        <v>3275</v>
      </c>
      <c r="C1522" s="1" t="s">
        <v>192</v>
      </c>
      <c r="D1522" s="1" t="s">
        <v>3254</v>
      </c>
      <c r="E1522" s="1" t="s">
        <v>130</v>
      </c>
      <c r="F1522" s="1" t="s">
        <v>3276</v>
      </c>
      <c r="G1522" s="1">
        <v>24.42</v>
      </c>
    </row>
    <row r="1523" spans="1:7" x14ac:dyDescent="0.25">
      <c r="A1523" s="1" t="s">
        <v>3277</v>
      </c>
      <c r="B1523" s="1" t="s">
        <v>3278</v>
      </c>
      <c r="C1523" s="1" t="s">
        <v>192</v>
      </c>
      <c r="D1523" s="1" t="s">
        <v>3254</v>
      </c>
      <c r="E1523" s="1" t="s">
        <v>130</v>
      </c>
      <c r="F1523" s="1" t="s">
        <v>303</v>
      </c>
      <c r="G1523" s="1">
        <v>37.94</v>
      </c>
    </row>
    <row r="1524" spans="1:7" x14ac:dyDescent="0.25">
      <c r="A1524" s="1" t="s">
        <v>3279</v>
      </c>
      <c r="B1524" s="1" t="s">
        <v>3280</v>
      </c>
      <c r="C1524" s="1" t="s">
        <v>192</v>
      </c>
      <c r="D1524" s="1" t="s">
        <v>3254</v>
      </c>
      <c r="E1524" s="1" t="s">
        <v>130</v>
      </c>
      <c r="F1524" s="1" t="s">
        <v>3281</v>
      </c>
      <c r="G1524" s="1">
        <v>20.100000000000001</v>
      </c>
    </row>
    <row r="1525" spans="1:7" x14ac:dyDescent="0.25">
      <c r="A1525" s="1" t="s">
        <v>3282</v>
      </c>
      <c r="B1525" s="1" t="s">
        <v>3283</v>
      </c>
      <c r="C1525" s="1" t="s">
        <v>704</v>
      </c>
      <c r="D1525" s="1" t="s">
        <v>3284</v>
      </c>
      <c r="E1525" s="1" t="s">
        <v>130</v>
      </c>
      <c r="F1525" s="1" t="s">
        <v>3285</v>
      </c>
      <c r="G1525" s="1">
        <v>73.2</v>
      </c>
    </row>
    <row r="1526" spans="1:7" x14ac:dyDescent="0.25">
      <c r="A1526" s="1" t="s">
        <v>3286</v>
      </c>
      <c r="B1526" s="1" t="s">
        <v>3287</v>
      </c>
      <c r="C1526" s="1" t="s">
        <v>704</v>
      </c>
      <c r="D1526" s="1" t="s">
        <v>3284</v>
      </c>
      <c r="E1526" s="1" t="s">
        <v>130</v>
      </c>
      <c r="F1526" s="1" t="s">
        <v>3288</v>
      </c>
      <c r="G1526" s="1">
        <v>63.22</v>
      </c>
    </row>
    <row r="1527" spans="1:7" x14ac:dyDescent="0.25">
      <c r="A1527" s="1" t="s">
        <v>3289</v>
      </c>
      <c r="B1527" s="1" t="s">
        <v>3290</v>
      </c>
      <c r="C1527" s="1" t="s">
        <v>704</v>
      </c>
      <c r="D1527" s="1" t="s">
        <v>3284</v>
      </c>
      <c r="E1527" s="1" t="s">
        <v>130</v>
      </c>
      <c r="F1527" s="1" t="s">
        <v>3291</v>
      </c>
      <c r="G1527" s="1">
        <v>57.06</v>
      </c>
    </row>
    <row r="1528" spans="1:7" x14ac:dyDescent="0.25">
      <c r="A1528" s="1" t="s">
        <v>3292</v>
      </c>
      <c r="B1528" s="1" t="s">
        <v>3293</v>
      </c>
      <c r="C1528" s="1" t="s">
        <v>704</v>
      </c>
      <c r="D1528" s="1" t="s">
        <v>3284</v>
      </c>
      <c r="E1528" s="1" t="s">
        <v>130</v>
      </c>
      <c r="F1528" s="1" t="s">
        <v>3294</v>
      </c>
      <c r="G1528" s="1">
        <v>75.62</v>
      </c>
    </row>
    <row r="1529" spans="1:7" x14ac:dyDescent="0.25">
      <c r="A1529" s="1" t="s">
        <v>3295</v>
      </c>
      <c r="B1529" s="1" t="s">
        <v>3296</v>
      </c>
      <c r="C1529" s="1" t="s">
        <v>704</v>
      </c>
      <c r="D1529" s="1" t="s">
        <v>3284</v>
      </c>
      <c r="E1529" s="1" t="s">
        <v>130</v>
      </c>
      <c r="F1529" s="1" t="s">
        <v>3297</v>
      </c>
      <c r="G1529" s="1">
        <v>84.26</v>
      </c>
    </row>
    <row r="1530" spans="1:7" x14ac:dyDescent="0.25">
      <c r="A1530" s="1" t="s">
        <v>3298</v>
      </c>
      <c r="B1530" s="1" t="s">
        <v>3299</v>
      </c>
      <c r="C1530" s="1" t="s">
        <v>704</v>
      </c>
      <c r="D1530" s="1" t="s">
        <v>3284</v>
      </c>
      <c r="E1530" s="1" t="s">
        <v>130</v>
      </c>
      <c r="F1530" s="1" t="s">
        <v>3270</v>
      </c>
      <c r="G1530" s="1">
        <v>8.19</v>
      </c>
    </row>
    <row r="1531" spans="1:7" x14ac:dyDescent="0.25">
      <c r="A1531" s="1" t="s">
        <v>3300</v>
      </c>
      <c r="B1531" s="1" t="s">
        <v>3301</v>
      </c>
      <c r="C1531" s="1" t="s">
        <v>704</v>
      </c>
      <c r="D1531" s="1" t="s">
        <v>3284</v>
      </c>
      <c r="E1531" s="1" t="s">
        <v>130</v>
      </c>
      <c r="F1531" s="1" t="s">
        <v>3302</v>
      </c>
      <c r="G1531" s="1">
        <v>1.66</v>
      </c>
    </row>
    <row r="1532" spans="1:7" x14ac:dyDescent="0.25">
      <c r="A1532" s="1" t="s">
        <v>3303</v>
      </c>
      <c r="B1532" s="1" t="s">
        <v>3304</v>
      </c>
      <c r="C1532" s="1" t="s">
        <v>704</v>
      </c>
      <c r="D1532" s="1" t="s">
        <v>3284</v>
      </c>
      <c r="E1532" s="1" t="s">
        <v>130</v>
      </c>
      <c r="F1532" s="1" t="s">
        <v>3305</v>
      </c>
      <c r="G1532" s="1">
        <v>9.3000000000000007</v>
      </c>
    </row>
    <row r="1533" spans="1:7" x14ac:dyDescent="0.25">
      <c r="A1533" s="1" t="s">
        <v>3306</v>
      </c>
      <c r="B1533" s="1" t="s">
        <v>3307</v>
      </c>
      <c r="C1533" s="1" t="s">
        <v>704</v>
      </c>
      <c r="D1533" s="1" t="s">
        <v>3284</v>
      </c>
      <c r="E1533" s="1" t="s">
        <v>130</v>
      </c>
      <c r="F1533" s="1" t="s">
        <v>3308</v>
      </c>
      <c r="G1533" s="1">
        <v>23.13</v>
      </c>
    </row>
  </sheetData>
  <mergeCells count="20">
    <mergeCell ref="A1449:G1450"/>
    <mergeCell ref="A1512:G1513"/>
    <mergeCell ref="A713:G714"/>
    <mergeCell ref="A762:G763"/>
    <mergeCell ref="A784:G785"/>
    <mergeCell ref="A1078:G1079"/>
    <mergeCell ref="A1255:G1256"/>
    <mergeCell ref="A1295:G1296"/>
    <mergeCell ref="A335:G336"/>
    <mergeCell ref="A360:G361"/>
    <mergeCell ref="A545:G546"/>
    <mergeCell ref="A569:G569"/>
    <mergeCell ref="A593:G593"/>
    <mergeCell ref="A608:G608"/>
    <mergeCell ref="A1:H2"/>
    <mergeCell ref="A54:G55"/>
    <mergeCell ref="A86:H87"/>
    <mergeCell ref="A94:H95"/>
    <mergeCell ref="A272:G273"/>
    <mergeCell ref="A305:G306"/>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
  <sheetViews>
    <sheetView topLeftCell="A73" workbookViewId="0">
      <selection activeCell="B10" sqref="B10"/>
    </sheetView>
  </sheetViews>
  <sheetFormatPr defaultRowHeight="15" x14ac:dyDescent="0.25"/>
  <cols>
    <col min="1" max="1" width="39.85546875" customWidth="1"/>
    <col min="2" max="2" width="46.28515625" customWidth="1"/>
    <col min="3" max="3" width="10.7109375" customWidth="1"/>
  </cols>
  <sheetData>
    <row r="1" spans="1:3" x14ac:dyDescent="0.25">
      <c r="A1" s="7" t="s">
        <v>17</v>
      </c>
      <c r="B1" s="7"/>
      <c r="C1" s="7"/>
    </row>
    <row r="2" spans="1:3" x14ac:dyDescent="0.25">
      <c r="A2" s="1" t="s">
        <v>35</v>
      </c>
      <c r="B2" s="1" t="s">
        <v>35</v>
      </c>
      <c r="C2" s="1">
        <v>14</v>
      </c>
    </row>
    <row r="3" spans="1:3" x14ac:dyDescent="0.25">
      <c r="A3" s="1" t="s">
        <v>8</v>
      </c>
      <c r="B3" s="1" t="s">
        <v>31</v>
      </c>
      <c r="C3" s="1">
        <v>13</v>
      </c>
    </row>
    <row r="4" spans="1:3" x14ac:dyDescent="0.25">
      <c r="A4" s="1" t="s">
        <v>3</v>
      </c>
      <c r="B4" s="1" t="s">
        <v>33</v>
      </c>
      <c r="C4" s="1">
        <v>12</v>
      </c>
    </row>
    <row r="5" spans="1:3" x14ac:dyDescent="0.25">
      <c r="A5" s="1" t="s">
        <v>6</v>
      </c>
      <c r="B5" s="1" t="s">
        <v>34</v>
      </c>
      <c r="C5" s="1">
        <v>11</v>
      </c>
    </row>
    <row r="6" spans="1:3" x14ac:dyDescent="0.25">
      <c r="A6" s="1" t="s">
        <v>13</v>
      </c>
      <c r="B6" s="1" t="s">
        <v>27</v>
      </c>
      <c r="C6" s="1">
        <v>10</v>
      </c>
    </row>
    <row r="7" spans="1:3" x14ac:dyDescent="0.25">
      <c r="A7" s="1" t="s">
        <v>2</v>
      </c>
      <c r="B7" s="1" t="s">
        <v>22</v>
      </c>
      <c r="C7" s="1">
        <v>9</v>
      </c>
    </row>
    <row r="8" spans="1:3" x14ac:dyDescent="0.25">
      <c r="A8" s="1" t="s">
        <v>1</v>
      </c>
      <c r="B8" s="1" t="s">
        <v>38</v>
      </c>
      <c r="C8" s="1">
        <v>8</v>
      </c>
    </row>
    <row r="9" spans="1:3" x14ac:dyDescent="0.25">
      <c r="A9" s="1" t="s">
        <v>9</v>
      </c>
      <c r="B9" s="1" t="s">
        <v>30</v>
      </c>
      <c r="C9" s="1">
        <v>7</v>
      </c>
    </row>
    <row r="10" spans="1:3" x14ac:dyDescent="0.25">
      <c r="A10" s="1" t="s">
        <v>25</v>
      </c>
      <c r="B10" s="1" t="s">
        <v>14</v>
      </c>
      <c r="C10" s="1">
        <v>6</v>
      </c>
    </row>
    <row r="11" spans="1:3" x14ac:dyDescent="0.25">
      <c r="A11" s="1" t="s">
        <v>4</v>
      </c>
      <c r="B11" s="1" t="s">
        <v>40</v>
      </c>
      <c r="C11" s="1">
        <v>5</v>
      </c>
    </row>
    <row r="12" spans="1:3" x14ac:dyDescent="0.25">
      <c r="A12" s="1" t="s">
        <v>5</v>
      </c>
      <c r="B12" s="1" t="s">
        <v>37</v>
      </c>
      <c r="C12" s="1">
        <v>4</v>
      </c>
    </row>
    <row r="13" spans="1:3" x14ac:dyDescent="0.25">
      <c r="A13" s="1" t="s">
        <v>15</v>
      </c>
      <c r="B13" s="1" t="s">
        <v>20</v>
      </c>
      <c r="C13" s="1">
        <v>3</v>
      </c>
    </row>
    <row r="14" spans="1:3" x14ac:dyDescent="0.25">
      <c r="A14" s="1" t="s">
        <v>11</v>
      </c>
      <c r="B14" s="1" t="s">
        <v>32</v>
      </c>
      <c r="C14" s="1">
        <v>2</v>
      </c>
    </row>
    <row r="15" spans="1:3" x14ac:dyDescent="0.25">
      <c r="A15" s="1" t="s">
        <v>48</v>
      </c>
      <c r="B15" s="1" t="s">
        <v>39</v>
      </c>
      <c r="C15" s="1">
        <v>1</v>
      </c>
    </row>
    <row r="16" spans="1:3" x14ac:dyDescent="0.25">
      <c r="A16" s="1" t="s">
        <v>0</v>
      </c>
      <c r="B16" s="1" t="s">
        <v>0</v>
      </c>
      <c r="C16" s="1">
        <v>-4</v>
      </c>
    </row>
    <row r="17" spans="1:3" x14ac:dyDescent="0.25">
      <c r="A17" s="1" t="s">
        <v>49</v>
      </c>
      <c r="B17" s="1" t="s">
        <v>16</v>
      </c>
      <c r="C17" s="1">
        <v>-3</v>
      </c>
    </row>
    <row r="18" spans="1:3" x14ac:dyDescent="0.25">
      <c r="A18" s="1" t="s">
        <v>19</v>
      </c>
      <c r="B18" s="1" t="s">
        <v>36</v>
      </c>
      <c r="C18" s="1">
        <v>-2</v>
      </c>
    </row>
    <row r="19" spans="1:3" x14ac:dyDescent="0.25">
      <c r="A19" s="1" t="s">
        <v>41</v>
      </c>
      <c r="B19" s="1" t="s">
        <v>41</v>
      </c>
      <c r="C19" s="1">
        <v>-1</v>
      </c>
    </row>
    <row r="21" spans="1:3" x14ac:dyDescent="0.25">
      <c r="A21" s="7" t="s">
        <v>50</v>
      </c>
      <c r="B21" s="7"/>
      <c r="C21" s="7"/>
    </row>
    <row r="22" spans="1:3" x14ac:dyDescent="0.25">
      <c r="A22" s="1" t="s">
        <v>31</v>
      </c>
      <c r="B22" s="1" t="s">
        <v>31</v>
      </c>
      <c r="C22" s="1">
        <v>12</v>
      </c>
    </row>
    <row r="23" spans="1:3" x14ac:dyDescent="0.25">
      <c r="A23" s="1" t="s">
        <v>13</v>
      </c>
      <c r="B23" s="1" t="s">
        <v>27</v>
      </c>
      <c r="C23" s="1">
        <v>11</v>
      </c>
    </row>
    <row r="24" spans="1:3" x14ac:dyDescent="0.25">
      <c r="A24" s="1" t="s">
        <v>4</v>
      </c>
      <c r="B24" s="1" t="s">
        <v>40</v>
      </c>
      <c r="C24" s="1">
        <v>10</v>
      </c>
    </row>
    <row r="25" spans="1:3" x14ac:dyDescent="0.25">
      <c r="A25" s="1" t="s">
        <v>6</v>
      </c>
      <c r="B25" s="1" t="s">
        <v>34</v>
      </c>
      <c r="C25" s="1">
        <v>9</v>
      </c>
    </row>
    <row r="26" spans="1:3" x14ac:dyDescent="0.25">
      <c r="A26" s="1" t="s">
        <v>7</v>
      </c>
      <c r="B26" s="1" t="s">
        <v>35</v>
      </c>
      <c r="C26" s="1">
        <v>8</v>
      </c>
    </row>
    <row r="27" spans="1:3" x14ac:dyDescent="0.25">
      <c r="A27" s="1" t="s">
        <v>49</v>
      </c>
      <c r="B27" s="1" t="s">
        <v>16</v>
      </c>
      <c r="C27" s="1">
        <v>7</v>
      </c>
    </row>
    <row r="28" spans="1:3" x14ac:dyDescent="0.25">
      <c r="A28" s="1" t="s">
        <v>3</v>
      </c>
      <c r="B28" s="1" t="s">
        <v>33</v>
      </c>
      <c r="C28" s="1">
        <v>6</v>
      </c>
    </row>
    <row r="29" spans="1:3" x14ac:dyDescent="0.25">
      <c r="A29" s="1" t="s">
        <v>1</v>
      </c>
      <c r="B29" s="1" t="s">
        <v>38</v>
      </c>
      <c r="C29" s="1">
        <v>5</v>
      </c>
    </row>
    <row r="30" spans="1:3" x14ac:dyDescent="0.25">
      <c r="A30" s="1" t="s">
        <v>2</v>
      </c>
      <c r="B30" s="1" t="s">
        <v>22</v>
      </c>
      <c r="C30" s="1">
        <v>4</v>
      </c>
    </row>
    <row r="31" spans="1:3" x14ac:dyDescent="0.25">
      <c r="A31" s="1" t="s">
        <v>5</v>
      </c>
      <c r="B31" s="1" t="s">
        <v>37</v>
      </c>
      <c r="C31" s="1">
        <v>3</v>
      </c>
    </row>
    <row r="32" spans="1:3" x14ac:dyDescent="0.25">
      <c r="A32" s="1" t="s">
        <v>9</v>
      </c>
      <c r="B32" s="1" t="s">
        <v>30</v>
      </c>
      <c r="C32" s="1">
        <v>2</v>
      </c>
    </row>
    <row r="33" spans="1:3" x14ac:dyDescent="0.25">
      <c r="A33" s="1" t="s">
        <v>39</v>
      </c>
      <c r="B33" s="1" t="s">
        <v>39</v>
      </c>
      <c r="C33" s="1">
        <v>1</v>
      </c>
    </row>
    <row r="34" spans="1:3" x14ac:dyDescent="0.25">
      <c r="A34" s="1" t="s">
        <v>0</v>
      </c>
      <c r="B34" s="1" t="s">
        <v>0</v>
      </c>
      <c r="C34" s="1">
        <v>-3</v>
      </c>
    </row>
    <row r="35" spans="1:3" x14ac:dyDescent="0.25">
      <c r="A35" s="1" t="s">
        <v>15</v>
      </c>
      <c r="B35" s="1" t="s">
        <v>20</v>
      </c>
      <c r="C35" s="1">
        <v>-2</v>
      </c>
    </row>
    <row r="36" spans="1:3" x14ac:dyDescent="0.25">
      <c r="A36" s="1" t="s">
        <v>14</v>
      </c>
      <c r="B36" s="1" t="s">
        <v>14</v>
      </c>
      <c r="C36" s="1">
        <v>-1</v>
      </c>
    </row>
    <row r="38" spans="1:3" x14ac:dyDescent="0.25">
      <c r="A38" s="7" t="s">
        <v>21</v>
      </c>
      <c r="B38" s="7"/>
      <c r="C38" s="7"/>
    </row>
    <row r="39" spans="1:3" x14ac:dyDescent="0.25">
      <c r="A39" s="1" t="s">
        <v>31</v>
      </c>
      <c r="B39" s="1" t="s">
        <v>31</v>
      </c>
      <c r="C39" s="1">
        <v>14</v>
      </c>
    </row>
    <row r="40" spans="1:3" x14ac:dyDescent="0.25">
      <c r="A40" s="1" t="s">
        <v>13</v>
      </c>
      <c r="B40" s="1" t="s">
        <v>27</v>
      </c>
      <c r="C40" s="1">
        <v>13</v>
      </c>
    </row>
    <row r="41" spans="1:3" x14ac:dyDescent="0.25">
      <c r="A41" s="1" t="s">
        <v>6</v>
      </c>
      <c r="B41" s="1" t="s">
        <v>34</v>
      </c>
      <c r="C41" s="1">
        <v>12</v>
      </c>
    </row>
    <row r="42" spans="1:3" x14ac:dyDescent="0.25">
      <c r="A42" s="1" t="s">
        <v>7</v>
      </c>
      <c r="B42" s="1" t="s">
        <v>35</v>
      </c>
      <c r="C42" s="1">
        <v>11</v>
      </c>
    </row>
    <row r="43" spans="1:3" x14ac:dyDescent="0.25">
      <c r="A43" s="1" t="s">
        <v>5</v>
      </c>
      <c r="B43" s="1" t="s">
        <v>37</v>
      </c>
      <c r="C43" s="1">
        <v>10</v>
      </c>
    </row>
    <row r="44" spans="1:3" x14ac:dyDescent="0.25">
      <c r="A44" s="1" t="s">
        <v>9</v>
      </c>
      <c r="B44" s="1" t="s">
        <v>30</v>
      </c>
      <c r="C44" s="1">
        <v>9</v>
      </c>
    </row>
    <row r="45" spans="1:3" x14ac:dyDescent="0.25">
      <c r="A45" s="1" t="s">
        <v>1</v>
      </c>
      <c r="B45" s="1" t="s">
        <v>38</v>
      </c>
      <c r="C45" s="1">
        <v>8</v>
      </c>
    </row>
    <row r="46" spans="1:3" x14ac:dyDescent="0.25">
      <c r="A46" s="1" t="s">
        <v>2</v>
      </c>
      <c r="B46" s="1" t="s">
        <v>22</v>
      </c>
      <c r="C46" s="1">
        <v>7</v>
      </c>
    </row>
    <row r="47" spans="1:3" x14ac:dyDescent="0.25">
      <c r="A47" s="1" t="s">
        <v>12</v>
      </c>
      <c r="B47" s="1" t="s">
        <v>39</v>
      </c>
      <c r="C47" s="1">
        <v>6</v>
      </c>
    </row>
    <row r="48" spans="1:3" x14ac:dyDescent="0.25">
      <c r="A48" s="1" t="s">
        <v>10</v>
      </c>
      <c r="B48" s="1" t="s">
        <v>41</v>
      </c>
      <c r="C48" s="1">
        <v>5</v>
      </c>
    </row>
    <row r="49" spans="1:3" x14ac:dyDescent="0.25">
      <c r="A49" s="1" t="s">
        <v>3</v>
      </c>
      <c r="B49" s="1" t="s">
        <v>33</v>
      </c>
      <c r="C49" s="1">
        <v>4</v>
      </c>
    </row>
    <row r="50" spans="1:3" x14ac:dyDescent="0.25">
      <c r="A50" s="1" t="s">
        <v>11</v>
      </c>
      <c r="B50" s="1" t="s">
        <v>32</v>
      </c>
      <c r="C50" s="1">
        <v>3</v>
      </c>
    </row>
    <row r="51" spans="1:3" x14ac:dyDescent="0.25">
      <c r="A51" s="1" t="s">
        <v>4</v>
      </c>
      <c r="B51" s="1" t="s">
        <v>40</v>
      </c>
      <c r="C51" s="1">
        <v>2</v>
      </c>
    </row>
    <row r="52" spans="1:3" x14ac:dyDescent="0.25">
      <c r="A52" s="1" t="s">
        <v>14</v>
      </c>
      <c r="B52" s="1" t="s">
        <v>14</v>
      </c>
      <c r="C52" s="1">
        <v>1</v>
      </c>
    </row>
    <row r="53" spans="1:3" x14ac:dyDescent="0.25">
      <c r="A53" s="1" t="s">
        <v>0</v>
      </c>
      <c r="B53" s="1" t="s">
        <v>0</v>
      </c>
      <c r="C53" s="1">
        <v>-3</v>
      </c>
    </row>
    <row r="54" spans="1:3" x14ac:dyDescent="0.25">
      <c r="A54" s="1" t="s">
        <v>15</v>
      </c>
      <c r="B54" s="1" t="s">
        <v>20</v>
      </c>
      <c r="C54" s="1">
        <v>-2</v>
      </c>
    </row>
    <row r="55" spans="1:3" x14ac:dyDescent="0.25">
      <c r="A55" s="1" t="s">
        <v>36</v>
      </c>
      <c r="B55" s="1" t="s">
        <v>36</v>
      </c>
      <c r="C55" s="1">
        <v>-1</v>
      </c>
    </row>
    <row r="57" spans="1:3" x14ac:dyDescent="0.25">
      <c r="A57" s="7" t="s">
        <v>24</v>
      </c>
      <c r="B57" s="7"/>
      <c r="C57" s="7"/>
    </row>
    <row r="58" spans="1:3" x14ac:dyDescent="0.25">
      <c r="A58" s="1" t="s">
        <v>20</v>
      </c>
      <c r="B58" s="1" t="s">
        <v>20</v>
      </c>
      <c r="C58" s="1">
        <v>8</v>
      </c>
    </row>
    <row r="59" spans="1:3" x14ac:dyDescent="0.25">
      <c r="A59" s="1" t="s">
        <v>6</v>
      </c>
      <c r="B59" s="1" t="s">
        <v>34</v>
      </c>
      <c r="C59" s="1">
        <v>7</v>
      </c>
    </row>
    <row r="60" spans="1:3" x14ac:dyDescent="0.25">
      <c r="A60" s="1" t="s">
        <v>25</v>
      </c>
      <c r="B60" s="1" t="s">
        <v>14</v>
      </c>
      <c r="C60" s="1">
        <v>6</v>
      </c>
    </row>
    <row r="61" spans="1:3" x14ac:dyDescent="0.25">
      <c r="A61" s="1" t="s">
        <v>11</v>
      </c>
      <c r="B61" s="1" t="s">
        <v>32</v>
      </c>
      <c r="C61" s="1">
        <v>5</v>
      </c>
    </row>
    <row r="62" spans="1:3" x14ac:dyDescent="0.25">
      <c r="A62" s="1" t="s">
        <v>7</v>
      </c>
      <c r="B62" s="1" t="s">
        <v>35</v>
      </c>
      <c r="C62" s="1">
        <v>4</v>
      </c>
    </row>
    <row r="63" spans="1:3" x14ac:dyDescent="0.25">
      <c r="A63" s="1" t="s">
        <v>3</v>
      </c>
      <c r="B63" s="1" t="s">
        <v>33</v>
      </c>
      <c r="C63" s="1">
        <v>3</v>
      </c>
    </row>
    <row r="64" spans="1:3" x14ac:dyDescent="0.25">
      <c r="A64" s="1" t="s">
        <v>9</v>
      </c>
      <c r="B64" s="1" t="s">
        <v>30</v>
      </c>
      <c r="C64" s="1">
        <v>2</v>
      </c>
    </row>
    <row r="65" spans="1:3" x14ac:dyDescent="0.25">
      <c r="A65" s="1" t="s">
        <v>16</v>
      </c>
      <c r="B65" s="1" t="s">
        <v>16</v>
      </c>
      <c r="C65" s="1">
        <v>1</v>
      </c>
    </row>
    <row r="66" spans="1:3" x14ac:dyDescent="0.25">
      <c r="A66" s="1" t="s">
        <v>39</v>
      </c>
      <c r="B66" s="1" t="s">
        <v>39</v>
      </c>
      <c r="C66" s="1">
        <v>-8</v>
      </c>
    </row>
    <row r="67" spans="1:3" x14ac:dyDescent="0.25">
      <c r="A67" s="1" t="s">
        <v>19</v>
      </c>
      <c r="B67" s="1" t="s">
        <v>36</v>
      </c>
      <c r="C67" s="1">
        <v>-7</v>
      </c>
    </row>
    <row r="68" spans="1:3" x14ac:dyDescent="0.25">
      <c r="A68" s="1" t="s">
        <v>51</v>
      </c>
      <c r="B68" s="1" t="s">
        <v>0</v>
      </c>
      <c r="C68" s="1">
        <v>-6</v>
      </c>
    </row>
    <row r="69" spans="1:3" x14ac:dyDescent="0.25">
      <c r="A69" s="1" t="s">
        <v>10</v>
      </c>
      <c r="B69" s="1" t="s">
        <v>41</v>
      </c>
      <c r="C69" s="1">
        <v>-5</v>
      </c>
    </row>
    <row r="70" spans="1:3" x14ac:dyDescent="0.25">
      <c r="A70" s="1" t="s">
        <v>2</v>
      </c>
      <c r="B70" s="1" t="s">
        <v>22</v>
      </c>
      <c r="C70" s="1">
        <v>-4</v>
      </c>
    </row>
    <row r="71" spans="1:3" x14ac:dyDescent="0.25">
      <c r="A71" s="1" t="s">
        <v>4</v>
      </c>
      <c r="B71" s="1" t="s">
        <v>40</v>
      </c>
      <c r="C71" s="1">
        <v>-3</v>
      </c>
    </row>
    <row r="72" spans="1:3" x14ac:dyDescent="0.25">
      <c r="A72" s="1" t="s">
        <v>5</v>
      </c>
      <c r="B72" s="1" t="s">
        <v>37</v>
      </c>
      <c r="C72" s="1">
        <v>-2</v>
      </c>
    </row>
    <row r="73" spans="1:3" x14ac:dyDescent="0.25">
      <c r="A73" s="1" t="s">
        <v>38</v>
      </c>
      <c r="B73" s="1" t="s">
        <v>38</v>
      </c>
      <c r="C73" s="1">
        <v>-1</v>
      </c>
    </row>
    <row r="75" spans="1:3" x14ac:dyDescent="0.25">
      <c r="A75" s="7" t="s">
        <v>28</v>
      </c>
      <c r="B75" s="7"/>
      <c r="C75" s="7"/>
    </row>
    <row r="76" spans="1:3" x14ac:dyDescent="0.25">
      <c r="A76" s="1" t="s">
        <v>35</v>
      </c>
      <c r="B76" s="1" t="s">
        <v>35</v>
      </c>
      <c r="C76" s="1">
        <v>-16</v>
      </c>
    </row>
    <row r="77" spans="1:3" x14ac:dyDescent="0.25">
      <c r="A77" s="1" t="s">
        <v>2</v>
      </c>
      <c r="B77" s="1" t="s">
        <v>22</v>
      </c>
      <c r="C77" s="1">
        <v>-15</v>
      </c>
    </row>
    <row r="78" spans="1:3" x14ac:dyDescent="0.25">
      <c r="A78" s="1" t="s">
        <v>15</v>
      </c>
      <c r="B78" s="1" t="s">
        <v>20</v>
      </c>
      <c r="C78" s="1">
        <v>-14</v>
      </c>
    </row>
    <row r="79" spans="1:3" x14ac:dyDescent="0.25">
      <c r="A79" s="1" t="s">
        <v>1</v>
      </c>
      <c r="B79" s="1" t="s">
        <v>38</v>
      </c>
      <c r="C79" s="1">
        <v>-13</v>
      </c>
    </row>
    <row r="80" spans="1:3" x14ac:dyDescent="0.25">
      <c r="A80" s="1" t="s">
        <v>49</v>
      </c>
      <c r="B80" s="1" t="s">
        <v>16</v>
      </c>
      <c r="C80" s="1">
        <v>-12</v>
      </c>
    </row>
    <row r="81" spans="1:3" x14ac:dyDescent="0.25">
      <c r="A81" s="1" t="s">
        <v>3</v>
      </c>
      <c r="B81" s="1" t="s">
        <v>33</v>
      </c>
      <c r="C81" s="1">
        <v>-11</v>
      </c>
    </row>
    <row r="82" spans="1:3" x14ac:dyDescent="0.25">
      <c r="A82" s="1" t="s">
        <v>4</v>
      </c>
      <c r="B82" s="1" t="s">
        <v>40</v>
      </c>
      <c r="C82" s="1">
        <v>-10</v>
      </c>
    </row>
    <row r="83" spans="1:3" x14ac:dyDescent="0.25">
      <c r="A83" s="1" t="s">
        <v>8</v>
      </c>
      <c r="B83" s="1" t="s">
        <v>31</v>
      </c>
      <c r="C83" s="1">
        <v>-9</v>
      </c>
    </row>
    <row r="84" spans="1:3" x14ac:dyDescent="0.25">
      <c r="A84" s="1" t="s">
        <v>25</v>
      </c>
      <c r="B84" s="1" t="s">
        <v>14</v>
      </c>
      <c r="C84" s="1">
        <v>-8</v>
      </c>
    </row>
    <row r="85" spans="1:3" x14ac:dyDescent="0.25">
      <c r="A85" s="1" t="s">
        <v>5</v>
      </c>
      <c r="B85" s="1" t="s">
        <v>37</v>
      </c>
      <c r="C85" s="1">
        <v>-7</v>
      </c>
    </row>
    <row r="86" spans="1:3" x14ac:dyDescent="0.25">
      <c r="A86" s="1" t="s">
        <v>11</v>
      </c>
      <c r="B86" s="1" t="s">
        <v>32</v>
      </c>
      <c r="C86" s="1">
        <v>-6</v>
      </c>
    </row>
    <row r="87" spans="1:3" x14ac:dyDescent="0.25">
      <c r="A87" s="1" t="s">
        <v>9</v>
      </c>
      <c r="B87" s="1" t="s">
        <v>30</v>
      </c>
      <c r="C87" s="1">
        <v>-5</v>
      </c>
    </row>
    <row r="88" spans="1:3" x14ac:dyDescent="0.25">
      <c r="A88" s="1" t="s">
        <v>6</v>
      </c>
      <c r="B88" s="1" t="s">
        <v>34</v>
      </c>
      <c r="C88" s="1">
        <v>-4</v>
      </c>
    </row>
    <row r="89" spans="1:3" x14ac:dyDescent="0.25">
      <c r="A89" s="1" t="s">
        <v>10</v>
      </c>
      <c r="B89" s="1" t="s">
        <v>41</v>
      </c>
      <c r="C89" s="1">
        <v>-3</v>
      </c>
    </row>
    <row r="90" spans="1:3" x14ac:dyDescent="0.25">
      <c r="A90" s="1" t="s">
        <v>13</v>
      </c>
      <c r="B90" s="1" t="s">
        <v>27</v>
      </c>
      <c r="C90" s="1">
        <v>-2</v>
      </c>
    </row>
    <row r="91" spans="1:3" x14ac:dyDescent="0.25">
      <c r="A91" s="1" t="s">
        <v>39</v>
      </c>
      <c r="B91" s="1" t="s">
        <v>39</v>
      </c>
      <c r="C91" s="1">
        <v>-1</v>
      </c>
    </row>
    <row r="92" spans="1:3" x14ac:dyDescent="0.25">
      <c r="A92" s="1" t="s">
        <v>36</v>
      </c>
      <c r="B92" s="1" t="s">
        <v>36</v>
      </c>
      <c r="C92" s="1">
        <v>1</v>
      </c>
    </row>
    <row r="94" spans="1:3" x14ac:dyDescent="0.25">
      <c r="A94" s="7" t="s">
        <v>47</v>
      </c>
      <c r="B94" s="7"/>
      <c r="C94" s="7"/>
    </row>
    <row r="95" spans="1:3" x14ac:dyDescent="0.25">
      <c r="A95" s="1" t="s">
        <v>0</v>
      </c>
      <c r="B95" s="1" t="s">
        <v>0</v>
      </c>
      <c r="C95" s="1">
        <v>4</v>
      </c>
    </row>
    <row r="96" spans="1:3" x14ac:dyDescent="0.25">
      <c r="A96" s="1" t="s">
        <v>3</v>
      </c>
      <c r="B96" s="1" t="s">
        <v>33</v>
      </c>
      <c r="C96" s="1">
        <v>3</v>
      </c>
    </row>
    <row r="97" spans="1:3" x14ac:dyDescent="0.25">
      <c r="A97" s="1" t="s">
        <v>25</v>
      </c>
      <c r="B97" s="1" t="s">
        <v>14</v>
      </c>
      <c r="C97" s="1">
        <v>2</v>
      </c>
    </row>
    <row r="98" spans="1:3" x14ac:dyDescent="0.25">
      <c r="A98" s="1" t="s">
        <v>35</v>
      </c>
      <c r="B98" s="1" t="s">
        <v>35</v>
      </c>
      <c r="C98" s="1">
        <v>1</v>
      </c>
    </row>
    <row r="99" spans="1:3" x14ac:dyDescent="0.25">
      <c r="A99" s="1" t="s">
        <v>16</v>
      </c>
      <c r="B99" s="1" t="s">
        <v>16</v>
      </c>
      <c r="C99" s="1">
        <v>-12</v>
      </c>
    </row>
    <row r="100" spans="1:3" x14ac:dyDescent="0.25">
      <c r="A100" s="1" t="s">
        <v>10</v>
      </c>
      <c r="B100" s="1" t="s">
        <v>41</v>
      </c>
      <c r="C100" s="1">
        <v>-11</v>
      </c>
    </row>
    <row r="101" spans="1:3" x14ac:dyDescent="0.25">
      <c r="A101" s="1" t="s">
        <v>8</v>
      </c>
      <c r="B101" s="1" t="s">
        <v>31</v>
      </c>
      <c r="C101" s="1">
        <v>-10</v>
      </c>
    </row>
    <row r="102" spans="1:3" x14ac:dyDescent="0.25">
      <c r="A102" s="1" t="s">
        <v>4</v>
      </c>
      <c r="B102" s="1" t="s">
        <v>40</v>
      </c>
      <c r="C102" s="1">
        <v>-9</v>
      </c>
    </row>
    <row r="103" spans="1:3" x14ac:dyDescent="0.25">
      <c r="A103" s="1" t="s">
        <v>1</v>
      </c>
      <c r="B103" s="1" t="s">
        <v>38</v>
      </c>
      <c r="C103" s="1">
        <v>-8</v>
      </c>
    </row>
    <row r="104" spans="1:3" x14ac:dyDescent="0.25">
      <c r="A104" s="1" t="s">
        <v>5</v>
      </c>
      <c r="B104" s="1" t="s">
        <v>37</v>
      </c>
      <c r="C104" s="1">
        <v>-7</v>
      </c>
    </row>
    <row r="105" spans="1:3" x14ac:dyDescent="0.25">
      <c r="A105" s="1" t="s">
        <v>6</v>
      </c>
      <c r="B105" s="1" t="s">
        <v>34</v>
      </c>
      <c r="C105" s="1">
        <v>-6</v>
      </c>
    </row>
    <row r="106" spans="1:3" x14ac:dyDescent="0.25">
      <c r="A106" s="1" t="s">
        <v>2</v>
      </c>
      <c r="B106" s="1" t="s">
        <v>22</v>
      </c>
      <c r="C106" s="1">
        <v>-5</v>
      </c>
    </row>
    <row r="107" spans="1:3" x14ac:dyDescent="0.25">
      <c r="A107" s="1" t="s">
        <v>13</v>
      </c>
      <c r="B107" s="1" t="s">
        <v>27</v>
      </c>
      <c r="C107" s="1">
        <v>-4</v>
      </c>
    </row>
    <row r="108" spans="1:3" x14ac:dyDescent="0.25">
      <c r="A108" s="1" t="s">
        <v>12</v>
      </c>
      <c r="B108" s="1" t="s">
        <v>39</v>
      </c>
      <c r="C108" s="1">
        <v>-3</v>
      </c>
    </row>
    <row r="109" spans="1:3" x14ac:dyDescent="0.25">
      <c r="A109" s="1" t="s">
        <v>9</v>
      </c>
      <c r="B109" s="1" t="s">
        <v>30</v>
      </c>
      <c r="C109" s="1">
        <v>-2</v>
      </c>
    </row>
    <row r="110" spans="1:3" x14ac:dyDescent="0.25">
      <c r="A110" s="1" t="s">
        <v>32</v>
      </c>
      <c r="B110" s="1" t="s">
        <v>32</v>
      </c>
      <c r="C110" s="1">
        <v>-1</v>
      </c>
    </row>
  </sheetData>
  <mergeCells count="6">
    <mergeCell ref="A94:C94"/>
    <mergeCell ref="A1:C1"/>
    <mergeCell ref="A21:C21"/>
    <mergeCell ref="A38:C38"/>
    <mergeCell ref="A57:C57"/>
    <mergeCell ref="A75:C7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67" workbookViewId="0">
      <selection activeCell="A75" sqref="A75"/>
    </sheetView>
  </sheetViews>
  <sheetFormatPr defaultRowHeight="15" x14ac:dyDescent="0.25"/>
  <cols>
    <col min="1" max="1" width="45.5703125" customWidth="1"/>
    <col min="2" max="2" width="43" customWidth="1"/>
    <col min="3" max="3" width="11.140625" customWidth="1"/>
  </cols>
  <sheetData>
    <row r="1" spans="1:3" x14ac:dyDescent="0.25">
      <c r="A1" s="7" t="s">
        <v>17</v>
      </c>
      <c r="B1" s="7"/>
      <c r="C1" s="7"/>
    </row>
    <row r="2" spans="1:3" x14ac:dyDescent="0.25">
      <c r="A2" s="1" t="s">
        <v>31</v>
      </c>
      <c r="B2" s="1" t="s">
        <v>31</v>
      </c>
      <c r="C2" s="1">
        <v>15</v>
      </c>
    </row>
    <row r="3" spans="1:3" x14ac:dyDescent="0.25">
      <c r="A3" s="1" t="s">
        <v>4</v>
      </c>
      <c r="B3" s="1" t="s">
        <v>40</v>
      </c>
      <c r="C3" s="1">
        <v>14</v>
      </c>
    </row>
    <row r="4" spans="1:3" x14ac:dyDescent="0.25">
      <c r="A4" s="1" t="s">
        <v>3</v>
      </c>
      <c r="B4" s="1" t="s">
        <v>33</v>
      </c>
      <c r="C4" s="1">
        <v>13</v>
      </c>
    </row>
    <row r="5" spans="1:3" x14ac:dyDescent="0.25">
      <c r="A5" s="1" t="s">
        <v>15</v>
      </c>
      <c r="B5" s="1" t="s">
        <v>20</v>
      </c>
      <c r="C5" s="1">
        <v>12</v>
      </c>
    </row>
    <row r="6" spans="1:3" x14ac:dyDescent="0.25">
      <c r="A6" s="1" t="s">
        <v>9</v>
      </c>
      <c r="B6" s="1" t="s">
        <v>30</v>
      </c>
      <c r="C6" s="1">
        <v>11</v>
      </c>
    </row>
    <row r="7" spans="1:3" x14ac:dyDescent="0.25">
      <c r="A7" s="1" t="s">
        <v>11</v>
      </c>
      <c r="B7" s="1" t="s">
        <v>32</v>
      </c>
      <c r="C7" s="1">
        <v>10</v>
      </c>
    </row>
    <row r="8" spans="1:3" x14ac:dyDescent="0.25">
      <c r="A8" s="1" t="s">
        <v>10</v>
      </c>
      <c r="B8" s="1" t="s">
        <v>41</v>
      </c>
      <c r="C8" s="1">
        <v>9</v>
      </c>
    </row>
    <row r="9" spans="1:3" x14ac:dyDescent="0.25">
      <c r="A9" s="1" t="s">
        <v>1</v>
      </c>
      <c r="B9" s="1" t="s">
        <v>38</v>
      </c>
      <c r="C9" s="1">
        <v>8</v>
      </c>
    </row>
    <row r="10" spans="1:3" x14ac:dyDescent="0.25">
      <c r="A10" s="1" t="s">
        <v>5</v>
      </c>
      <c r="B10" s="1" t="s">
        <v>37</v>
      </c>
      <c r="C10" s="1">
        <v>7</v>
      </c>
    </row>
    <row r="11" spans="1:3" x14ac:dyDescent="0.25">
      <c r="A11" s="1" t="s">
        <v>51</v>
      </c>
      <c r="B11" s="1" t="s">
        <v>0</v>
      </c>
      <c r="C11" s="1">
        <v>6</v>
      </c>
    </row>
    <row r="12" spans="1:3" x14ac:dyDescent="0.25">
      <c r="A12" s="1" t="s">
        <v>2</v>
      </c>
      <c r="B12" s="1" t="s">
        <v>22</v>
      </c>
      <c r="C12" s="1">
        <v>5</v>
      </c>
    </row>
    <row r="13" spans="1:3" x14ac:dyDescent="0.25">
      <c r="A13" s="1" t="s">
        <v>25</v>
      </c>
      <c r="B13" s="1" t="s">
        <v>14</v>
      </c>
      <c r="C13" s="1">
        <v>4</v>
      </c>
    </row>
    <row r="14" spans="1:3" x14ac:dyDescent="0.25">
      <c r="A14" s="1" t="s">
        <v>13</v>
      </c>
      <c r="B14" s="1" t="s">
        <v>27</v>
      </c>
      <c r="C14" s="1">
        <v>3</v>
      </c>
    </row>
    <row r="15" spans="1:3" x14ac:dyDescent="0.25">
      <c r="A15" s="1" t="s">
        <v>7</v>
      </c>
      <c r="B15" s="1" t="s">
        <v>35</v>
      </c>
      <c r="C15" s="1">
        <v>2</v>
      </c>
    </row>
    <row r="16" spans="1:3" x14ac:dyDescent="0.25">
      <c r="A16" s="1" t="s">
        <v>39</v>
      </c>
      <c r="B16" s="1" t="s">
        <v>39</v>
      </c>
      <c r="C16" s="1">
        <v>1</v>
      </c>
    </row>
    <row r="17" spans="1:3" x14ac:dyDescent="0.25">
      <c r="A17" s="1" t="s">
        <v>16</v>
      </c>
      <c r="B17" s="1" t="s">
        <v>16</v>
      </c>
      <c r="C17" s="1">
        <v>-3</v>
      </c>
    </row>
    <row r="18" spans="1:3" x14ac:dyDescent="0.25">
      <c r="A18" s="1" t="s">
        <v>19</v>
      </c>
      <c r="B18" s="1" t="s">
        <v>36</v>
      </c>
      <c r="C18" s="1">
        <v>-2</v>
      </c>
    </row>
    <row r="19" spans="1:3" x14ac:dyDescent="0.25">
      <c r="A19" s="1" t="s">
        <v>34</v>
      </c>
      <c r="B19" s="1" t="s">
        <v>34</v>
      </c>
      <c r="C19" s="1">
        <v>-1</v>
      </c>
    </row>
    <row r="21" spans="1:3" x14ac:dyDescent="0.25">
      <c r="A21" s="7" t="s">
        <v>50</v>
      </c>
      <c r="B21" s="7"/>
      <c r="C21" s="7"/>
    </row>
    <row r="22" spans="1:3" x14ac:dyDescent="0.25">
      <c r="A22" s="1" t="s">
        <v>41</v>
      </c>
      <c r="B22" s="1" t="s">
        <v>41</v>
      </c>
      <c r="C22" s="1">
        <v>15</v>
      </c>
    </row>
    <row r="23" spans="1:3" x14ac:dyDescent="0.25">
      <c r="A23" s="1" t="s">
        <v>4</v>
      </c>
      <c r="B23" s="1" t="s">
        <v>40</v>
      </c>
      <c r="C23" s="1">
        <v>14</v>
      </c>
    </row>
    <row r="24" spans="1:3" x14ac:dyDescent="0.25">
      <c r="A24" s="1" t="s">
        <v>8</v>
      </c>
      <c r="B24" s="1" t="s">
        <v>31</v>
      </c>
      <c r="C24" s="1">
        <v>13</v>
      </c>
    </row>
    <row r="25" spans="1:3" x14ac:dyDescent="0.25">
      <c r="A25" s="1" t="s">
        <v>11</v>
      </c>
      <c r="B25" s="1" t="s">
        <v>32</v>
      </c>
      <c r="C25" s="1">
        <v>12</v>
      </c>
    </row>
    <row r="26" spans="1:3" x14ac:dyDescent="0.25">
      <c r="A26" s="1" t="s">
        <v>9</v>
      </c>
      <c r="B26" s="1" t="s">
        <v>30</v>
      </c>
      <c r="C26" s="1">
        <v>11</v>
      </c>
    </row>
    <row r="27" spans="1:3" x14ac:dyDescent="0.25">
      <c r="A27" s="1" t="s">
        <v>2</v>
      </c>
      <c r="B27" s="1" t="s">
        <v>22</v>
      </c>
      <c r="C27" s="1">
        <v>10</v>
      </c>
    </row>
    <row r="28" spans="1:3" x14ac:dyDescent="0.25">
      <c r="A28" s="1" t="s">
        <v>5</v>
      </c>
      <c r="B28" s="1" t="s">
        <v>37</v>
      </c>
      <c r="C28" s="1">
        <v>9</v>
      </c>
    </row>
    <row r="29" spans="1:3" x14ac:dyDescent="0.25">
      <c r="A29" s="1" t="s">
        <v>7</v>
      </c>
      <c r="B29" s="1" t="s">
        <v>35</v>
      </c>
      <c r="C29" s="1">
        <v>8</v>
      </c>
    </row>
    <row r="30" spans="1:3" x14ac:dyDescent="0.25">
      <c r="A30" s="1" t="s">
        <v>3</v>
      </c>
      <c r="B30" s="1" t="s">
        <v>33</v>
      </c>
      <c r="C30" s="1">
        <v>7</v>
      </c>
    </row>
    <row r="31" spans="1:3" x14ac:dyDescent="0.25">
      <c r="A31" s="1" t="s">
        <v>19</v>
      </c>
      <c r="B31" s="1" t="s">
        <v>36</v>
      </c>
      <c r="C31" s="1">
        <v>6</v>
      </c>
    </row>
    <row r="32" spans="1:3" x14ac:dyDescent="0.25">
      <c r="A32" s="1" t="s">
        <v>1</v>
      </c>
      <c r="B32" s="1" t="s">
        <v>38</v>
      </c>
      <c r="C32" s="1">
        <v>5</v>
      </c>
    </row>
    <row r="33" spans="1:3" x14ac:dyDescent="0.25">
      <c r="A33" s="1" t="s">
        <v>6</v>
      </c>
      <c r="B33" s="1" t="s">
        <v>34</v>
      </c>
      <c r="C33" s="1">
        <v>4</v>
      </c>
    </row>
    <row r="34" spans="1:3" x14ac:dyDescent="0.25">
      <c r="A34" s="1" t="s">
        <v>25</v>
      </c>
      <c r="B34" s="1" t="s">
        <v>14</v>
      </c>
      <c r="C34" s="1">
        <v>3</v>
      </c>
    </row>
    <row r="35" spans="1:3" x14ac:dyDescent="0.25">
      <c r="A35" s="1" t="s">
        <v>12</v>
      </c>
      <c r="B35" s="1" t="s">
        <v>39</v>
      </c>
      <c r="C35" s="1">
        <v>2</v>
      </c>
    </row>
    <row r="36" spans="1:3" x14ac:dyDescent="0.25">
      <c r="A36" s="1" t="s">
        <v>27</v>
      </c>
      <c r="B36" s="1" t="s">
        <v>27</v>
      </c>
      <c r="C36" s="1">
        <v>1</v>
      </c>
    </row>
    <row r="37" spans="1:3" x14ac:dyDescent="0.25">
      <c r="A37" s="1" t="s">
        <v>16</v>
      </c>
      <c r="B37" s="1" t="s">
        <v>16</v>
      </c>
      <c r="C37" s="1">
        <v>-1</v>
      </c>
    </row>
    <row r="39" spans="1:3" x14ac:dyDescent="0.25">
      <c r="A39" s="7" t="s">
        <v>21</v>
      </c>
      <c r="B39" s="7"/>
      <c r="C39" s="7"/>
    </row>
    <row r="40" spans="1:3" x14ac:dyDescent="0.25">
      <c r="A40" s="1" t="s">
        <v>31</v>
      </c>
      <c r="B40" s="1" t="s">
        <v>31</v>
      </c>
      <c r="C40" s="1">
        <v>15</v>
      </c>
    </row>
    <row r="41" spans="1:3" x14ac:dyDescent="0.25">
      <c r="A41" s="1" t="s">
        <v>10</v>
      </c>
      <c r="B41" s="1" t="s">
        <v>41</v>
      </c>
      <c r="C41" s="1">
        <v>14</v>
      </c>
    </row>
    <row r="42" spans="1:3" x14ac:dyDescent="0.25">
      <c r="A42" s="1" t="s">
        <v>9</v>
      </c>
      <c r="B42" s="1" t="s">
        <v>30</v>
      </c>
      <c r="C42" s="1">
        <v>13</v>
      </c>
    </row>
    <row r="43" spans="1:3" x14ac:dyDescent="0.25">
      <c r="A43" s="1" t="s">
        <v>4</v>
      </c>
      <c r="B43" s="1" t="s">
        <v>40</v>
      </c>
      <c r="C43" s="1">
        <v>12</v>
      </c>
    </row>
    <row r="44" spans="1:3" x14ac:dyDescent="0.25">
      <c r="A44" s="1" t="s">
        <v>2</v>
      </c>
      <c r="B44" s="1" t="s">
        <v>22</v>
      </c>
      <c r="C44" s="1">
        <v>11</v>
      </c>
    </row>
    <row r="45" spans="1:3" x14ac:dyDescent="0.25">
      <c r="A45" s="1" t="s">
        <v>12</v>
      </c>
      <c r="B45" s="1" t="s">
        <v>39</v>
      </c>
      <c r="C45" s="1">
        <v>10</v>
      </c>
    </row>
    <row r="46" spans="1:3" x14ac:dyDescent="0.25">
      <c r="A46" s="1" t="s">
        <v>15</v>
      </c>
      <c r="B46" s="1" t="s">
        <v>20</v>
      </c>
      <c r="C46" s="1">
        <v>9</v>
      </c>
    </row>
    <row r="47" spans="1:3" x14ac:dyDescent="0.25">
      <c r="A47" s="1" t="s">
        <v>5</v>
      </c>
      <c r="B47" s="1" t="s">
        <v>37</v>
      </c>
      <c r="C47" s="1">
        <v>8</v>
      </c>
    </row>
    <row r="48" spans="1:3" x14ac:dyDescent="0.25">
      <c r="A48" s="1" t="s">
        <v>3</v>
      </c>
      <c r="B48" s="1" t="s">
        <v>33</v>
      </c>
      <c r="C48" s="1">
        <v>7</v>
      </c>
    </row>
    <row r="49" spans="1:3" x14ac:dyDescent="0.25">
      <c r="A49" s="1" t="s">
        <v>1</v>
      </c>
      <c r="B49" s="1" t="s">
        <v>38</v>
      </c>
      <c r="C49" s="1">
        <v>6</v>
      </c>
    </row>
    <row r="50" spans="1:3" x14ac:dyDescent="0.25">
      <c r="A50" s="1" t="s">
        <v>19</v>
      </c>
      <c r="B50" s="1" t="s">
        <v>36</v>
      </c>
      <c r="C50" s="1">
        <v>5</v>
      </c>
    </row>
    <row r="51" spans="1:3" x14ac:dyDescent="0.25">
      <c r="A51" s="1" t="s">
        <v>13</v>
      </c>
      <c r="B51" s="1" t="s">
        <v>27</v>
      </c>
      <c r="C51" s="1">
        <v>4</v>
      </c>
    </row>
    <row r="52" spans="1:3" x14ac:dyDescent="0.25">
      <c r="A52" s="1" t="s">
        <v>25</v>
      </c>
      <c r="B52" s="1" t="s">
        <v>14</v>
      </c>
      <c r="C52" s="1">
        <v>3</v>
      </c>
    </row>
    <row r="53" spans="1:3" x14ac:dyDescent="0.25">
      <c r="A53" s="1" t="s">
        <v>11</v>
      </c>
      <c r="B53" s="1" t="s">
        <v>32</v>
      </c>
      <c r="C53" s="1">
        <v>2</v>
      </c>
    </row>
    <row r="54" spans="1:3" x14ac:dyDescent="0.25">
      <c r="A54" s="1" t="s">
        <v>35</v>
      </c>
      <c r="B54" s="1" t="s">
        <v>35</v>
      </c>
      <c r="C54" s="1">
        <v>1</v>
      </c>
    </row>
    <row r="55" spans="1:3" x14ac:dyDescent="0.25">
      <c r="A55" s="1" t="s">
        <v>16</v>
      </c>
      <c r="B55" s="1" t="s">
        <v>16</v>
      </c>
      <c r="C55" s="1">
        <v>-1</v>
      </c>
    </row>
    <row r="57" spans="1:3" x14ac:dyDescent="0.25">
      <c r="A57" s="7" t="s">
        <v>24</v>
      </c>
      <c r="B57" s="7"/>
      <c r="C57" s="7"/>
    </row>
    <row r="58" spans="1:3" x14ac:dyDescent="0.25">
      <c r="A58" s="1" t="s">
        <v>20</v>
      </c>
      <c r="B58" s="1" t="s">
        <v>20</v>
      </c>
      <c r="C58" s="1">
        <v>8</v>
      </c>
    </row>
    <row r="59" spans="1:3" x14ac:dyDescent="0.25">
      <c r="A59" s="1" t="s">
        <v>3</v>
      </c>
      <c r="B59" s="1" t="s">
        <v>33</v>
      </c>
      <c r="C59" s="1">
        <v>7</v>
      </c>
    </row>
    <row r="60" spans="1:3" x14ac:dyDescent="0.25">
      <c r="A60" s="1" t="s">
        <v>2</v>
      </c>
      <c r="B60" s="1" t="s">
        <v>22</v>
      </c>
      <c r="C60" s="1">
        <v>6</v>
      </c>
    </row>
    <row r="61" spans="1:3" x14ac:dyDescent="0.25">
      <c r="A61" s="1" t="s">
        <v>13</v>
      </c>
      <c r="B61" s="1" t="s">
        <v>27</v>
      </c>
      <c r="C61" s="1">
        <v>5</v>
      </c>
    </row>
    <row r="62" spans="1:3" x14ac:dyDescent="0.25">
      <c r="A62" s="1" t="s">
        <v>4</v>
      </c>
      <c r="B62" s="1" t="s">
        <v>40</v>
      </c>
      <c r="C62" s="1">
        <v>4</v>
      </c>
    </row>
    <row r="63" spans="1:3" x14ac:dyDescent="0.25">
      <c r="A63" s="1" t="s">
        <v>11</v>
      </c>
      <c r="B63" s="1" t="s">
        <v>32</v>
      </c>
      <c r="C63" s="1">
        <v>3</v>
      </c>
    </row>
    <row r="64" spans="1:3" x14ac:dyDescent="0.25">
      <c r="A64" s="1" t="s">
        <v>1</v>
      </c>
      <c r="B64" s="1" t="s">
        <v>38</v>
      </c>
      <c r="C64" s="1">
        <v>2</v>
      </c>
    </row>
    <row r="65" spans="1:3" x14ac:dyDescent="0.25">
      <c r="A65" s="1" t="s">
        <v>14</v>
      </c>
      <c r="B65" s="1" t="s">
        <v>14</v>
      </c>
      <c r="C65" s="1">
        <v>1</v>
      </c>
    </row>
    <row r="66" spans="1:3" x14ac:dyDescent="0.25">
      <c r="A66" s="1" t="s">
        <v>16</v>
      </c>
      <c r="B66" s="1" t="s">
        <v>16</v>
      </c>
      <c r="C66" s="1">
        <v>0</v>
      </c>
    </row>
    <row r="67" spans="1:3" x14ac:dyDescent="0.25">
      <c r="A67" s="1" t="s">
        <v>19</v>
      </c>
      <c r="B67" s="1" t="s">
        <v>36</v>
      </c>
      <c r="C67" s="1">
        <v>-6</v>
      </c>
    </row>
    <row r="68" spans="1:3" x14ac:dyDescent="0.25">
      <c r="A68" s="1" t="s">
        <v>10</v>
      </c>
      <c r="B68" s="1" t="s">
        <v>41</v>
      </c>
      <c r="C68" s="1">
        <v>-5</v>
      </c>
    </row>
    <row r="69" spans="1:3" x14ac:dyDescent="0.25">
      <c r="A69" s="1" t="s">
        <v>6</v>
      </c>
      <c r="B69" s="1" t="s">
        <v>34</v>
      </c>
      <c r="C69" s="1">
        <v>-4</v>
      </c>
    </row>
    <row r="70" spans="1:3" x14ac:dyDescent="0.25">
      <c r="A70" s="1" t="s">
        <v>12</v>
      </c>
      <c r="B70" s="1" t="s">
        <v>39</v>
      </c>
      <c r="C70" s="1">
        <v>-3</v>
      </c>
    </row>
    <row r="71" spans="1:3" x14ac:dyDescent="0.25">
      <c r="A71" s="1" t="s">
        <v>7</v>
      </c>
      <c r="B71" s="1" t="s">
        <v>35</v>
      </c>
      <c r="C71" s="1">
        <v>-2</v>
      </c>
    </row>
    <row r="72" spans="1:3" x14ac:dyDescent="0.25">
      <c r="A72" s="1" t="s">
        <v>30</v>
      </c>
      <c r="B72" s="1" t="s">
        <v>30</v>
      </c>
      <c r="C72" s="1">
        <v>-1</v>
      </c>
    </row>
    <row r="74" spans="1:3" x14ac:dyDescent="0.25">
      <c r="A74" s="7" t="s">
        <v>28</v>
      </c>
      <c r="B74" s="7"/>
      <c r="C74" s="7"/>
    </row>
    <row r="75" spans="1:3" x14ac:dyDescent="0.25">
      <c r="A75" s="1" t="s">
        <v>16</v>
      </c>
      <c r="B75" s="1" t="s">
        <v>16</v>
      </c>
      <c r="C75" s="1">
        <v>-11</v>
      </c>
    </row>
    <row r="76" spans="1:3" x14ac:dyDescent="0.25">
      <c r="A76" s="1" t="s">
        <v>8</v>
      </c>
      <c r="B76" s="1" t="s">
        <v>31</v>
      </c>
      <c r="C76" s="1">
        <v>-10</v>
      </c>
    </row>
    <row r="77" spans="1:3" x14ac:dyDescent="0.25">
      <c r="A77" s="1" t="s">
        <v>3</v>
      </c>
      <c r="B77" s="1" t="s">
        <v>33</v>
      </c>
      <c r="C77" s="1">
        <v>-9</v>
      </c>
    </row>
    <row r="78" spans="1:3" x14ac:dyDescent="0.25">
      <c r="A78" s="1" t="s">
        <v>1</v>
      </c>
      <c r="B78" s="1" t="s">
        <v>38</v>
      </c>
      <c r="C78" s="1">
        <v>-8</v>
      </c>
    </row>
    <row r="79" spans="1:3" x14ac:dyDescent="0.25">
      <c r="A79" s="1" t="s">
        <v>9</v>
      </c>
      <c r="B79" s="1" t="s">
        <v>30</v>
      </c>
      <c r="C79" s="1">
        <v>-7</v>
      </c>
    </row>
    <row r="80" spans="1:3" x14ac:dyDescent="0.25">
      <c r="A80" s="1" t="s">
        <v>15</v>
      </c>
      <c r="B80" s="1" t="s">
        <v>20</v>
      </c>
      <c r="C80" s="1">
        <v>-6</v>
      </c>
    </row>
    <row r="81" spans="1:3" x14ac:dyDescent="0.25">
      <c r="A81" s="1" t="s">
        <v>11</v>
      </c>
      <c r="B81" s="1" t="s">
        <v>32</v>
      </c>
      <c r="C81" s="1">
        <v>-5</v>
      </c>
    </row>
    <row r="82" spans="1:3" x14ac:dyDescent="0.25">
      <c r="A82" s="1" t="s">
        <v>2</v>
      </c>
      <c r="B82" s="1" t="s">
        <v>22</v>
      </c>
      <c r="C82" s="1">
        <v>-4</v>
      </c>
    </row>
    <row r="83" spans="1:3" x14ac:dyDescent="0.25">
      <c r="A83" s="1" t="s">
        <v>4</v>
      </c>
      <c r="B83" s="1" t="s">
        <v>40</v>
      </c>
      <c r="C83" s="1">
        <v>-3</v>
      </c>
    </row>
    <row r="84" spans="1:3" x14ac:dyDescent="0.25">
      <c r="A84" s="1" t="s">
        <v>5</v>
      </c>
      <c r="B84" s="1" t="s">
        <v>37</v>
      </c>
      <c r="C84" s="1">
        <v>-2</v>
      </c>
    </row>
    <row r="85" spans="1:3" x14ac:dyDescent="0.25">
      <c r="A85" s="1" t="s">
        <v>52</v>
      </c>
      <c r="B85" s="1" t="s">
        <v>14</v>
      </c>
      <c r="C85" s="1">
        <v>-1</v>
      </c>
    </row>
    <row r="86" spans="1:3" x14ac:dyDescent="0.25">
      <c r="A86" s="1" t="s">
        <v>34</v>
      </c>
      <c r="B86" s="1" t="s">
        <v>34</v>
      </c>
      <c r="C86" s="1">
        <v>3</v>
      </c>
    </row>
    <row r="87" spans="1:3" x14ac:dyDescent="0.25">
      <c r="A87" s="1" t="s">
        <v>7</v>
      </c>
      <c r="B87" s="1" t="s">
        <v>35</v>
      </c>
      <c r="C87" s="1">
        <v>2</v>
      </c>
    </row>
    <row r="88" spans="1:3" x14ac:dyDescent="0.25">
      <c r="A88" s="1" t="s">
        <v>39</v>
      </c>
      <c r="B88" s="1" t="s">
        <v>39</v>
      </c>
      <c r="C88" s="1">
        <v>1</v>
      </c>
    </row>
    <row r="90" spans="1:3" x14ac:dyDescent="0.25">
      <c r="A90" s="7" t="s">
        <v>47</v>
      </c>
      <c r="B90" s="7"/>
      <c r="C90" s="7"/>
    </row>
    <row r="91" spans="1:3" x14ac:dyDescent="0.25">
      <c r="A91" s="1" t="s">
        <v>0</v>
      </c>
      <c r="B91" s="1" t="s">
        <v>0</v>
      </c>
      <c r="C91" s="1">
        <v>2</v>
      </c>
    </row>
    <row r="92" spans="1:3" x14ac:dyDescent="0.25">
      <c r="A92" s="1" t="s">
        <v>40</v>
      </c>
      <c r="B92" s="1" t="s">
        <v>40</v>
      </c>
      <c r="C92" s="1">
        <v>1</v>
      </c>
    </row>
    <row r="93" spans="1:3" x14ac:dyDescent="0.25">
      <c r="A93" s="1" t="s">
        <v>22</v>
      </c>
      <c r="B93" s="1" t="s">
        <v>22</v>
      </c>
      <c r="C93" s="1">
        <v>-9</v>
      </c>
    </row>
    <row r="94" spans="1:3" x14ac:dyDescent="0.25">
      <c r="A94" s="1" t="s">
        <v>49</v>
      </c>
      <c r="B94" s="1" t="s">
        <v>16</v>
      </c>
      <c r="C94" s="1">
        <v>-8</v>
      </c>
    </row>
    <row r="95" spans="1:3" x14ac:dyDescent="0.25">
      <c r="A95" s="1" t="s">
        <v>8</v>
      </c>
      <c r="B95" s="1" t="s">
        <v>31</v>
      </c>
      <c r="C95" s="1">
        <v>-7</v>
      </c>
    </row>
    <row r="96" spans="1:3" x14ac:dyDescent="0.25">
      <c r="A96" s="1" t="s">
        <v>1</v>
      </c>
      <c r="B96" s="1" t="s">
        <v>38</v>
      </c>
      <c r="C96" s="1">
        <v>-6</v>
      </c>
    </row>
    <row r="97" spans="1:3" x14ac:dyDescent="0.25">
      <c r="A97" s="1" t="s">
        <v>12</v>
      </c>
      <c r="B97" s="1" t="s">
        <v>39</v>
      </c>
      <c r="C97" s="1">
        <v>-5</v>
      </c>
    </row>
    <row r="98" spans="1:3" x14ac:dyDescent="0.25">
      <c r="A98" s="1" t="s">
        <v>19</v>
      </c>
      <c r="B98" s="1" t="s">
        <v>36</v>
      </c>
      <c r="C98" s="1">
        <v>-4</v>
      </c>
    </row>
    <row r="99" spans="1:3" x14ac:dyDescent="0.25">
      <c r="A99" s="1" t="s">
        <v>10</v>
      </c>
      <c r="B99" s="1" t="s">
        <v>41</v>
      </c>
      <c r="C99" s="1">
        <v>-3</v>
      </c>
    </row>
    <row r="100" spans="1:3" x14ac:dyDescent="0.25">
      <c r="A100" s="1" t="s">
        <v>13</v>
      </c>
      <c r="B100" s="1" t="s">
        <v>27</v>
      </c>
      <c r="C100" s="1">
        <v>-2</v>
      </c>
    </row>
    <row r="101" spans="1:3" x14ac:dyDescent="0.25">
      <c r="A101" s="1" t="s">
        <v>37</v>
      </c>
      <c r="B101" s="1" t="s">
        <v>37</v>
      </c>
      <c r="C101" s="1">
        <v>-1</v>
      </c>
    </row>
  </sheetData>
  <mergeCells count="6">
    <mergeCell ref="A90:C90"/>
    <mergeCell ref="A1:C1"/>
    <mergeCell ref="A21:C21"/>
    <mergeCell ref="A39:C39"/>
    <mergeCell ref="A57:C57"/>
    <mergeCell ref="A74:C7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topLeftCell="A64" workbookViewId="0">
      <selection activeCell="A87" sqref="A87:C87"/>
    </sheetView>
  </sheetViews>
  <sheetFormatPr defaultRowHeight="15" x14ac:dyDescent="0.25"/>
  <cols>
    <col min="1" max="1" width="45" bestFit="1" customWidth="1"/>
    <col min="2" max="2" width="44.5703125" bestFit="1" customWidth="1"/>
  </cols>
  <sheetData>
    <row r="1" spans="1:3" x14ac:dyDescent="0.25">
      <c r="A1" s="7" t="s">
        <v>17</v>
      </c>
      <c r="B1" s="7"/>
      <c r="C1" s="7"/>
    </row>
    <row r="2" spans="1:3" x14ac:dyDescent="0.25">
      <c r="A2" s="1" t="s">
        <v>31</v>
      </c>
      <c r="B2" s="1" t="s">
        <v>31</v>
      </c>
      <c r="C2" s="1">
        <v>13</v>
      </c>
    </row>
    <row r="3" spans="1:3" x14ac:dyDescent="0.25">
      <c r="A3" s="1" t="s">
        <v>6</v>
      </c>
      <c r="B3" s="1" t="s">
        <v>34</v>
      </c>
      <c r="C3" s="1">
        <v>12</v>
      </c>
    </row>
    <row r="4" spans="1:3" x14ac:dyDescent="0.25">
      <c r="A4" s="1" t="s">
        <v>15</v>
      </c>
      <c r="B4" s="1" t="s">
        <v>20</v>
      </c>
      <c r="C4" s="1">
        <v>11</v>
      </c>
    </row>
    <row r="5" spans="1:3" x14ac:dyDescent="0.25">
      <c r="A5" s="1" t="s">
        <v>49</v>
      </c>
      <c r="B5" s="1" t="s">
        <v>16</v>
      </c>
      <c r="C5" s="1">
        <v>10</v>
      </c>
    </row>
    <row r="6" spans="1:3" x14ac:dyDescent="0.25">
      <c r="A6" s="1" t="s">
        <v>3</v>
      </c>
      <c r="B6" s="1" t="s">
        <v>33</v>
      </c>
      <c r="C6" s="1">
        <v>9</v>
      </c>
    </row>
    <row r="7" spans="1:3" x14ac:dyDescent="0.25">
      <c r="A7" s="1" t="s">
        <v>4</v>
      </c>
      <c r="B7" s="1" t="s">
        <v>40</v>
      </c>
      <c r="C7" s="1">
        <v>8</v>
      </c>
    </row>
    <row r="8" spans="1:3" x14ac:dyDescent="0.25">
      <c r="A8" s="1" t="s">
        <v>9</v>
      </c>
      <c r="B8" s="1" t="s">
        <v>30</v>
      </c>
      <c r="C8" s="1">
        <v>7</v>
      </c>
    </row>
    <row r="9" spans="1:3" x14ac:dyDescent="0.25">
      <c r="A9" s="1" t="s">
        <v>51</v>
      </c>
      <c r="B9" s="1" t="s">
        <v>0</v>
      </c>
      <c r="C9" s="1">
        <v>6</v>
      </c>
    </row>
    <row r="10" spans="1:3" x14ac:dyDescent="0.25">
      <c r="A10" s="1" t="s">
        <v>11</v>
      </c>
      <c r="B10" s="1" t="s">
        <v>32</v>
      </c>
      <c r="C10" s="1">
        <v>5</v>
      </c>
    </row>
    <row r="11" spans="1:3" x14ac:dyDescent="0.25">
      <c r="A11" s="1" t="s">
        <v>10</v>
      </c>
      <c r="B11" s="1" t="s">
        <v>41</v>
      </c>
      <c r="C11" s="1">
        <v>4</v>
      </c>
    </row>
    <row r="12" spans="1:3" x14ac:dyDescent="0.25">
      <c r="A12" s="1" t="s">
        <v>19</v>
      </c>
      <c r="B12" s="1" t="s">
        <v>36</v>
      </c>
      <c r="C12" s="1">
        <v>3</v>
      </c>
    </row>
    <row r="13" spans="1:3" x14ac:dyDescent="0.25">
      <c r="A13" s="1" t="s">
        <v>25</v>
      </c>
      <c r="B13" s="1" t="s">
        <v>14</v>
      </c>
      <c r="C13" s="1">
        <v>2</v>
      </c>
    </row>
    <row r="14" spans="1:3" x14ac:dyDescent="0.25">
      <c r="A14" s="1" t="s">
        <v>27</v>
      </c>
      <c r="B14" s="1" t="s">
        <v>27</v>
      </c>
      <c r="C14" s="1">
        <v>1</v>
      </c>
    </row>
    <row r="15" spans="1:3" x14ac:dyDescent="0.25">
      <c r="A15" s="1" t="s">
        <v>39</v>
      </c>
      <c r="B15" s="1" t="s">
        <v>39</v>
      </c>
      <c r="C15" s="1">
        <v>-3</v>
      </c>
    </row>
    <row r="16" spans="1:3" x14ac:dyDescent="0.25">
      <c r="A16" s="1" t="s">
        <v>5</v>
      </c>
      <c r="B16" s="1" t="s">
        <v>37</v>
      </c>
      <c r="C16" s="1">
        <v>-2</v>
      </c>
    </row>
    <row r="17" spans="1:3" x14ac:dyDescent="0.25">
      <c r="A17" s="1" t="s">
        <v>38</v>
      </c>
      <c r="B17" s="1" t="s">
        <v>38</v>
      </c>
      <c r="C17" s="1">
        <v>-1</v>
      </c>
    </row>
    <row r="19" spans="1:3" x14ac:dyDescent="0.25">
      <c r="A19" s="7" t="s">
        <v>50</v>
      </c>
      <c r="B19" s="7"/>
      <c r="C19" s="7"/>
    </row>
    <row r="20" spans="1:3" x14ac:dyDescent="0.25">
      <c r="A20" s="1" t="s">
        <v>31</v>
      </c>
      <c r="B20" s="1" t="s">
        <v>31</v>
      </c>
      <c r="C20" s="1">
        <v>13</v>
      </c>
    </row>
    <row r="21" spans="1:3" x14ac:dyDescent="0.25">
      <c r="A21" s="1" t="s">
        <v>6</v>
      </c>
      <c r="B21" s="1" t="s">
        <v>34</v>
      </c>
      <c r="C21" s="1">
        <v>12</v>
      </c>
    </row>
    <row r="22" spans="1:3" x14ac:dyDescent="0.25">
      <c r="A22" s="1" t="s">
        <v>10</v>
      </c>
      <c r="B22" s="1" t="s">
        <v>41</v>
      </c>
      <c r="C22" s="1">
        <v>11</v>
      </c>
    </row>
    <row r="23" spans="1:3" x14ac:dyDescent="0.25">
      <c r="A23" s="1" t="s">
        <v>4</v>
      </c>
      <c r="B23" s="1" t="s">
        <v>40</v>
      </c>
      <c r="C23" s="1">
        <v>10</v>
      </c>
    </row>
    <row r="24" spans="1:3" x14ac:dyDescent="0.25">
      <c r="A24" s="1" t="s">
        <v>9</v>
      </c>
      <c r="B24" s="1" t="s">
        <v>30</v>
      </c>
      <c r="C24" s="1">
        <v>9</v>
      </c>
    </row>
    <row r="25" spans="1:3" x14ac:dyDescent="0.25">
      <c r="A25" s="1" t="s">
        <v>13</v>
      </c>
      <c r="B25" s="1" t="s">
        <v>27</v>
      </c>
      <c r="C25" s="1">
        <v>8</v>
      </c>
    </row>
    <row r="26" spans="1:3" x14ac:dyDescent="0.25">
      <c r="A26" s="1" t="s">
        <v>3</v>
      </c>
      <c r="B26" s="1" t="s">
        <v>33</v>
      </c>
      <c r="C26" s="1">
        <v>7</v>
      </c>
    </row>
    <row r="27" spans="1:3" x14ac:dyDescent="0.25">
      <c r="A27" s="1" t="s">
        <v>1</v>
      </c>
      <c r="B27" s="1" t="s">
        <v>38</v>
      </c>
      <c r="C27" s="1">
        <v>6</v>
      </c>
    </row>
    <row r="28" spans="1:3" x14ac:dyDescent="0.25">
      <c r="A28" s="1" t="s">
        <v>19</v>
      </c>
      <c r="B28" s="1" t="s">
        <v>36</v>
      </c>
      <c r="C28" s="1">
        <v>5</v>
      </c>
    </row>
    <row r="29" spans="1:3" x14ac:dyDescent="0.25">
      <c r="A29" s="1" t="s">
        <v>25</v>
      </c>
      <c r="B29" s="1" t="s">
        <v>14</v>
      </c>
      <c r="C29" s="1">
        <v>4</v>
      </c>
    </row>
    <row r="30" spans="1:3" x14ac:dyDescent="0.25">
      <c r="A30" s="1" t="s">
        <v>12</v>
      </c>
      <c r="B30" s="1" t="s">
        <v>39</v>
      </c>
      <c r="C30" s="1">
        <v>3</v>
      </c>
    </row>
    <row r="31" spans="1:3" x14ac:dyDescent="0.25">
      <c r="A31" s="1" t="s">
        <v>11</v>
      </c>
      <c r="B31" s="1" t="s">
        <v>32</v>
      </c>
      <c r="C31" s="1">
        <v>2</v>
      </c>
    </row>
    <row r="32" spans="1:3" x14ac:dyDescent="0.25">
      <c r="A32" s="1" t="s">
        <v>37</v>
      </c>
      <c r="B32" s="1" t="s">
        <v>37</v>
      </c>
      <c r="C32" s="1">
        <v>1</v>
      </c>
    </row>
    <row r="33" spans="1:3" x14ac:dyDescent="0.25">
      <c r="A33" s="1" t="s">
        <v>20</v>
      </c>
      <c r="B33" s="1" t="s">
        <v>20</v>
      </c>
      <c r="C33" s="1">
        <v>-2</v>
      </c>
    </row>
    <row r="34" spans="1:3" x14ac:dyDescent="0.25">
      <c r="A34" s="1" t="s">
        <v>7</v>
      </c>
      <c r="B34" s="1" t="s">
        <v>35</v>
      </c>
      <c r="C34" s="1">
        <v>-1</v>
      </c>
    </row>
    <row r="36" spans="1:3" x14ac:dyDescent="0.25">
      <c r="A36" s="7" t="s">
        <v>21</v>
      </c>
      <c r="B36" s="7"/>
      <c r="C36" s="7"/>
    </row>
    <row r="37" spans="1:3" x14ac:dyDescent="0.25">
      <c r="A37" s="1" t="s">
        <v>41</v>
      </c>
      <c r="B37" s="1" t="s">
        <v>41</v>
      </c>
      <c r="C37" s="1">
        <v>16</v>
      </c>
    </row>
    <row r="38" spans="1:3" x14ac:dyDescent="0.25">
      <c r="A38" s="1" t="s">
        <v>8</v>
      </c>
      <c r="B38" s="1" t="s">
        <v>31</v>
      </c>
      <c r="C38" s="1">
        <v>15</v>
      </c>
    </row>
    <row r="39" spans="1:3" x14ac:dyDescent="0.25">
      <c r="A39" s="1" t="s">
        <v>15</v>
      </c>
      <c r="B39" s="1" t="s">
        <v>20</v>
      </c>
      <c r="C39" s="1">
        <v>14</v>
      </c>
    </row>
    <row r="40" spans="1:3" x14ac:dyDescent="0.25">
      <c r="A40" s="1" t="s">
        <v>6</v>
      </c>
      <c r="B40" s="1" t="s">
        <v>34</v>
      </c>
      <c r="C40" s="1">
        <v>13</v>
      </c>
    </row>
    <row r="41" spans="1:3" x14ac:dyDescent="0.25">
      <c r="A41" s="1" t="s">
        <v>49</v>
      </c>
      <c r="B41" s="1" t="s">
        <v>16</v>
      </c>
      <c r="C41" s="1">
        <v>12</v>
      </c>
    </row>
    <row r="42" spans="1:3" x14ac:dyDescent="0.25">
      <c r="A42" s="1" t="s">
        <v>4</v>
      </c>
      <c r="B42" s="1" t="s">
        <v>40</v>
      </c>
      <c r="C42" s="1">
        <v>11</v>
      </c>
    </row>
    <row r="43" spans="1:3" x14ac:dyDescent="0.25">
      <c r="A43" s="1" t="s">
        <v>9</v>
      </c>
      <c r="B43" s="1" t="s">
        <v>30</v>
      </c>
      <c r="C43" s="1">
        <v>10</v>
      </c>
    </row>
    <row r="44" spans="1:3" x14ac:dyDescent="0.25">
      <c r="A44" s="1" t="s">
        <v>13</v>
      </c>
      <c r="B44" s="1" t="s">
        <v>27</v>
      </c>
      <c r="C44" s="1">
        <v>9</v>
      </c>
    </row>
    <row r="45" spans="1:3" x14ac:dyDescent="0.25">
      <c r="A45" s="1" t="s">
        <v>3</v>
      </c>
      <c r="B45" s="1" t="s">
        <v>33</v>
      </c>
      <c r="C45" s="1">
        <v>8</v>
      </c>
    </row>
    <row r="46" spans="1:3" x14ac:dyDescent="0.25">
      <c r="A46" s="1" t="s">
        <v>11</v>
      </c>
      <c r="B46" s="1" t="s">
        <v>32</v>
      </c>
      <c r="C46" s="1">
        <v>7</v>
      </c>
    </row>
    <row r="47" spans="1:3" x14ac:dyDescent="0.25">
      <c r="A47" s="1" t="s">
        <v>2</v>
      </c>
      <c r="B47" s="1" t="s">
        <v>22</v>
      </c>
      <c r="C47" s="1">
        <v>6</v>
      </c>
    </row>
    <row r="48" spans="1:3" x14ac:dyDescent="0.25">
      <c r="A48" s="1" t="s">
        <v>1</v>
      </c>
      <c r="B48" s="1" t="s">
        <v>38</v>
      </c>
      <c r="C48" s="1">
        <v>5</v>
      </c>
    </row>
    <row r="49" spans="1:3" x14ac:dyDescent="0.25">
      <c r="A49" s="1" t="s">
        <v>7</v>
      </c>
      <c r="B49" s="1" t="s">
        <v>35</v>
      </c>
      <c r="C49" s="1">
        <v>4</v>
      </c>
    </row>
    <row r="50" spans="1:3" x14ac:dyDescent="0.25">
      <c r="A50" s="1" t="s">
        <v>5</v>
      </c>
      <c r="B50" s="1" t="s">
        <v>37</v>
      </c>
      <c r="C50" s="1">
        <v>3</v>
      </c>
    </row>
    <row r="51" spans="1:3" x14ac:dyDescent="0.25">
      <c r="A51" s="1" t="s">
        <v>12</v>
      </c>
      <c r="B51" s="1" t="s">
        <v>39</v>
      </c>
      <c r="C51" s="1">
        <v>2</v>
      </c>
    </row>
    <row r="52" spans="1:3" x14ac:dyDescent="0.25">
      <c r="A52" s="1" t="s">
        <v>14</v>
      </c>
      <c r="B52" s="1" t="s">
        <v>14</v>
      </c>
      <c r="C52" s="1">
        <v>1</v>
      </c>
    </row>
    <row r="54" spans="1:3" x14ac:dyDescent="0.25">
      <c r="A54" s="7" t="s">
        <v>24</v>
      </c>
      <c r="B54" s="7"/>
      <c r="C54" s="7"/>
    </row>
    <row r="55" spans="1:3" x14ac:dyDescent="0.25">
      <c r="A55" s="1" t="s">
        <v>0</v>
      </c>
      <c r="B55" s="1" t="s">
        <v>0</v>
      </c>
      <c r="C55" s="1">
        <v>5</v>
      </c>
    </row>
    <row r="56" spans="1:3" x14ac:dyDescent="0.25">
      <c r="A56" s="1" t="s">
        <v>49</v>
      </c>
      <c r="B56" s="1" t="s">
        <v>16</v>
      </c>
      <c r="C56" s="1">
        <v>4</v>
      </c>
    </row>
    <row r="57" spans="1:3" x14ac:dyDescent="0.25">
      <c r="A57" s="1" t="s">
        <v>6</v>
      </c>
      <c r="B57" s="1" t="s">
        <v>34</v>
      </c>
      <c r="C57" s="1">
        <v>3</v>
      </c>
    </row>
    <row r="58" spans="1:3" x14ac:dyDescent="0.25">
      <c r="A58" s="1" t="s">
        <v>4</v>
      </c>
      <c r="B58" s="1" t="s">
        <v>40</v>
      </c>
      <c r="C58" s="1">
        <v>2</v>
      </c>
    </row>
    <row r="59" spans="1:3" x14ac:dyDescent="0.25">
      <c r="A59" s="1" t="s">
        <v>32</v>
      </c>
      <c r="B59" s="1" t="s">
        <v>32</v>
      </c>
      <c r="C59" s="1">
        <v>1</v>
      </c>
    </row>
    <row r="60" spans="1:3" x14ac:dyDescent="0.25">
      <c r="A60" s="1" t="s">
        <v>39</v>
      </c>
      <c r="B60" s="1" t="s">
        <v>39</v>
      </c>
      <c r="C60" s="1">
        <v>-10</v>
      </c>
    </row>
    <row r="61" spans="1:3" x14ac:dyDescent="0.25">
      <c r="A61" s="1" t="s">
        <v>7</v>
      </c>
      <c r="B61" s="1" t="s">
        <v>35</v>
      </c>
      <c r="C61" s="1">
        <v>-9</v>
      </c>
    </row>
    <row r="62" spans="1:3" x14ac:dyDescent="0.25">
      <c r="A62" s="1" t="s">
        <v>13</v>
      </c>
      <c r="B62" s="1" t="s">
        <v>27</v>
      </c>
      <c r="C62" s="1">
        <v>-8</v>
      </c>
    </row>
    <row r="63" spans="1:3" x14ac:dyDescent="0.25">
      <c r="A63" s="1" t="s">
        <v>10</v>
      </c>
      <c r="B63" s="1" t="s">
        <v>41</v>
      </c>
      <c r="C63" s="1">
        <v>-7</v>
      </c>
    </row>
    <row r="64" spans="1:3" x14ac:dyDescent="0.25">
      <c r="A64" s="1" t="s">
        <v>15</v>
      </c>
      <c r="B64" s="1" t="s">
        <v>20</v>
      </c>
      <c r="C64" s="1">
        <v>-6</v>
      </c>
    </row>
    <row r="65" spans="1:3" x14ac:dyDescent="0.25">
      <c r="A65" s="1" t="s">
        <v>19</v>
      </c>
      <c r="B65" s="1" t="s">
        <v>36</v>
      </c>
      <c r="C65" s="1">
        <v>-5</v>
      </c>
    </row>
    <row r="66" spans="1:3" x14ac:dyDescent="0.25">
      <c r="A66" s="1" t="s">
        <v>9</v>
      </c>
      <c r="B66" s="1" t="s">
        <v>30</v>
      </c>
      <c r="C66" s="1">
        <v>-4</v>
      </c>
    </row>
    <row r="67" spans="1:3" x14ac:dyDescent="0.25">
      <c r="A67" s="1" t="s">
        <v>25</v>
      </c>
      <c r="B67" s="1" t="s">
        <v>14</v>
      </c>
      <c r="C67" s="1">
        <v>-3</v>
      </c>
    </row>
    <row r="68" spans="1:3" x14ac:dyDescent="0.25">
      <c r="A68" s="1" t="s">
        <v>1</v>
      </c>
      <c r="B68" s="1" t="s">
        <v>38</v>
      </c>
      <c r="C68" s="1">
        <v>-2</v>
      </c>
    </row>
    <row r="69" spans="1:3" x14ac:dyDescent="0.25">
      <c r="A69" s="1" t="s">
        <v>37</v>
      </c>
      <c r="B69" s="1" t="s">
        <v>37</v>
      </c>
      <c r="C69" s="1">
        <v>-1</v>
      </c>
    </row>
    <row r="71" spans="1:3" x14ac:dyDescent="0.25">
      <c r="A71" s="7" t="s">
        <v>28</v>
      </c>
      <c r="B71" s="7"/>
      <c r="C71" s="7"/>
    </row>
    <row r="72" spans="1:3" x14ac:dyDescent="0.25">
      <c r="A72" s="1" t="s">
        <v>20</v>
      </c>
      <c r="B72" s="1" t="s">
        <v>20</v>
      </c>
      <c r="C72" s="1">
        <v>-12</v>
      </c>
    </row>
    <row r="73" spans="1:3" x14ac:dyDescent="0.25">
      <c r="A73" s="1" t="s">
        <v>19</v>
      </c>
      <c r="B73" s="1" t="s">
        <v>36</v>
      </c>
      <c r="C73" s="1">
        <v>-11</v>
      </c>
    </row>
    <row r="74" spans="1:3" x14ac:dyDescent="0.25">
      <c r="A74" s="1" t="s">
        <v>2</v>
      </c>
      <c r="B74" s="1" t="s">
        <v>22</v>
      </c>
      <c r="C74" s="1">
        <v>-10</v>
      </c>
    </row>
    <row r="75" spans="1:3" x14ac:dyDescent="0.25">
      <c r="A75" s="1" t="s">
        <v>8</v>
      </c>
      <c r="B75" s="1" t="s">
        <v>31</v>
      </c>
      <c r="C75" s="1">
        <v>-9</v>
      </c>
    </row>
    <row r="76" spans="1:3" x14ac:dyDescent="0.25">
      <c r="A76" s="1" t="s">
        <v>25</v>
      </c>
      <c r="B76" s="1" t="s">
        <v>14</v>
      </c>
      <c r="C76" s="1">
        <v>-8</v>
      </c>
    </row>
    <row r="77" spans="1:3" x14ac:dyDescent="0.25">
      <c r="A77" s="1" t="s">
        <v>6</v>
      </c>
      <c r="B77" s="1" t="s">
        <v>34</v>
      </c>
      <c r="C77" s="1">
        <v>-7</v>
      </c>
    </row>
    <row r="78" spans="1:3" x14ac:dyDescent="0.25">
      <c r="A78" s="1" t="s">
        <v>7</v>
      </c>
      <c r="B78" s="1" t="s">
        <v>35</v>
      </c>
      <c r="C78" s="1">
        <v>-6</v>
      </c>
    </row>
    <row r="79" spans="1:3" x14ac:dyDescent="0.25">
      <c r="A79" s="1" t="s">
        <v>11</v>
      </c>
      <c r="B79" s="1" t="s">
        <v>32</v>
      </c>
      <c r="C79" s="1">
        <v>-5</v>
      </c>
    </row>
    <row r="80" spans="1:3" x14ac:dyDescent="0.25">
      <c r="A80" s="1" t="s">
        <v>3</v>
      </c>
      <c r="B80" s="1" t="s">
        <v>33</v>
      </c>
      <c r="C80" s="1">
        <v>-4</v>
      </c>
    </row>
    <row r="81" spans="1:3" x14ac:dyDescent="0.25">
      <c r="A81" s="1" t="s">
        <v>5</v>
      </c>
      <c r="B81" s="1" t="s">
        <v>37</v>
      </c>
      <c r="C81" s="1">
        <v>-3</v>
      </c>
    </row>
    <row r="82" spans="1:3" x14ac:dyDescent="0.25">
      <c r="A82" s="1" t="s">
        <v>9</v>
      </c>
      <c r="B82" s="1" t="s">
        <v>30</v>
      </c>
      <c r="C82" s="1">
        <v>-2</v>
      </c>
    </row>
    <row r="83" spans="1:3" x14ac:dyDescent="0.25">
      <c r="A83" s="1" t="s">
        <v>38</v>
      </c>
      <c r="B83" s="1" t="s">
        <v>38</v>
      </c>
      <c r="C83" s="1">
        <v>-1</v>
      </c>
    </row>
    <row r="84" spans="1:3" x14ac:dyDescent="0.25">
      <c r="A84" s="1" t="s">
        <v>41</v>
      </c>
      <c r="B84" s="1" t="s">
        <v>41</v>
      </c>
      <c r="C84" s="1">
        <v>2</v>
      </c>
    </row>
    <row r="85" spans="1:3" x14ac:dyDescent="0.25">
      <c r="A85" s="1" t="s">
        <v>27</v>
      </c>
      <c r="B85" s="1" t="s">
        <v>27</v>
      </c>
      <c r="C85" s="1">
        <v>1</v>
      </c>
    </row>
    <row r="87" spans="1:3" x14ac:dyDescent="0.25">
      <c r="A87" s="7" t="s">
        <v>47</v>
      </c>
      <c r="B87" s="7"/>
      <c r="C87" s="7"/>
    </row>
    <row r="88" spans="1:3" x14ac:dyDescent="0.25">
      <c r="A88" s="1" t="s">
        <v>33</v>
      </c>
      <c r="B88" s="1" t="s">
        <v>33</v>
      </c>
      <c r="C88" s="1">
        <v>3</v>
      </c>
    </row>
    <row r="89" spans="1:3" x14ac:dyDescent="0.25">
      <c r="A89" s="1" t="s">
        <v>7</v>
      </c>
      <c r="B89" s="1" t="s">
        <v>35</v>
      </c>
      <c r="C89" s="1">
        <v>2</v>
      </c>
    </row>
    <row r="90" spans="1:3" x14ac:dyDescent="0.25">
      <c r="A90" s="1" t="s">
        <v>14</v>
      </c>
      <c r="B90" s="1" t="s">
        <v>14</v>
      </c>
      <c r="C90" s="1">
        <v>1</v>
      </c>
    </row>
    <row r="91" spans="1:3" x14ac:dyDescent="0.25">
      <c r="A91" s="1" t="s">
        <v>41</v>
      </c>
      <c r="B91" s="1" t="s">
        <v>41</v>
      </c>
      <c r="C91" s="1">
        <v>-9</v>
      </c>
    </row>
    <row r="92" spans="1:3" x14ac:dyDescent="0.25">
      <c r="A92" s="1" t="s">
        <v>2</v>
      </c>
      <c r="B92" s="1" t="s">
        <v>22</v>
      </c>
      <c r="C92" s="1">
        <v>-8</v>
      </c>
    </row>
    <row r="93" spans="1:3" x14ac:dyDescent="0.25">
      <c r="A93" s="1" t="s">
        <v>1</v>
      </c>
      <c r="B93" s="1" t="s">
        <v>38</v>
      </c>
      <c r="C93" s="1">
        <v>-7</v>
      </c>
    </row>
    <row r="94" spans="1:3" x14ac:dyDescent="0.25">
      <c r="A94" s="1" t="s">
        <v>5</v>
      </c>
      <c r="B94" s="1" t="s">
        <v>37</v>
      </c>
      <c r="C94" s="1">
        <v>-6</v>
      </c>
    </row>
    <row r="95" spans="1:3" x14ac:dyDescent="0.25">
      <c r="A95" s="1" t="s">
        <v>4</v>
      </c>
      <c r="B95" s="1" t="s">
        <v>40</v>
      </c>
      <c r="C95" s="1">
        <v>-5</v>
      </c>
    </row>
    <row r="96" spans="1:3" x14ac:dyDescent="0.25">
      <c r="A96" s="1" t="s">
        <v>13</v>
      </c>
      <c r="B96" s="1" t="s">
        <v>27</v>
      </c>
      <c r="C96" s="1">
        <v>-4</v>
      </c>
    </row>
    <row r="97" spans="1:3" x14ac:dyDescent="0.25">
      <c r="A97" s="1" t="s">
        <v>9</v>
      </c>
      <c r="B97" s="1" t="s">
        <v>30</v>
      </c>
      <c r="C97" s="1">
        <v>-3</v>
      </c>
    </row>
    <row r="98" spans="1:3" x14ac:dyDescent="0.25">
      <c r="A98" s="1" t="s">
        <v>11</v>
      </c>
      <c r="B98" s="1" t="s">
        <v>32</v>
      </c>
      <c r="C98" s="1">
        <v>-2</v>
      </c>
    </row>
    <row r="99" spans="1:3" x14ac:dyDescent="0.25">
      <c r="A99" s="1" t="s">
        <v>39</v>
      </c>
      <c r="B99" s="1" t="s">
        <v>39</v>
      </c>
      <c r="C99" s="1">
        <v>-1</v>
      </c>
    </row>
  </sheetData>
  <mergeCells count="6">
    <mergeCell ref="A87:C87"/>
    <mergeCell ref="A1:C1"/>
    <mergeCell ref="A19:C19"/>
    <mergeCell ref="A36:C36"/>
    <mergeCell ref="A54:C54"/>
    <mergeCell ref="A71:C7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topLeftCell="A66" zoomScaleNormal="100" workbookViewId="0">
      <selection activeCell="C31" sqref="C31"/>
    </sheetView>
  </sheetViews>
  <sheetFormatPr defaultRowHeight="15" x14ac:dyDescent="0.25"/>
  <cols>
    <col min="1" max="2" width="45" bestFit="1" customWidth="1"/>
  </cols>
  <sheetData>
    <row r="1" spans="1:3" x14ac:dyDescent="0.25">
      <c r="A1" s="7" t="s">
        <v>17</v>
      </c>
      <c r="B1" s="7"/>
      <c r="C1" s="7"/>
    </row>
    <row r="2" spans="1:3" x14ac:dyDescent="0.25">
      <c r="A2" s="1" t="s">
        <v>20</v>
      </c>
      <c r="B2" s="1" t="s">
        <v>20</v>
      </c>
      <c r="C2" s="1">
        <v>13</v>
      </c>
    </row>
    <row r="3" spans="1:3" x14ac:dyDescent="0.25">
      <c r="A3" s="1" t="s">
        <v>8</v>
      </c>
      <c r="B3" s="1" t="s">
        <v>31</v>
      </c>
      <c r="C3" s="1">
        <v>12</v>
      </c>
    </row>
    <row r="4" spans="1:3" x14ac:dyDescent="0.25">
      <c r="A4" s="1" t="s">
        <v>6</v>
      </c>
      <c r="B4" s="1" t="s">
        <v>34</v>
      </c>
      <c r="C4" s="1">
        <v>11</v>
      </c>
    </row>
    <row r="5" spans="1:3" x14ac:dyDescent="0.25">
      <c r="A5" s="1" t="s">
        <v>49</v>
      </c>
      <c r="B5" s="1" t="s">
        <v>16</v>
      </c>
      <c r="C5" s="1">
        <v>10</v>
      </c>
    </row>
    <row r="6" spans="1:3" x14ac:dyDescent="0.25">
      <c r="A6" s="1" t="s">
        <v>51</v>
      </c>
      <c r="B6" s="1" t="s">
        <v>0</v>
      </c>
      <c r="C6" s="1">
        <v>9</v>
      </c>
    </row>
    <row r="7" spans="1:3" x14ac:dyDescent="0.25">
      <c r="A7" s="1" t="s">
        <v>3</v>
      </c>
      <c r="B7" s="1" t="s">
        <v>33</v>
      </c>
      <c r="C7" s="1">
        <v>8</v>
      </c>
    </row>
    <row r="8" spans="1:3" x14ac:dyDescent="0.25">
      <c r="A8" s="1" t="s">
        <v>11</v>
      </c>
      <c r="B8" s="1" t="s">
        <v>32</v>
      </c>
      <c r="C8" s="1">
        <v>7</v>
      </c>
    </row>
    <row r="9" spans="1:3" x14ac:dyDescent="0.25">
      <c r="A9" s="1" t="s">
        <v>4</v>
      </c>
      <c r="B9" s="1" t="s">
        <v>40</v>
      </c>
      <c r="C9" s="1">
        <v>6</v>
      </c>
    </row>
    <row r="10" spans="1:3" x14ac:dyDescent="0.25">
      <c r="A10" s="1" t="s">
        <v>9</v>
      </c>
      <c r="B10" s="1" t="s">
        <v>30</v>
      </c>
      <c r="C10" s="1">
        <v>5</v>
      </c>
    </row>
    <row r="11" spans="1:3" x14ac:dyDescent="0.25">
      <c r="A11" s="1" t="s">
        <v>25</v>
      </c>
      <c r="B11" s="1" t="s">
        <v>14</v>
      </c>
      <c r="C11" s="1">
        <v>4</v>
      </c>
    </row>
    <row r="12" spans="1:3" x14ac:dyDescent="0.25">
      <c r="A12" s="1" t="s">
        <v>2</v>
      </c>
      <c r="B12" s="1" t="s">
        <v>22</v>
      </c>
      <c r="C12" s="1">
        <v>3</v>
      </c>
    </row>
    <row r="13" spans="1:3" x14ac:dyDescent="0.25">
      <c r="A13" s="1" t="s">
        <v>7</v>
      </c>
      <c r="B13" s="1" t="s">
        <v>35</v>
      </c>
      <c r="C13" s="1">
        <v>2</v>
      </c>
    </row>
    <row r="14" spans="1:3" x14ac:dyDescent="0.25">
      <c r="A14" s="1" t="s">
        <v>27</v>
      </c>
      <c r="B14" s="1" t="s">
        <v>27</v>
      </c>
      <c r="C14" s="1">
        <v>1</v>
      </c>
    </row>
    <row r="15" spans="1:3" x14ac:dyDescent="0.25">
      <c r="A15" s="1" t="s">
        <v>12</v>
      </c>
      <c r="B15" s="1" t="s">
        <v>39</v>
      </c>
      <c r="C15" s="1">
        <v>-4</v>
      </c>
    </row>
    <row r="16" spans="1:3" x14ac:dyDescent="0.25">
      <c r="A16" s="1" t="s">
        <v>10</v>
      </c>
      <c r="B16" s="1" t="s">
        <v>41</v>
      </c>
      <c r="C16" s="1">
        <v>-3</v>
      </c>
    </row>
    <row r="17" spans="1:3" x14ac:dyDescent="0.25">
      <c r="A17" s="1" t="s">
        <v>1</v>
      </c>
      <c r="B17" s="1" t="s">
        <v>38</v>
      </c>
      <c r="C17" s="1">
        <v>-2</v>
      </c>
    </row>
    <row r="18" spans="1:3" x14ac:dyDescent="0.25">
      <c r="A18" s="1" t="s">
        <v>37</v>
      </c>
      <c r="B18" s="1" t="s">
        <v>37</v>
      </c>
      <c r="C18" s="1">
        <v>-1</v>
      </c>
    </row>
    <row r="20" spans="1:3" x14ac:dyDescent="0.25">
      <c r="A20" s="7" t="s">
        <v>50</v>
      </c>
      <c r="B20" s="7"/>
      <c r="C20" s="7"/>
    </row>
    <row r="21" spans="1:3" x14ac:dyDescent="0.25">
      <c r="A21" s="1" t="s">
        <v>20</v>
      </c>
      <c r="B21" s="1" t="s">
        <v>20</v>
      </c>
      <c r="C21" s="1">
        <v>11</v>
      </c>
    </row>
    <row r="22" spans="1:3" x14ac:dyDescent="0.25">
      <c r="A22" s="1" t="s">
        <v>4</v>
      </c>
      <c r="B22" s="1" t="s">
        <v>40</v>
      </c>
      <c r="C22" s="1">
        <v>10</v>
      </c>
    </row>
    <row r="23" spans="1:3" x14ac:dyDescent="0.25">
      <c r="A23" s="1" t="s">
        <v>8</v>
      </c>
      <c r="B23" s="1" t="s">
        <v>31</v>
      </c>
      <c r="C23" s="1">
        <v>9</v>
      </c>
    </row>
    <row r="24" spans="1:3" x14ac:dyDescent="0.25">
      <c r="A24" s="1" t="s">
        <v>49</v>
      </c>
      <c r="B24" s="1" t="s">
        <v>16</v>
      </c>
      <c r="C24" s="1">
        <v>8</v>
      </c>
    </row>
    <row r="25" spans="1:3" x14ac:dyDescent="0.25">
      <c r="A25" s="1" t="s">
        <v>3</v>
      </c>
      <c r="B25" s="1" t="s">
        <v>33</v>
      </c>
      <c r="C25" s="1">
        <v>7</v>
      </c>
    </row>
    <row r="26" spans="1:3" x14ac:dyDescent="0.25">
      <c r="A26" s="1" t="s">
        <v>9</v>
      </c>
      <c r="B26" s="1" t="s">
        <v>30</v>
      </c>
      <c r="C26" s="1">
        <v>6</v>
      </c>
    </row>
    <row r="27" spans="1:3" x14ac:dyDescent="0.25">
      <c r="A27" s="1" t="s">
        <v>6</v>
      </c>
      <c r="B27" s="1" t="s">
        <v>34</v>
      </c>
      <c r="C27" s="1">
        <v>5</v>
      </c>
    </row>
    <row r="28" spans="1:3" x14ac:dyDescent="0.25">
      <c r="A28" s="1" t="s">
        <v>13</v>
      </c>
      <c r="B28" s="1" t="s">
        <v>27</v>
      </c>
      <c r="C28" s="1">
        <v>4</v>
      </c>
    </row>
    <row r="29" spans="1:3" x14ac:dyDescent="0.25">
      <c r="A29" s="1" t="s">
        <v>25</v>
      </c>
      <c r="B29" s="1" t="s">
        <v>14</v>
      </c>
      <c r="C29" s="1">
        <v>3</v>
      </c>
    </row>
    <row r="30" spans="1:3" x14ac:dyDescent="0.25">
      <c r="A30" s="1" t="s">
        <v>5</v>
      </c>
      <c r="B30" s="1" t="s">
        <v>37</v>
      </c>
      <c r="C30" s="1">
        <v>2</v>
      </c>
    </row>
    <row r="31" spans="1:3" x14ac:dyDescent="0.25">
      <c r="A31" s="1" t="s">
        <v>32</v>
      </c>
      <c r="B31" s="1" t="s">
        <v>32</v>
      </c>
      <c r="C31" s="1">
        <v>1</v>
      </c>
    </row>
    <row r="32" spans="1:3" x14ac:dyDescent="0.25">
      <c r="A32" s="1" t="s">
        <v>38</v>
      </c>
      <c r="B32" s="1" t="s">
        <v>38</v>
      </c>
      <c r="C32" s="1">
        <v>-2</v>
      </c>
    </row>
    <row r="33" spans="1:3" x14ac:dyDescent="0.25">
      <c r="A33" s="1" t="s">
        <v>39</v>
      </c>
      <c r="B33" s="1" t="s">
        <v>39</v>
      </c>
      <c r="C33" s="1">
        <v>-1</v>
      </c>
    </row>
    <row r="35" spans="1:3" x14ac:dyDescent="0.25">
      <c r="A35" s="7" t="s">
        <v>21</v>
      </c>
      <c r="B35" s="7"/>
      <c r="C35" s="7"/>
    </row>
    <row r="36" spans="1:3" x14ac:dyDescent="0.25">
      <c r="A36" s="1" t="s">
        <v>20</v>
      </c>
      <c r="B36" s="1" t="s">
        <v>20</v>
      </c>
      <c r="C36" s="1">
        <v>13</v>
      </c>
    </row>
    <row r="37" spans="1:3" x14ac:dyDescent="0.25">
      <c r="A37" s="1" t="s">
        <v>6</v>
      </c>
      <c r="B37" s="1" t="s">
        <v>34</v>
      </c>
      <c r="C37" s="1">
        <v>12</v>
      </c>
    </row>
    <row r="38" spans="1:3" x14ac:dyDescent="0.25">
      <c r="A38" s="1" t="s">
        <v>8</v>
      </c>
      <c r="B38" s="1" t="s">
        <v>31</v>
      </c>
      <c r="C38" s="1">
        <v>11</v>
      </c>
    </row>
    <row r="39" spans="1:3" x14ac:dyDescent="0.25">
      <c r="A39" s="1" t="s">
        <v>49</v>
      </c>
      <c r="B39" s="1" t="s">
        <v>16</v>
      </c>
      <c r="C39" s="1">
        <v>10</v>
      </c>
    </row>
    <row r="40" spans="1:3" x14ac:dyDescent="0.25">
      <c r="A40" s="1" t="s">
        <v>19</v>
      </c>
      <c r="B40" s="1" t="s">
        <v>36</v>
      </c>
      <c r="C40" s="1">
        <v>9</v>
      </c>
    </row>
    <row r="41" spans="1:3" x14ac:dyDescent="0.25">
      <c r="A41" s="1" t="s">
        <v>4</v>
      </c>
      <c r="B41" s="1" t="s">
        <v>40</v>
      </c>
      <c r="C41" s="1">
        <v>8</v>
      </c>
    </row>
    <row r="42" spans="1:3" x14ac:dyDescent="0.25">
      <c r="A42" s="1" t="s">
        <v>3</v>
      </c>
      <c r="B42" s="1" t="s">
        <v>33</v>
      </c>
      <c r="C42" s="1">
        <v>7</v>
      </c>
    </row>
    <row r="43" spans="1:3" x14ac:dyDescent="0.25">
      <c r="A43" s="1" t="s">
        <v>9</v>
      </c>
      <c r="B43" s="1" t="s">
        <v>30</v>
      </c>
      <c r="C43" s="1">
        <v>6</v>
      </c>
    </row>
    <row r="44" spans="1:3" x14ac:dyDescent="0.25">
      <c r="A44" s="1" t="s">
        <v>11</v>
      </c>
      <c r="B44" s="1" t="s">
        <v>32</v>
      </c>
      <c r="C44" s="1">
        <v>5</v>
      </c>
    </row>
    <row r="45" spans="1:3" x14ac:dyDescent="0.25">
      <c r="A45" s="1" t="s">
        <v>7</v>
      </c>
      <c r="B45" s="1" t="s">
        <v>35</v>
      </c>
      <c r="C45" s="1">
        <v>4</v>
      </c>
    </row>
    <row r="46" spans="1:3" x14ac:dyDescent="0.25">
      <c r="A46" s="1" t="s">
        <v>5</v>
      </c>
      <c r="B46" s="1" t="s">
        <v>37</v>
      </c>
      <c r="C46" s="1">
        <v>3</v>
      </c>
    </row>
    <row r="47" spans="1:3" x14ac:dyDescent="0.25">
      <c r="A47" s="1" t="s">
        <v>13</v>
      </c>
      <c r="B47" s="1" t="s">
        <v>27</v>
      </c>
      <c r="C47" s="1">
        <v>2</v>
      </c>
    </row>
    <row r="48" spans="1:3" x14ac:dyDescent="0.25">
      <c r="A48" s="1" t="s">
        <v>14</v>
      </c>
      <c r="B48" s="1" t="s">
        <v>14</v>
      </c>
      <c r="C48" s="1">
        <v>1</v>
      </c>
    </row>
    <row r="49" spans="1:3" x14ac:dyDescent="0.25">
      <c r="A49" s="1" t="s">
        <v>10</v>
      </c>
      <c r="B49" s="1" t="s">
        <v>41</v>
      </c>
      <c r="C49" s="1">
        <v>-3</v>
      </c>
    </row>
    <row r="50" spans="1:3" x14ac:dyDescent="0.25">
      <c r="A50" s="1" t="s">
        <v>12</v>
      </c>
      <c r="B50" s="1" t="s">
        <v>39</v>
      </c>
      <c r="C50" s="1">
        <v>-2</v>
      </c>
    </row>
    <row r="51" spans="1:3" x14ac:dyDescent="0.25">
      <c r="A51" s="1" t="s">
        <v>38</v>
      </c>
      <c r="B51" s="1" t="s">
        <v>38</v>
      </c>
      <c r="C51" s="1">
        <v>-1</v>
      </c>
    </row>
    <row r="54" spans="1:3" x14ac:dyDescent="0.25">
      <c r="A54" s="7" t="s">
        <v>24</v>
      </c>
      <c r="B54" s="7"/>
      <c r="C54" s="7"/>
    </row>
    <row r="55" spans="1:3" x14ac:dyDescent="0.25">
      <c r="A55" s="1" t="s">
        <v>0</v>
      </c>
      <c r="B55" s="1" t="s">
        <v>0</v>
      </c>
      <c r="C55" s="1">
        <v>5</v>
      </c>
    </row>
    <row r="56" spans="1:3" x14ac:dyDescent="0.25">
      <c r="A56" s="1" t="s">
        <v>2</v>
      </c>
      <c r="B56" s="1" t="s">
        <v>22</v>
      </c>
      <c r="C56" s="1">
        <v>4</v>
      </c>
    </row>
    <row r="57" spans="1:3" x14ac:dyDescent="0.25">
      <c r="A57" s="1" t="s">
        <v>11</v>
      </c>
      <c r="B57" s="1" t="s">
        <v>32</v>
      </c>
      <c r="C57" s="1">
        <v>3</v>
      </c>
    </row>
    <row r="58" spans="1:3" x14ac:dyDescent="0.25">
      <c r="A58" s="1" t="s">
        <v>3</v>
      </c>
      <c r="B58" s="1" t="s">
        <v>33</v>
      </c>
      <c r="C58" s="1">
        <v>2</v>
      </c>
    </row>
    <row r="59" spans="1:3" x14ac:dyDescent="0.25">
      <c r="A59" s="1" t="s">
        <v>30</v>
      </c>
      <c r="B59" s="1" t="s">
        <v>30</v>
      </c>
      <c r="C59" s="1">
        <v>1</v>
      </c>
    </row>
    <row r="60" spans="1:3" x14ac:dyDescent="0.25">
      <c r="A60" s="1" t="s">
        <v>16</v>
      </c>
      <c r="B60" s="1" t="s">
        <v>16</v>
      </c>
      <c r="C60" s="1">
        <v>-11</v>
      </c>
    </row>
    <row r="61" spans="1:3" x14ac:dyDescent="0.25">
      <c r="A61" s="1" t="s">
        <v>19</v>
      </c>
      <c r="B61" s="1" t="s">
        <v>36</v>
      </c>
      <c r="C61" s="1">
        <v>-10</v>
      </c>
    </row>
    <row r="62" spans="1:3" x14ac:dyDescent="0.25">
      <c r="A62" s="1" t="s">
        <v>12</v>
      </c>
      <c r="B62" s="1" t="s">
        <v>39</v>
      </c>
      <c r="C62" s="1">
        <v>-9</v>
      </c>
    </row>
    <row r="63" spans="1:3" x14ac:dyDescent="0.25">
      <c r="A63" s="1" t="s">
        <v>10</v>
      </c>
      <c r="B63" s="1" t="s">
        <v>41</v>
      </c>
      <c r="C63" s="1">
        <v>-8</v>
      </c>
    </row>
    <row r="64" spans="1:3" x14ac:dyDescent="0.25">
      <c r="A64" s="1" t="s">
        <v>13</v>
      </c>
      <c r="B64" s="1" t="s">
        <v>27</v>
      </c>
      <c r="C64" s="1">
        <v>-7</v>
      </c>
    </row>
    <row r="65" spans="1:3" x14ac:dyDescent="0.25">
      <c r="A65" s="1" t="s">
        <v>4</v>
      </c>
      <c r="B65" s="1" t="s">
        <v>40</v>
      </c>
      <c r="C65" s="1">
        <v>-6</v>
      </c>
    </row>
    <row r="66" spans="1:3" x14ac:dyDescent="0.25">
      <c r="A66" s="1" t="s">
        <v>7</v>
      </c>
      <c r="B66" s="1" t="s">
        <v>35</v>
      </c>
      <c r="C66" s="1">
        <v>-5</v>
      </c>
    </row>
    <row r="67" spans="1:3" x14ac:dyDescent="0.25">
      <c r="A67" s="1" t="s">
        <v>6</v>
      </c>
      <c r="B67" s="1" t="s">
        <v>34</v>
      </c>
      <c r="C67" s="1">
        <v>-4</v>
      </c>
    </row>
    <row r="68" spans="1:3" x14ac:dyDescent="0.25">
      <c r="A68" s="1" t="s">
        <v>1</v>
      </c>
      <c r="B68" s="1" t="s">
        <v>38</v>
      </c>
      <c r="C68" s="1">
        <v>-3</v>
      </c>
    </row>
    <row r="69" spans="1:3" x14ac:dyDescent="0.25">
      <c r="A69" s="1" t="s">
        <v>5</v>
      </c>
      <c r="B69" s="1" t="s">
        <v>37</v>
      </c>
      <c r="C69" s="1">
        <v>-2</v>
      </c>
    </row>
    <row r="70" spans="1:3" x14ac:dyDescent="0.25">
      <c r="A70" s="1" t="s">
        <v>53</v>
      </c>
      <c r="B70" s="1" t="s">
        <v>53</v>
      </c>
      <c r="C70" s="1">
        <v>-1</v>
      </c>
    </row>
    <row r="72" spans="1:3" x14ac:dyDescent="0.25">
      <c r="A72" s="7" t="s">
        <v>28</v>
      </c>
      <c r="B72" s="7"/>
      <c r="C72" s="7"/>
    </row>
    <row r="73" spans="1:3" x14ac:dyDescent="0.25">
      <c r="A73" s="1" t="s">
        <v>16</v>
      </c>
      <c r="B73" s="1" t="s">
        <v>16</v>
      </c>
      <c r="C73" s="1">
        <v>-14</v>
      </c>
    </row>
    <row r="74" spans="1:3" x14ac:dyDescent="0.25">
      <c r="A74" s="1" t="s">
        <v>13</v>
      </c>
      <c r="B74" s="1" t="s">
        <v>27</v>
      </c>
      <c r="C74" s="1">
        <v>-13</v>
      </c>
    </row>
    <row r="75" spans="1:3" x14ac:dyDescent="0.25">
      <c r="A75" s="1" t="s">
        <v>25</v>
      </c>
      <c r="B75" s="1" t="s">
        <v>14</v>
      </c>
      <c r="C75" s="1">
        <v>-12</v>
      </c>
    </row>
    <row r="76" spans="1:3" x14ac:dyDescent="0.25">
      <c r="A76" s="1" t="s">
        <v>15</v>
      </c>
      <c r="B76" s="1" t="s">
        <v>20</v>
      </c>
      <c r="C76" s="1">
        <v>-11</v>
      </c>
    </row>
    <row r="77" spans="1:3" x14ac:dyDescent="0.25">
      <c r="A77" s="1" t="s">
        <v>11</v>
      </c>
      <c r="B77" s="1" t="s">
        <v>32</v>
      </c>
      <c r="C77" s="1">
        <v>-10</v>
      </c>
    </row>
    <row r="78" spans="1:3" x14ac:dyDescent="0.25">
      <c r="A78" s="1" t="s">
        <v>7</v>
      </c>
      <c r="B78" s="1" t="s">
        <v>35</v>
      </c>
      <c r="C78" s="1">
        <v>-9</v>
      </c>
    </row>
    <row r="79" spans="1:3" x14ac:dyDescent="0.25">
      <c r="A79" s="1" t="s">
        <v>19</v>
      </c>
      <c r="B79" s="1" t="s">
        <v>36</v>
      </c>
      <c r="C79" s="1">
        <v>-8</v>
      </c>
    </row>
    <row r="80" spans="1:3" x14ac:dyDescent="0.25">
      <c r="A80" s="1" t="s">
        <v>2</v>
      </c>
      <c r="B80" s="1" t="s">
        <v>22</v>
      </c>
      <c r="C80" s="1">
        <v>-7</v>
      </c>
    </row>
    <row r="81" spans="1:3" x14ac:dyDescent="0.25">
      <c r="A81" s="1" t="s">
        <v>9</v>
      </c>
      <c r="B81" s="1" t="s">
        <v>30</v>
      </c>
      <c r="C81" s="1">
        <v>-6</v>
      </c>
    </row>
    <row r="82" spans="1:3" x14ac:dyDescent="0.25">
      <c r="A82" s="1" t="s">
        <v>3</v>
      </c>
      <c r="B82" s="1" t="s">
        <v>33</v>
      </c>
      <c r="C82" s="1">
        <v>-5</v>
      </c>
    </row>
    <row r="83" spans="1:3" x14ac:dyDescent="0.25">
      <c r="A83" s="1" t="s">
        <v>4</v>
      </c>
      <c r="B83" s="1" t="s">
        <v>40</v>
      </c>
      <c r="C83" s="1">
        <v>-4</v>
      </c>
    </row>
    <row r="84" spans="1:3" x14ac:dyDescent="0.25">
      <c r="A84" s="1" t="s">
        <v>1</v>
      </c>
      <c r="B84" s="1" t="s">
        <v>38</v>
      </c>
      <c r="C84" s="1">
        <v>-3</v>
      </c>
    </row>
    <row r="85" spans="1:3" x14ac:dyDescent="0.25">
      <c r="A85" s="1" t="s">
        <v>12</v>
      </c>
      <c r="B85" s="1" t="s">
        <v>39</v>
      </c>
      <c r="C85" s="1">
        <v>-2</v>
      </c>
    </row>
    <row r="86" spans="1:3" x14ac:dyDescent="0.25">
      <c r="A86" s="1" t="s">
        <v>37</v>
      </c>
      <c r="B86" s="1" t="s">
        <v>37</v>
      </c>
      <c r="C86" s="1">
        <v>-1</v>
      </c>
    </row>
    <row r="87" spans="1:3" x14ac:dyDescent="0.25">
      <c r="A87" s="1" t="s">
        <v>34</v>
      </c>
      <c r="B87" s="1" t="s">
        <v>34</v>
      </c>
      <c r="C87" s="1">
        <v>1</v>
      </c>
    </row>
    <row r="89" spans="1:3" x14ac:dyDescent="0.25">
      <c r="A89" s="7" t="s">
        <v>47</v>
      </c>
      <c r="B89" s="7"/>
      <c r="C89" s="7"/>
    </row>
    <row r="90" spans="1:3" x14ac:dyDescent="0.25">
      <c r="A90" s="1" t="s">
        <v>54</v>
      </c>
      <c r="B90" s="1" t="s">
        <v>54</v>
      </c>
      <c r="C90" s="1">
        <v>9</v>
      </c>
    </row>
    <row r="91" spans="1:3" x14ac:dyDescent="0.25">
      <c r="A91" s="1" t="s">
        <v>6</v>
      </c>
      <c r="B91" s="1" t="s">
        <v>34</v>
      </c>
      <c r="C91" s="1">
        <v>8</v>
      </c>
    </row>
    <row r="92" spans="1:3" x14ac:dyDescent="0.25">
      <c r="A92" s="1" t="s">
        <v>15</v>
      </c>
      <c r="B92" s="1" t="s">
        <v>20</v>
      </c>
      <c r="C92" s="1">
        <v>7</v>
      </c>
    </row>
    <row r="93" spans="1:3" x14ac:dyDescent="0.25">
      <c r="A93" s="1" t="s">
        <v>49</v>
      </c>
      <c r="B93" s="1" t="s">
        <v>16</v>
      </c>
      <c r="C93" s="1">
        <v>6</v>
      </c>
    </row>
    <row r="94" spans="1:3" x14ac:dyDescent="0.25">
      <c r="A94" s="1" t="s">
        <v>8</v>
      </c>
      <c r="B94" s="1" t="s">
        <v>31</v>
      </c>
      <c r="C94" s="1">
        <v>5</v>
      </c>
    </row>
    <row r="95" spans="1:3" x14ac:dyDescent="0.25">
      <c r="A95" s="1" t="s">
        <v>2</v>
      </c>
      <c r="B95" s="1" t="s">
        <v>22</v>
      </c>
      <c r="C95" s="1">
        <v>4</v>
      </c>
    </row>
    <row r="96" spans="1:3" x14ac:dyDescent="0.25">
      <c r="A96" s="1" t="s">
        <v>3</v>
      </c>
      <c r="B96" s="1" t="s">
        <v>33</v>
      </c>
      <c r="C96" s="1">
        <v>3</v>
      </c>
    </row>
    <row r="97" spans="1:3" x14ac:dyDescent="0.25">
      <c r="A97" s="1" t="s">
        <v>25</v>
      </c>
      <c r="B97" s="1" t="s">
        <v>14</v>
      </c>
      <c r="C97" s="1">
        <v>2</v>
      </c>
    </row>
    <row r="98" spans="1:3" x14ac:dyDescent="0.25">
      <c r="A98" s="1" t="s">
        <v>32</v>
      </c>
      <c r="B98" s="1" t="s">
        <v>32</v>
      </c>
      <c r="C98" s="1">
        <v>1</v>
      </c>
    </row>
    <row r="99" spans="1:3" x14ac:dyDescent="0.25">
      <c r="A99" s="1" t="s">
        <v>27</v>
      </c>
      <c r="B99" s="1" t="s">
        <v>27</v>
      </c>
      <c r="C99" s="1">
        <v>-6</v>
      </c>
    </row>
    <row r="100" spans="1:3" x14ac:dyDescent="0.25">
      <c r="A100" s="1" t="s">
        <v>1</v>
      </c>
      <c r="B100" s="1" t="s">
        <v>38</v>
      </c>
      <c r="C100" s="1">
        <v>-5</v>
      </c>
    </row>
    <row r="101" spans="1:3" x14ac:dyDescent="0.25">
      <c r="A101" s="1" t="s">
        <v>5</v>
      </c>
      <c r="B101" s="1" t="s">
        <v>37</v>
      </c>
      <c r="C101" s="1">
        <v>-4</v>
      </c>
    </row>
    <row r="102" spans="1:3" x14ac:dyDescent="0.25">
      <c r="A102" s="1" t="s">
        <v>4</v>
      </c>
      <c r="B102" s="1" t="s">
        <v>40</v>
      </c>
      <c r="C102" s="1">
        <v>-3</v>
      </c>
    </row>
    <row r="103" spans="1:3" x14ac:dyDescent="0.25">
      <c r="A103" s="1" t="s">
        <v>12</v>
      </c>
      <c r="B103" s="1" t="s">
        <v>39</v>
      </c>
      <c r="C103" s="1">
        <v>-2</v>
      </c>
    </row>
    <row r="104" spans="1:3" x14ac:dyDescent="0.25">
      <c r="A104" s="1" t="s">
        <v>55</v>
      </c>
      <c r="B104" s="1" t="s">
        <v>56</v>
      </c>
      <c r="C104" s="1">
        <v>-1</v>
      </c>
    </row>
  </sheetData>
  <mergeCells count="6">
    <mergeCell ref="A89:C89"/>
    <mergeCell ref="A1:C1"/>
    <mergeCell ref="A20:C20"/>
    <mergeCell ref="A35:C35"/>
    <mergeCell ref="A54:C54"/>
    <mergeCell ref="A72:C7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44"/>
  <sheetViews>
    <sheetView topLeftCell="A88" zoomScale="85" zoomScaleNormal="85" workbookViewId="0">
      <selection activeCell="D114" sqref="D114"/>
    </sheetView>
  </sheetViews>
  <sheetFormatPr defaultRowHeight="15" x14ac:dyDescent="0.25"/>
  <cols>
    <col min="1" max="1" width="53" customWidth="1"/>
    <col min="2" max="2" width="17.140625" customWidth="1"/>
    <col min="3" max="3" width="13.85546875" customWidth="1"/>
    <col min="4" max="4" width="14.28515625" customWidth="1"/>
    <col min="5" max="5" width="16.140625" customWidth="1"/>
    <col min="6" max="6" width="12.5703125" customWidth="1"/>
    <col min="7" max="7" width="11.7109375" customWidth="1"/>
    <col min="8" max="8" width="12.28515625" customWidth="1"/>
    <col min="9" max="9" width="14" customWidth="1"/>
    <col min="10" max="10" width="13.5703125" customWidth="1"/>
    <col min="11" max="11" width="11.7109375" customWidth="1"/>
  </cols>
  <sheetData>
    <row r="2" spans="1:11" x14ac:dyDescent="0.25">
      <c r="A2" s="8" t="s">
        <v>42</v>
      </c>
    </row>
    <row r="3" spans="1:11" x14ac:dyDescent="0.25">
      <c r="A3" s="8"/>
    </row>
    <row r="4" spans="1:11" ht="18.75" x14ac:dyDescent="0.25">
      <c r="A4" s="3"/>
      <c r="B4" s="9" t="s">
        <v>60</v>
      </c>
      <c r="C4" s="9"/>
      <c r="D4" s="9" t="s">
        <v>59</v>
      </c>
      <c r="E4" s="9"/>
      <c r="F4" s="9" t="s">
        <v>58</v>
      </c>
      <c r="G4" s="9"/>
      <c r="H4" s="9" t="s">
        <v>57</v>
      </c>
      <c r="I4" s="9"/>
      <c r="J4" s="9" t="s">
        <v>43</v>
      </c>
      <c r="K4" s="9"/>
    </row>
    <row r="5" spans="1:11" ht="18.75" x14ac:dyDescent="0.3">
      <c r="A5" s="2" t="s">
        <v>20</v>
      </c>
      <c r="B5" s="1">
        <f>VLOOKUP(A5,'June 2020'!$B$2:$C$18,2,FALSE)</f>
        <v>13</v>
      </c>
      <c r="C5" s="1" t="s">
        <v>45</v>
      </c>
      <c r="D5" s="1">
        <f>VLOOKUP(A5,'July 2020'!$B$2:$C$17,2,FALSE)</f>
        <v>11</v>
      </c>
      <c r="E5" s="1" t="s">
        <v>45</v>
      </c>
      <c r="F5" s="1">
        <f>VLOOKUP(A5,'August 2020'!$B$2:$C$19,2,FALSE)</f>
        <v>12</v>
      </c>
      <c r="G5" s="1" t="s">
        <v>45</v>
      </c>
      <c r="H5" s="1">
        <f>VLOOKUP(A5,'September 2020'!$B$2:$C$19,2,FALSE)</f>
        <v>3</v>
      </c>
      <c r="I5" s="1" t="s">
        <v>45</v>
      </c>
      <c r="J5" s="1">
        <f>VLOOKUP('Main Analysis'!A5,'October 2020'!$B$2:$C$18,2,FALSE)</f>
        <v>-2</v>
      </c>
      <c r="K5" s="1" t="s">
        <v>44</v>
      </c>
    </row>
    <row r="6" spans="1:11" ht="18.75" x14ac:dyDescent="0.3">
      <c r="A6" s="2" t="s">
        <v>14</v>
      </c>
      <c r="B6" s="1">
        <f>VLOOKUP(A6,'June 2020'!$B$2:$C$18,2,FALSE)</f>
        <v>4</v>
      </c>
      <c r="C6" s="1" t="s">
        <v>45</v>
      </c>
      <c r="D6" s="1">
        <f>VLOOKUP(A6,'July 2020'!$B$2:$C$17,2,FALSE)</f>
        <v>2</v>
      </c>
      <c r="E6" s="1" t="s">
        <v>45</v>
      </c>
      <c r="F6" s="1">
        <f>VLOOKUP(A6,'August 2020'!$B$2:$C$19,2,FALSE)</f>
        <v>4</v>
      </c>
      <c r="G6" s="1" t="s">
        <v>45</v>
      </c>
      <c r="H6" s="1">
        <f>VLOOKUP(A6,'September 2020'!$B$2:$C$19,2,FALSE)</f>
        <v>6</v>
      </c>
      <c r="I6" s="1" t="s">
        <v>45</v>
      </c>
      <c r="J6" s="1">
        <f>VLOOKUP('Main Analysis'!A6,'October 2020'!$B$2:$C$18,2,FALSE)</f>
        <v>1</v>
      </c>
      <c r="K6" s="1" t="s">
        <v>45</v>
      </c>
    </row>
    <row r="7" spans="1:11" ht="18.75" x14ac:dyDescent="0.3">
      <c r="A7" s="2" t="s">
        <v>33</v>
      </c>
      <c r="B7" s="1">
        <f>VLOOKUP(A7,'June 2020'!$B$2:$C$18,2,FALSE)</f>
        <v>8</v>
      </c>
      <c r="C7" s="1" t="s">
        <v>45</v>
      </c>
      <c r="D7" s="1">
        <f>VLOOKUP(A7,'July 2020'!$B$2:$C$17,2,FALSE)</f>
        <v>9</v>
      </c>
      <c r="E7" s="1" t="s">
        <v>45</v>
      </c>
      <c r="F7" s="1">
        <f>VLOOKUP(A7,'August 2020'!$B$2:$C$19,2,FALSE)</f>
        <v>13</v>
      </c>
      <c r="G7" s="1" t="s">
        <v>45</v>
      </c>
      <c r="H7" s="1">
        <f>VLOOKUP(A7,'September 2020'!$B$2:$C$19,2,FALSE)</f>
        <v>12</v>
      </c>
      <c r="I7" s="1" t="s">
        <v>45</v>
      </c>
      <c r="J7" s="1">
        <f>VLOOKUP('Main Analysis'!A7,'October 2020'!$B$2:$C$18,2,FALSE)</f>
        <v>12</v>
      </c>
      <c r="K7" s="1" t="s">
        <v>45</v>
      </c>
    </row>
    <row r="8" spans="1:11" ht="18.75" x14ac:dyDescent="0.3">
      <c r="A8" s="2" t="s">
        <v>22</v>
      </c>
      <c r="B8" s="1">
        <f>VLOOKUP(A8,'June 2020'!$B$2:$C$18,2,FALSE)</f>
        <v>3</v>
      </c>
      <c r="C8" s="1" t="s">
        <v>45</v>
      </c>
      <c r="D8" s="1">
        <v>0</v>
      </c>
      <c r="E8" s="1" t="s">
        <v>46</v>
      </c>
      <c r="F8" s="1">
        <f>VLOOKUP(A8,'August 2020'!$B$2:$C$19,2,FALSE)</f>
        <v>5</v>
      </c>
      <c r="G8" s="1" t="s">
        <v>45</v>
      </c>
      <c r="H8" s="1">
        <f>VLOOKUP(A8,'September 2020'!$B$2:$C$19,2,FALSE)</f>
        <v>9</v>
      </c>
      <c r="I8" s="1" t="s">
        <v>45</v>
      </c>
      <c r="J8" s="1">
        <f>VLOOKUP('Main Analysis'!A8,'October 2020'!$B$2:$C$18,2,FALSE)</f>
        <v>13</v>
      </c>
      <c r="K8" s="1" t="s">
        <v>45</v>
      </c>
    </row>
    <row r="9" spans="1:11" ht="18.75" x14ac:dyDescent="0.3">
      <c r="A9" s="2" t="s">
        <v>32</v>
      </c>
      <c r="B9" s="1">
        <f>VLOOKUP(A9,'June 2020'!$B$2:$C$18,2,FALSE)</f>
        <v>7</v>
      </c>
      <c r="C9" s="1" t="s">
        <v>45</v>
      </c>
      <c r="D9" s="1">
        <f>VLOOKUP(A9,'July 2020'!$B$2:$C$17,2,FALSE)</f>
        <v>5</v>
      </c>
      <c r="E9" s="1" t="s">
        <v>45</v>
      </c>
      <c r="F9" s="1">
        <f>VLOOKUP(A9,'August 2020'!$B$2:$C$19,2,FALSE)</f>
        <v>10</v>
      </c>
      <c r="G9" s="1" t="s">
        <v>45</v>
      </c>
      <c r="H9" s="1">
        <f>VLOOKUP(A9,'September 2020'!$B$2:$C$19,2,FALSE)</f>
        <v>2</v>
      </c>
      <c r="I9" s="1" t="s">
        <v>45</v>
      </c>
      <c r="J9" s="1">
        <f>VLOOKUP('Main Analysis'!A9,'October 2020'!$B$2:$C$18,2,FALSE)</f>
        <v>4</v>
      </c>
      <c r="K9" s="1" t="s">
        <v>45</v>
      </c>
    </row>
    <row r="10" spans="1:11" ht="18.75" x14ac:dyDescent="0.3">
      <c r="A10" s="2" t="s">
        <v>34</v>
      </c>
      <c r="B10" s="1">
        <f>VLOOKUP(A10,'June 2020'!$B$2:$C$18,2,FALSE)</f>
        <v>11</v>
      </c>
      <c r="C10" s="1" t="s">
        <v>45</v>
      </c>
      <c r="D10" s="1">
        <f>VLOOKUP(A10,'July 2020'!$B$2:$C$17,2,FALSE)</f>
        <v>12</v>
      </c>
      <c r="E10" s="1" t="s">
        <v>45</v>
      </c>
      <c r="F10" s="1">
        <f>VLOOKUP(A10,'August 2020'!$B$2:$C$19,2,FALSE)</f>
        <v>-1</v>
      </c>
      <c r="G10" s="1" t="s">
        <v>44</v>
      </c>
      <c r="H10" s="1">
        <f>VLOOKUP(A10,'September 2020'!$B$2:$C$19,2,FALSE)</f>
        <v>11</v>
      </c>
      <c r="I10" s="1" t="s">
        <v>45</v>
      </c>
      <c r="J10" s="1">
        <f>VLOOKUP('Main Analysis'!A10,'October 2020'!$B$2:$C$18,2,FALSE)</f>
        <v>9</v>
      </c>
      <c r="K10" s="1" t="s">
        <v>45</v>
      </c>
    </row>
    <row r="11" spans="1:11" ht="18.75" x14ac:dyDescent="0.3">
      <c r="A11" s="2" t="s">
        <v>35</v>
      </c>
      <c r="B11" s="1">
        <f>VLOOKUP(A11,'June 2020'!$B$2:$C$18,2,FALSE)</f>
        <v>2</v>
      </c>
      <c r="C11" s="1" t="s">
        <v>45</v>
      </c>
      <c r="D11" s="1">
        <v>0</v>
      </c>
      <c r="E11" s="1" t="s">
        <v>46</v>
      </c>
      <c r="F11" s="1">
        <f>VLOOKUP(A11,'August 2020'!$B$2:$C$19,2,FALSE)</f>
        <v>2</v>
      </c>
      <c r="G11" s="1" t="s">
        <v>45</v>
      </c>
      <c r="H11" s="1">
        <f>VLOOKUP(A11,'September 2020'!$B$2:$C$19,2,FALSE)</f>
        <v>14</v>
      </c>
      <c r="I11" s="1" t="s">
        <v>45</v>
      </c>
      <c r="J11" s="1">
        <f>VLOOKUP('Main Analysis'!A11,'October 2020'!$B$2:$C$18,2,FALSE)</f>
        <v>8</v>
      </c>
      <c r="K11" s="1" t="s">
        <v>45</v>
      </c>
    </row>
    <row r="12" spans="1:11" ht="18.75" x14ac:dyDescent="0.3">
      <c r="A12" s="2" t="s">
        <v>16</v>
      </c>
      <c r="B12" s="1">
        <f>VLOOKUP(A12,'June 2020'!$B$2:$C$18,2,FALSE)</f>
        <v>10</v>
      </c>
      <c r="C12" s="1" t="s">
        <v>45</v>
      </c>
      <c r="D12" s="1">
        <f>VLOOKUP(A12,'July 2020'!$B$2:$C$17,2,FALSE)</f>
        <v>10</v>
      </c>
      <c r="E12" s="1" t="s">
        <v>45</v>
      </c>
      <c r="F12" s="1">
        <f>VLOOKUP(A12,'August 2020'!$B$2:$C$19,2,FALSE)</f>
        <v>-3</v>
      </c>
      <c r="G12" s="1" t="s">
        <v>44</v>
      </c>
      <c r="H12" s="1">
        <f>VLOOKUP(A12,'September 2020'!$B$2:$C$19,2,FALSE)</f>
        <v>-3</v>
      </c>
      <c r="I12" s="1" t="s">
        <v>44</v>
      </c>
      <c r="J12" s="1">
        <f>VLOOKUP('Main Analysis'!A12,'October 2020'!$B$2:$C$18,2,FALSE)</f>
        <v>-1</v>
      </c>
      <c r="K12" s="1" t="s">
        <v>44</v>
      </c>
    </row>
    <row r="13" spans="1:11" ht="18.75" x14ac:dyDescent="0.3">
      <c r="A13" s="2" t="s">
        <v>36</v>
      </c>
      <c r="B13" s="1">
        <v>0</v>
      </c>
      <c r="C13" s="1" t="s">
        <v>46</v>
      </c>
      <c r="D13" s="1">
        <f>VLOOKUP(A13,'July 2020'!$B$2:$C$17,2,FALSE)</f>
        <v>3</v>
      </c>
      <c r="E13" s="1" t="s">
        <v>45</v>
      </c>
      <c r="F13" s="1">
        <f>VLOOKUP(A13,'August 2020'!$B$2:$C$19,2,FALSE)</f>
        <v>-2</v>
      </c>
      <c r="G13" s="1" t="s">
        <v>44</v>
      </c>
      <c r="H13" s="1">
        <f>VLOOKUP(A13,'September 2020'!$B$2:$C$19,2,FALSE)</f>
        <v>-2</v>
      </c>
      <c r="I13" s="1" t="s">
        <v>44</v>
      </c>
      <c r="J13" s="1">
        <v>0</v>
      </c>
      <c r="K13" s="1" t="s">
        <v>46</v>
      </c>
    </row>
    <row r="14" spans="1:11" ht="18.75" x14ac:dyDescent="0.3">
      <c r="A14" s="2" t="s">
        <v>30</v>
      </c>
      <c r="B14" s="1">
        <f>VLOOKUP(A14,'June 2020'!$B$2:$C$18,2,FALSE)</f>
        <v>5</v>
      </c>
      <c r="C14" s="1" t="s">
        <v>45</v>
      </c>
      <c r="D14" s="1">
        <f>VLOOKUP(A14,'July 2020'!$B$2:$C$17,2,FALSE)</f>
        <v>7</v>
      </c>
      <c r="E14" s="1" t="s">
        <v>45</v>
      </c>
      <c r="F14" s="1">
        <f>VLOOKUP(A14,'August 2020'!$B$2:$C$19,2,FALSE)</f>
        <v>11</v>
      </c>
      <c r="G14" s="1" t="s">
        <v>45</v>
      </c>
      <c r="H14" s="1">
        <f>VLOOKUP(A14,'September 2020'!$B$2:$C$19,2,FALSE)</f>
        <v>7</v>
      </c>
      <c r="I14" s="1" t="s">
        <v>45</v>
      </c>
      <c r="J14" s="1">
        <f>VLOOKUP('Main Analysis'!A14,'October 2020'!$B$2:$C$18,2,FALSE)</f>
        <v>6</v>
      </c>
      <c r="K14" s="1" t="s">
        <v>45</v>
      </c>
    </row>
    <row r="15" spans="1:11" ht="18.75" x14ac:dyDescent="0.3">
      <c r="A15" s="2" t="s">
        <v>37</v>
      </c>
      <c r="B15" s="1">
        <f>VLOOKUP(A15,'June 2020'!$B$2:$C$18,2,FALSE)</f>
        <v>-1</v>
      </c>
      <c r="C15" s="1" t="s">
        <v>44</v>
      </c>
      <c r="D15" s="1">
        <f>VLOOKUP(A15,'July 2020'!$B$2:$C$17,2,FALSE)</f>
        <v>-2</v>
      </c>
      <c r="E15" s="1" t="s">
        <v>46</v>
      </c>
      <c r="F15" s="1">
        <f>VLOOKUP(A15,'August 2020'!$B$2:$C$19,2,FALSE)</f>
        <v>7</v>
      </c>
      <c r="G15" s="1" t="s">
        <v>45</v>
      </c>
      <c r="H15" s="1">
        <f>VLOOKUP(A15,'September 2020'!$B$2:$C$19,2,FALSE)</f>
        <v>4</v>
      </c>
      <c r="I15" s="1" t="s">
        <v>45</v>
      </c>
      <c r="J15" s="1">
        <f>VLOOKUP('Main Analysis'!A15,'October 2020'!$B$2:$C$18,2,FALSE)</f>
        <v>10</v>
      </c>
      <c r="K15" s="1" t="s">
        <v>45</v>
      </c>
    </row>
    <row r="16" spans="1:11" ht="18.75" x14ac:dyDescent="0.3">
      <c r="A16" s="2" t="s">
        <v>38</v>
      </c>
      <c r="B16" s="1">
        <f>VLOOKUP(A16,'June 2020'!$B$2:$C$18,2,FALSE)</f>
        <v>-2</v>
      </c>
      <c r="C16" s="1" t="s">
        <v>44</v>
      </c>
      <c r="D16" s="1">
        <f>VLOOKUP(A16,'July 2020'!$B$2:$C$17,2,FALSE)</f>
        <v>-1</v>
      </c>
      <c r="E16" s="1" t="s">
        <v>44</v>
      </c>
      <c r="F16" s="1">
        <f>VLOOKUP(A16,'August 2020'!$B$2:$C$19,2,FALSE)</f>
        <v>8</v>
      </c>
      <c r="G16" s="1" t="s">
        <v>45</v>
      </c>
      <c r="H16" s="1">
        <f>VLOOKUP(A16,'September 2020'!$B$2:$C$19,2,FALSE)</f>
        <v>8</v>
      </c>
      <c r="I16" s="1" t="s">
        <v>45</v>
      </c>
      <c r="J16" s="1">
        <f>VLOOKUP('Main Analysis'!A16,'October 2020'!$B$2:$C$18,2,FALSE)</f>
        <v>14</v>
      </c>
      <c r="K16" s="1" t="s">
        <v>45</v>
      </c>
    </row>
    <row r="17" spans="1:11" ht="18.75" x14ac:dyDescent="0.3">
      <c r="A17" s="2" t="s">
        <v>27</v>
      </c>
      <c r="B17" s="1">
        <f>VLOOKUP(A17,'June 2020'!$B$2:$C$18,2,FALSE)</f>
        <v>1</v>
      </c>
      <c r="C17" s="1" t="s">
        <v>45</v>
      </c>
      <c r="D17" s="1">
        <f>VLOOKUP(A17,'July 2020'!$B$2:$C$17,2,FALSE)</f>
        <v>1</v>
      </c>
      <c r="E17" s="1" t="s">
        <v>45</v>
      </c>
      <c r="F17" s="1">
        <f>VLOOKUP(A17,'August 2020'!$B$2:$C$19,2,FALSE)</f>
        <v>3</v>
      </c>
      <c r="G17" s="1" t="s">
        <v>45</v>
      </c>
      <c r="H17" s="1">
        <f>VLOOKUP(A17,'September 2020'!$B$2:$C$19,2,FALSE)</f>
        <v>10</v>
      </c>
      <c r="I17" s="1" t="s">
        <v>45</v>
      </c>
      <c r="J17" s="1">
        <f>VLOOKUP('Main Analysis'!A17,'October 2020'!$B$2:$C$18,2,FALSE)</f>
        <v>2</v>
      </c>
      <c r="K17" s="1" t="s">
        <v>45</v>
      </c>
    </row>
    <row r="18" spans="1:11" ht="18.75" x14ac:dyDescent="0.3">
      <c r="A18" s="2" t="s">
        <v>39</v>
      </c>
      <c r="B18" s="1">
        <f>VLOOKUP(A18,'June 2020'!$B$2:$C$18,2,FALSE)</f>
        <v>-4</v>
      </c>
      <c r="C18" s="1" t="s">
        <v>44</v>
      </c>
      <c r="D18" s="1">
        <f>VLOOKUP(A18,'July 2020'!$B$2:$C$17,2,FALSE)</f>
        <v>-3</v>
      </c>
      <c r="E18" s="1" t="s">
        <v>44</v>
      </c>
      <c r="F18" s="1">
        <f>VLOOKUP(A18,'August 2020'!$B$2:$C$19,2,FALSE)</f>
        <v>1</v>
      </c>
      <c r="G18" s="1" t="s">
        <v>45</v>
      </c>
      <c r="H18" s="1">
        <f>VLOOKUP(A18,'September 2020'!$B$2:$C$19,2,FALSE)</f>
        <v>1</v>
      </c>
      <c r="I18" s="1" t="s">
        <v>45</v>
      </c>
      <c r="J18" s="1">
        <f>VLOOKUP('Main Analysis'!A18,'October 2020'!$B$2:$C$18,2,FALSE)</f>
        <v>3</v>
      </c>
      <c r="K18" s="1" t="s">
        <v>45</v>
      </c>
    </row>
    <row r="19" spans="1:11" ht="18.75" x14ac:dyDescent="0.3">
      <c r="A19" s="2" t="s">
        <v>40</v>
      </c>
      <c r="B19" s="1">
        <f>VLOOKUP(A19,'June 2020'!$B$2:$C$18,2,FALSE)</f>
        <v>6</v>
      </c>
      <c r="C19" s="1" t="s">
        <v>45</v>
      </c>
      <c r="D19" s="1">
        <f>VLOOKUP(A19,'July 2020'!$B$2:$C$17,2,FALSE)</f>
        <v>8</v>
      </c>
      <c r="E19" s="1" t="s">
        <v>45</v>
      </c>
      <c r="F19" s="1">
        <f>VLOOKUP(A19,'August 2020'!$B$2:$C$19,2,FALSE)</f>
        <v>14</v>
      </c>
      <c r="G19" s="1" t="s">
        <v>45</v>
      </c>
      <c r="H19" s="1">
        <f>VLOOKUP(A19,'September 2020'!$B$2:$C$19,2,FALSE)</f>
        <v>5</v>
      </c>
      <c r="I19" s="1" t="s">
        <v>45</v>
      </c>
      <c r="J19" s="1">
        <f>VLOOKUP('Main Analysis'!A19,'October 2020'!$B$2:$C$18,2,FALSE)</f>
        <v>11</v>
      </c>
      <c r="K19" s="1" t="s">
        <v>45</v>
      </c>
    </row>
    <row r="20" spans="1:11" ht="18.75" x14ac:dyDescent="0.3">
      <c r="A20" s="2" t="s">
        <v>41</v>
      </c>
      <c r="B20" s="1">
        <f>VLOOKUP(A20,'June 2020'!$B$2:$C$18,2,FALSE)</f>
        <v>-3</v>
      </c>
      <c r="C20" s="1" t="s">
        <v>44</v>
      </c>
      <c r="D20" s="1">
        <f>VLOOKUP(A20,'July 2020'!$B$2:$C$17,2,FALSE)</f>
        <v>4</v>
      </c>
      <c r="E20" s="1" t="s">
        <v>45</v>
      </c>
      <c r="F20" s="1">
        <f>VLOOKUP(A20,'August 2020'!$B$2:$C$19,2,FALSE)</f>
        <v>9</v>
      </c>
      <c r="G20" s="1" t="s">
        <v>45</v>
      </c>
      <c r="H20" s="1">
        <f>VLOOKUP(A20,'September 2020'!$B$2:$C$19,2,FALSE)</f>
        <v>-1</v>
      </c>
      <c r="I20" s="1" t="s">
        <v>44</v>
      </c>
      <c r="J20" s="1">
        <f>VLOOKUP('Main Analysis'!A20,'October 2020'!$B$2:$C$18,2,FALSE)</f>
        <v>5</v>
      </c>
      <c r="K20" s="1" t="s">
        <v>45</v>
      </c>
    </row>
    <row r="21" spans="1:11" ht="18.75" x14ac:dyDescent="0.3">
      <c r="A21" s="2" t="s">
        <v>0</v>
      </c>
      <c r="B21" s="1">
        <f>VLOOKUP(A21,'June 2020'!$B$2:$C$18,2,FALSE)</f>
        <v>9</v>
      </c>
      <c r="C21" s="1" t="s">
        <v>45</v>
      </c>
      <c r="D21" s="1">
        <f>VLOOKUP(A21,'July 2020'!$B$2:$C$17,2,FALSE)</f>
        <v>6</v>
      </c>
      <c r="E21" s="1" t="s">
        <v>45</v>
      </c>
      <c r="F21" s="1">
        <f>VLOOKUP(A21,'August 2020'!$B$2:$C$19,2,FALSE)</f>
        <v>6</v>
      </c>
      <c r="G21" s="1" t="s">
        <v>45</v>
      </c>
      <c r="H21" s="1">
        <f>VLOOKUP(A21,'September 2020'!$B$2:$C$19,2,FALSE)</f>
        <v>-4</v>
      </c>
      <c r="I21" s="1" t="s">
        <v>44</v>
      </c>
      <c r="J21" s="1">
        <f>VLOOKUP('Main Analysis'!A21,'October 2020'!$B$2:$C$18,2,FALSE)</f>
        <v>15</v>
      </c>
      <c r="K21" s="1" t="s">
        <v>45</v>
      </c>
    </row>
    <row r="22" spans="1:11" ht="18.75" x14ac:dyDescent="0.3">
      <c r="A22" s="2" t="s">
        <v>31</v>
      </c>
      <c r="B22" s="1">
        <f>VLOOKUP(A22,'June 2020'!$B$2:$C$18,2,FALSE)</f>
        <v>12</v>
      </c>
      <c r="C22" s="1" t="s">
        <v>45</v>
      </c>
      <c r="D22" s="1">
        <f>VLOOKUP(A22,'July 2020'!$B$2:$C$17,2,FALSE)</f>
        <v>13</v>
      </c>
      <c r="E22" s="1" t="s">
        <v>45</v>
      </c>
      <c r="F22" s="1">
        <f>VLOOKUP(A22,'August 2020'!$B$2:$C$19,2,FALSE)</f>
        <v>15</v>
      </c>
      <c r="G22" s="1" t="s">
        <v>45</v>
      </c>
      <c r="H22" s="1">
        <f>VLOOKUP(A22,'September 2020'!$B$2:$C$19,2,FALSE)</f>
        <v>13</v>
      </c>
      <c r="I22" s="1" t="s">
        <v>45</v>
      </c>
      <c r="J22" s="1">
        <f>VLOOKUP('Main Analysis'!A22,'October 2020'!$B$2:$C$18,2,FALSE)</f>
        <v>7</v>
      </c>
      <c r="K22" s="1" t="s">
        <v>45</v>
      </c>
    </row>
    <row r="26" spans="1:11" x14ac:dyDescent="0.25">
      <c r="B26" s="5" t="s">
        <v>60</v>
      </c>
      <c r="C26" s="5" t="s">
        <v>59</v>
      </c>
      <c r="D26" s="5" t="s">
        <v>58</v>
      </c>
      <c r="E26" s="5" t="s">
        <v>57</v>
      </c>
      <c r="F26" s="5" t="s">
        <v>43</v>
      </c>
    </row>
    <row r="27" spans="1:11" x14ac:dyDescent="0.25">
      <c r="A27" s="4" t="s">
        <v>20</v>
      </c>
      <c r="B27" s="1">
        <f>VLOOKUP(A27,'June 2020'!$B$2:$C$18,2,FALSE)</f>
        <v>13</v>
      </c>
      <c r="C27" s="1">
        <f>VLOOKUP(A27,'July 2020'!$B$2:$C$17,2,FALSE)</f>
        <v>11</v>
      </c>
      <c r="D27" s="1">
        <f>VLOOKUP(A27,'August 2020'!$B$2:$C$19,2,FALSE)</f>
        <v>12</v>
      </c>
      <c r="E27" s="1">
        <f>VLOOKUP(A27,'September 2020'!$B$2:$C$19,2,FALSE)</f>
        <v>3</v>
      </c>
      <c r="F27" s="1">
        <f>VLOOKUP(A27,'October 2020'!$B$2:$C$18,2,FALSE)</f>
        <v>-2</v>
      </c>
    </row>
    <row r="28" spans="1:11" x14ac:dyDescent="0.25">
      <c r="A28" s="4" t="s">
        <v>14</v>
      </c>
      <c r="B28" s="1">
        <f>VLOOKUP(A28,'June 2020'!$B$2:$C$18,2,FALSE)</f>
        <v>4</v>
      </c>
      <c r="C28" s="1">
        <f>VLOOKUP(A28,'July 2020'!$B$2:$C$17,2,FALSE)</f>
        <v>2</v>
      </c>
      <c r="D28" s="1">
        <f>VLOOKUP(A28,'August 2020'!$B$2:$C$19,2,FALSE)</f>
        <v>4</v>
      </c>
      <c r="E28" s="1">
        <f>VLOOKUP(A28,'September 2020'!$B$2:$C$19,2,FALSE)</f>
        <v>6</v>
      </c>
      <c r="F28" s="1">
        <f>VLOOKUP(A28,'October 2020'!$B$2:$C$18,2,FALSE)</f>
        <v>1</v>
      </c>
    </row>
    <row r="29" spans="1:11" x14ac:dyDescent="0.25">
      <c r="A29" s="4" t="s">
        <v>33</v>
      </c>
      <c r="B29" s="1">
        <f>VLOOKUP(A29,'June 2020'!$B$2:$C$18,2,FALSE)</f>
        <v>8</v>
      </c>
      <c r="C29" s="1">
        <f>VLOOKUP(A29,'July 2020'!$B$2:$C$17,2,FALSE)</f>
        <v>9</v>
      </c>
      <c r="D29" s="1">
        <f>VLOOKUP(A29,'August 2020'!$B$2:$C$19,2,FALSE)</f>
        <v>13</v>
      </c>
      <c r="E29" s="1">
        <f>VLOOKUP(A29,'September 2020'!$B$2:$C$19,2,FALSE)</f>
        <v>12</v>
      </c>
      <c r="F29" s="1">
        <f>VLOOKUP(A29,'October 2020'!$B$2:$C$18,2,FALSE)</f>
        <v>12</v>
      </c>
    </row>
    <row r="30" spans="1:11" x14ac:dyDescent="0.25">
      <c r="A30" s="4" t="s">
        <v>22</v>
      </c>
      <c r="B30" s="1">
        <f>VLOOKUP(A30,'June 2020'!$B$2:$C$18,2,FALSE)</f>
        <v>3</v>
      </c>
      <c r="C30" s="1">
        <v>0</v>
      </c>
      <c r="D30" s="1">
        <f>VLOOKUP(A30,'August 2020'!$B$2:$C$19,2,FALSE)</f>
        <v>5</v>
      </c>
      <c r="E30" s="1">
        <f>VLOOKUP(A30,'September 2020'!$B$2:$C$19,2,FALSE)</f>
        <v>9</v>
      </c>
      <c r="F30" s="1">
        <f>VLOOKUP(A30,'October 2020'!$B$2:$C$18,2,FALSE)</f>
        <v>13</v>
      </c>
    </row>
    <row r="31" spans="1:11" x14ac:dyDescent="0.25">
      <c r="A31" s="4" t="s">
        <v>32</v>
      </c>
      <c r="B31" s="1">
        <f>VLOOKUP(A31,'June 2020'!$B$2:$C$18,2,FALSE)</f>
        <v>7</v>
      </c>
      <c r="C31" s="1">
        <f>VLOOKUP(A31,'July 2020'!$B$2:$C$17,2,FALSE)</f>
        <v>5</v>
      </c>
      <c r="D31" s="1">
        <f>VLOOKUP(A31,'August 2020'!$B$2:$C$19,2,FALSE)</f>
        <v>10</v>
      </c>
      <c r="E31" s="1">
        <f>VLOOKUP(A31,'September 2020'!$B$2:$C$19,2,FALSE)</f>
        <v>2</v>
      </c>
      <c r="F31" s="1">
        <f>VLOOKUP(A31,'October 2020'!$B$2:$C$18,2,FALSE)</f>
        <v>4</v>
      </c>
    </row>
    <row r="32" spans="1:11" x14ac:dyDescent="0.25">
      <c r="A32" s="4" t="s">
        <v>34</v>
      </c>
      <c r="B32" s="1">
        <f>VLOOKUP(A32,'June 2020'!$B$2:$C$18,2,FALSE)</f>
        <v>11</v>
      </c>
      <c r="C32" s="1">
        <f>VLOOKUP(A32,'July 2020'!$B$2:$C$17,2,FALSE)</f>
        <v>12</v>
      </c>
      <c r="D32" s="1">
        <f>VLOOKUP(A32,'August 2020'!$B$2:$C$19,2,FALSE)</f>
        <v>-1</v>
      </c>
      <c r="E32" s="1">
        <f>VLOOKUP(A32,'September 2020'!$B$2:$C$19,2,FALSE)</f>
        <v>11</v>
      </c>
      <c r="F32" s="1">
        <f>VLOOKUP(A32,'October 2020'!$B$2:$C$18,2,FALSE)</f>
        <v>9</v>
      </c>
    </row>
    <row r="33" spans="1:6" x14ac:dyDescent="0.25">
      <c r="A33" s="4" t="s">
        <v>35</v>
      </c>
      <c r="B33" s="1">
        <f>VLOOKUP(A33,'June 2020'!$B$2:$C$18,2,FALSE)</f>
        <v>2</v>
      </c>
      <c r="C33" s="1">
        <v>0</v>
      </c>
      <c r="D33" s="1">
        <f>VLOOKUP(A33,'August 2020'!$B$2:$C$19,2,FALSE)</f>
        <v>2</v>
      </c>
      <c r="E33" s="1">
        <f>VLOOKUP(A33,'September 2020'!$B$2:$C$19,2,FALSE)</f>
        <v>14</v>
      </c>
      <c r="F33" s="1">
        <f>VLOOKUP(A33,'October 2020'!$B$2:$C$18,2,FALSE)</f>
        <v>8</v>
      </c>
    </row>
    <row r="34" spans="1:6" x14ac:dyDescent="0.25">
      <c r="A34" s="4" t="s">
        <v>16</v>
      </c>
      <c r="B34" s="1">
        <f>VLOOKUP(A34,'June 2020'!$B$2:$C$18,2,FALSE)</f>
        <v>10</v>
      </c>
      <c r="C34" s="1">
        <f>VLOOKUP(A34,'July 2020'!$B$2:$C$17,2,FALSE)</f>
        <v>10</v>
      </c>
      <c r="D34" s="1">
        <f>VLOOKUP(A34,'August 2020'!$B$2:$C$19,2,FALSE)</f>
        <v>-3</v>
      </c>
      <c r="E34" s="1">
        <f>VLOOKUP(A34,'September 2020'!$B$2:$C$19,2,FALSE)</f>
        <v>-3</v>
      </c>
      <c r="F34" s="1">
        <f>VLOOKUP(A34,'October 2020'!$B$2:$C$18,2,FALSE)</f>
        <v>-1</v>
      </c>
    </row>
    <row r="35" spans="1:6" x14ac:dyDescent="0.25">
      <c r="A35" s="4" t="s">
        <v>36</v>
      </c>
      <c r="B35" s="1">
        <v>0</v>
      </c>
      <c r="C35" s="1">
        <f>VLOOKUP(A35,'July 2020'!$B$2:$C$17,2,FALSE)</f>
        <v>3</v>
      </c>
      <c r="D35" s="1">
        <f>VLOOKUP(A35,'August 2020'!$B$2:$C$19,2,FALSE)</f>
        <v>-2</v>
      </c>
      <c r="E35" s="1">
        <f>VLOOKUP(A35,'September 2020'!$B$2:$C$19,2,FALSE)</f>
        <v>-2</v>
      </c>
      <c r="F35" s="1">
        <v>0</v>
      </c>
    </row>
    <row r="36" spans="1:6" x14ac:dyDescent="0.25">
      <c r="A36" s="4" t="s">
        <v>30</v>
      </c>
      <c r="B36" s="1">
        <f>VLOOKUP(A36,'June 2020'!$B$2:$C$18,2,FALSE)</f>
        <v>5</v>
      </c>
      <c r="C36" s="1">
        <f>VLOOKUP(A36,'July 2020'!$B$2:$C$17,2,FALSE)</f>
        <v>7</v>
      </c>
      <c r="D36" s="1">
        <f>VLOOKUP(A36,'August 2020'!$B$2:$C$19,2,FALSE)</f>
        <v>11</v>
      </c>
      <c r="E36" s="1">
        <f>VLOOKUP(A36,'September 2020'!$B$2:$C$19,2,FALSE)</f>
        <v>7</v>
      </c>
      <c r="F36" s="1">
        <f>VLOOKUP(A36,'October 2020'!$B$2:$C$18,2,FALSE)</f>
        <v>6</v>
      </c>
    </row>
    <row r="37" spans="1:6" x14ac:dyDescent="0.25">
      <c r="A37" s="4" t="s">
        <v>37</v>
      </c>
      <c r="B37" s="1">
        <f>VLOOKUP(A37,'June 2020'!$B$2:$C$18,2,FALSE)</f>
        <v>-1</v>
      </c>
      <c r="C37" s="1">
        <f>VLOOKUP(A37,'July 2020'!$B$2:$C$17,2,FALSE)</f>
        <v>-2</v>
      </c>
      <c r="D37" s="1">
        <f>VLOOKUP(A37,'August 2020'!$B$2:$C$19,2,FALSE)</f>
        <v>7</v>
      </c>
      <c r="E37" s="1">
        <f>VLOOKUP(A37,'September 2020'!$B$2:$C$19,2,FALSE)</f>
        <v>4</v>
      </c>
      <c r="F37" s="1">
        <f>VLOOKUP(A37,'October 2020'!$B$2:$C$18,2,FALSE)</f>
        <v>10</v>
      </c>
    </row>
    <row r="38" spans="1:6" x14ac:dyDescent="0.25">
      <c r="A38" s="4" t="s">
        <v>38</v>
      </c>
      <c r="B38" s="1">
        <f>VLOOKUP(A38,'June 2020'!$B$2:$C$18,2,FALSE)</f>
        <v>-2</v>
      </c>
      <c r="C38" s="1">
        <f>VLOOKUP(A38,'July 2020'!$B$2:$C$17,2,FALSE)</f>
        <v>-1</v>
      </c>
      <c r="D38" s="1">
        <f>VLOOKUP(A38,'August 2020'!$B$2:$C$19,2,FALSE)</f>
        <v>8</v>
      </c>
      <c r="E38" s="1">
        <f>VLOOKUP(A38,'September 2020'!$B$2:$C$19,2,FALSE)</f>
        <v>8</v>
      </c>
      <c r="F38" s="1">
        <f>VLOOKUP(A38,'October 2020'!$B$2:$C$18,2,FALSE)</f>
        <v>14</v>
      </c>
    </row>
    <row r="39" spans="1:6" x14ac:dyDescent="0.25">
      <c r="A39" s="4" t="s">
        <v>27</v>
      </c>
      <c r="B39" s="1">
        <f>VLOOKUP(A39,'June 2020'!$B$2:$C$18,2,FALSE)</f>
        <v>1</v>
      </c>
      <c r="C39" s="1">
        <f>VLOOKUP(A39,'July 2020'!$B$2:$C$17,2,FALSE)</f>
        <v>1</v>
      </c>
      <c r="D39" s="1">
        <f>VLOOKUP(A39,'August 2020'!$B$2:$C$19,2,FALSE)</f>
        <v>3</v>
      </c>
      <c r="E39" s="1">
        <f>VLOOKUP(A39,'September 2020'!$B$2:$C$19,2,FALSE)</f>
        <v>10</v>
      </c>
      <c r="F39" s="1">
        <f>VLOOKUP(A39,'October 2020'!$B$2:$C$18,2,FALSE)</f>
        <v>2</v>
      </c>
    </row>
    <row r="40" spans="1:6" x14ac:dyDescent="0.25">
      <c r="A40" s="4" t="s">
        <v>39</v>
      </c>
      <c r="B40" s="1">
        <f>VLOOKUP(A40,'June 2020'!$B$2:$C$18,2,FALSE)</f>
        <v>-4</v>
      </c>
      <c r="C40" s="1">
        <f>VLOOKUP(A40,'July 2020'!$B$2:$C$17,2,FALSE)</f>
        <v>-3</v>
      </c>
      <c r="D40" s="1">
        <f>VLOOKUP(A40,'August 2020'!$B$2:$C$19,2,FALSE)</f>
        <v>1</v>
      </c>
      <c r="E40" s="1">
        <f>VLOOKUP(A40,'September 2020'!$B$2:$C$19,2,FALSE)</f>
        <v>1</v>
      </c>
      <c r="F40" s="1">
        <f>VLOOKUP(A40,'October 2020'!$B$2:$C$18,2,FALSE)</f>
        <v>3</v>
      </c>
    </row>
    <row r="41" spans="1:6" x14ac:dyDescent="0.25">
      <c r="A41" s="4" t="s">
        <v>40</v>
      </c>
      <c r="B41" s="1">
        <f>VLOOKUP(A41,'June 2020'!$B$2:$C$18,2,FALSE)</f>
        <v>6</v>
      </c>
      <c r="C41" s="1">
        <f>VLOOKUP(A41,'July 2020'!$B$2:$C$17,2,FALSE)</f>
        <v>8</v>
      </c>
      <c r="D41" s="1">
        <f>VLOOKUP(A41,'August 2020'!$B$2:$C$19,2,FALSE)</f>
        <v>14</v>
      </c>
      <c r="E41" s="1">
        <f>VLOOKUP(A41,'September 2020'!$B$2:$C$19,2,FALSE)</f>
        <v>5</v>
      </c>
      <c r="F41" s="1">
        <f>VLOOKUP(A41,'October 2020'!$B$2:$C$18,2,FALSE)</f>
        <v>11</v>
      </c>
    </row>
    <row r="42" spans="1:6" x14ac:dyDescent="0.25">
      <c r="A42" s="4" t="s">
        <v>41</v>
      </c>
      <c r="B42" s="1">
        <f>VLOOKUP(A42,'June 2020'!$B$2:$C$18,2,FALSE)</f>
        <v>-3</v>
      </c>
      <c r="C42" s="1">
        <f>VLOOKUP(A42,'July 2020'!$B$2:$C$17,2,FALSE)</f>
        <v>4</v>
      </c>
      <c r="D42" s="1">
        <f>VLOOKUP(A42,'August 2020'!$B$2:$C$19,2,FALSE)</f>
        <v>9</v>
      </c>
      <c r="E42" s="1">
        <f>VLOOKUP(A42,'September 2020'!$B$2:$C$19,2,FALSE)</f>
        <v>-1</v>
      </c>
      <c r="F42" s="1">
        <f>VLOOKUP(A42,'October 2020'!$B$2:$C$18,2,FALSE)</f>
        <v>5</v>
      </c>
    </row>
    <row r="43" spans="1:6" x14ac:dyDescent="0.25">
      <c r="A43" s="4" t="s">
        <v>0</v>
      </c>
      <c r="B43" s="1">
        <f>VLOOKUP(A43,'June 2020'!$B$2:$C$18,2,FALSE)</f>
        <v>9</v>
      </c>
      <c r="C43" s="1">
        <f>VLOOKUP(A43,'July 2020'!$B$2:$C$17,2,FALSE)</f>
        <v>6</v>
      </c>
      <c r="D43" s="1">
        <f>VLOOKUP(A43,'August 2020'!$B$2:$C$19,2,FALSE)</f>
        <v>6</v>
      </c>
      <c r="E43" s="1">
        <f>VLOOKUP(A43,'September 2020'!$B$2:$C$19,2,FALSE)</f>
        <v>-4</v>
      </c>
      <c r="F43" s="1">
        <f>VLOOKUP(A43,'October 2020'!$B$2:$C$18,2,FALSE)</f>
        <v>15</v>
      </c>
    </row>
    <row r="44" spans="1:6" x14ac:dyDescent="0.25">
      <c r="A44" s="4" t="s">
        <v>31</v>
      </c>
      <c r="B44" s="1">
        <f>VLOOKUP(A44,'June 2020'!$B$2:$C$18,2,FALSE)</f>
        <v>12</v>
      </c>
      <c r="C44" s="1">
        <f>VLOOKUP(A44,'July 2020'!$B$2:$C$17,2,FALSE)</f>
        <v>13</v>
      </c>
      <c r="D44" s="1">
        <f>VLOOKUP(A44,'August 2020'!$B$2:$C$19,2,FALSE)</f>
        <v>15</v>
      </c>
      <c r="E44" s="1">
        <f>VLOOKUP(A44,'September 2020'!$B$2:$C$19,2,FALSE)</f>
        <v>13</v>
      </c>
      <c r="F44" s="1">
        <f>VLOOKUP(A44,'October 2020'!$B$2:$C$18,2,FALSE)</f>
        <v>7</v>
      </c>
    </row>
    <row r="45" spans="1:6" x14ac:dyDescent="0.25">
      <c r="A45" s="4"/>
      <c r="B45" s="1"/>
      <c r="C45" s="1"/>
      <c r="D45" s="1"/>
      <c r="E45" s="1"/>
      <c r="F45" s="1"/>
    </row>
    <row r="46" spans="1:6" ht="18.75" x14ac:dyDescent="0.25">
      <c r="A46" s="3" t="s">
        <v>18</v>
      </c>
      <c r="B46" s="6" t="s">
        <v>60</v>
      </c>
      <c r="C46" s="6" t="s">
        <v>59</v>
      </c>
      <c r="D46" s="6" t="s">
        <v>58</v>
      </c>
      <c r="E46" s="6" t="s">
        <v>57</v>
      </c>
      <c r="F46" s="6" t="s">
        <v>43</v>
      </c>
    </row>
    <row r="47" spans="1:6" x14ac:dyDescent="0.25">
      <c r="A47" s="4" t="s">
        <v>20</v>
      </c>
      <c r="B47" s="1">
        <f>VLOOKUP(A47,'July 2020'!$B$20:$C$34,2,FALSE)</f>
        <v>-2</v>
      </c>
      <c r="C47" s="1">
        <f>VLOOKUP(A47,'July 2020'!$B$20:$C$34,2,FALSE)</f>
        <v>-2</v>
      </c>
      <c r="D47" s="1">
        <v>0</v>
      </c>
      <c r="E47" s="1">
        <f>VLOOKUP(A47,'September 2020'!$B$22:$C$36,2,FALSE)</f>
        <v>-2</v>
      </c>
      <c r="F47" s="1">
        <f>VLOOKUP(A47,'October 2020'!$B$21:$C$37,2,FALSE)</f>
        <v>-1</v>
      </c>
    </row>
    <row r="48" spans="1:6" x14ac:dyDescent="0.25">
      <c r="A48" s="4" t="s">
        <v>14</v>
      </c>
      <c r="B48" s="1">
        <f>VLOOKUP(A48,'July 2020'!$B$20:$C$34,2,FALSE)</f>
        <v>4</v>
      </c>
      <c r="C48" s="1">
        <f>VLOOKUP(A48,'July 2020'!$B$20:$C$34,2,FALSE)</f>
        <v>4</v>
      </c>
      <c r="D48" s="1">
        <f>VLOOKUP(A48,'August 2020'!$B$22:$C$37,2,FALSE)</f>
        <v>3</v>
      </c>
      <c r="E48" s="1">
        <f>VLOOKUP(A48,'September 2020'!$B$22:$C$36,2,FALSE)</f>
        <v>-1</v>
      </c>
      <c r="F48" s="1">
        <f>VLOOKUP(A48,'October 2020'!$B$21:$C$37,2,FALSE)</f>
        <v>1</v>
      </c>
    </row>
    <row r="49" spans="1:6" x14ac:dyDescent="0.25">
      <c r="A49" s="4" t="s">
        <v>33</v>
      </c>
      <c r="B49" s="1">
        <f>VLOOKUP(A49,'July 2020'!$B$20:$C$34,2,FALSE)</f>
        <v>7</v>
      </c>
      <c r="C49" s="1">
        <f>VLOOKUP(A49,'July 2020'!$B$20:$C$34,2,FALSE)</f>
        <v>7</v>
      </c>
      <c r="D49" s="1">
        <f>VLOOKUP(A49,'August 2020'!$B$22:$C$37,2,FALSE)</f>
        <v>7</v>
      </c>
      <c r="E49" s="1">
        <f>VLOOKUP(A49,'September 2020'!$B$22:$C$36,2,FALSE)</f>
        <v>6</v>
      </c>
      <c r="F49" s="1">
        <f>VLOOKUP(A49,'October 2020'!$B$21:$C$37,2,FALSE)</f>
        <v>7</v>
      </c>
    </row>
    <row r="50" spans="1:6" x14ac:dyDescent="0.25">
      <c r="A50" s="4" t="s">
        <v>22</v>
      </c>
      <c r="B50" s="1">
        <v>0</v>
      </c>
      <c r="C50" s="1">
        <v>0</v>
      </c>
      <c r="D50" s="1">
        <f>VLOOKUP(A50,'August 2020'!$B$22:$C$37,2,FALSE)</f>
        <v>10</v>
      </c>
      <c r="E50" s="1">
        <f>VLOOKUP(A50,'September 2020'!$B$22:$C$36,2,FALSE)</f>
        <v>4</v>
      </c>
      <c r="F50" s="1">
        <f>VLOOKUP(A50,'October 2020'!$B$21:$C$37,2,FALSE)</f>
        <v>2</v>
      </c>
    </row>
    <row r="51" spans="1:6" x14ac:dyDescent="0.25">
      <c r="A51" s="4" t="s">
        <v>32</v>
      </c>
      <c r="B51" s="1">
        <f>VLOOKUP(A51,'July 2020'!$B$20:$C$34,2,FALSE)</f>
        <v>2</v>
      </c>
      <c r="C51" s="1">
        <f>VLOOKUP(A51,'July 2020'!$B$20:$C$34,2,FALSE)</f>
        <v>2</v>
      </c>
      <c r="D51" s="1">
        <f>VLOOKUP(A51,'August 2020'!$B$22:$C$37,2,FALSE)</f>
        <v>12</v>
      </c>
      <c r="E51" s="1">
        <v>0</v>
      </c>
      <c r="F51" s="1">
        <f>VLOOKUP(A51,'October 2020'!$B$21:$C$37,2,FALSE)</f>
        <v>9</v>
      </c>
    </row>
    <row r="52" spans="1:6" x14ac:dyDescent="0.25">
      <c r="A52" s="4" t="s">
        <v>34</v>
      </c>
      <c r="B52" s="1">
        <f>VLOOKUP(A52,'July 2020'!$B$20:$C$34,2,FALSE)</f>
        <v>12</v>
      </c>
      <c r="C52" s="1">
        <f>VLOOKUP(A52,'July 2020'!$B$20:$C$34,2,FALSE)</f>
        <v>12</v>
      </c>
      <c r="D52" s="1">
        <f>VLOOKUP(A52,'August 2020'!$B$22:$C$37,2,FALSE)</f>
        <v>4</v>
      </c>
      <c r="E52" s="1">
        <f>VLOOKUP(A52,'September 2020'!$B$22:$C$36,2,FALSE)</f>
        <v>9</v>
      </c>
      <c r="F52" s="1">
        <f>VLOOKUP(A52,'October 2020'!$B$21:$C$37,2,FALSE)</f>
        <v>10</v>
      </c>
    </row>
    <row r="53" spans="1:6" x14ac:dyDescent="0.25">
      <c r="A53" s="4" t="s">
        <v>35</v>
      </c>
      <c r="B53" s="1">
        <f>VLOOKUP(A53,'July 2020'!$B$20:$C$34,2,FALSE)</f>
        <v>-1</v>
      </c>
      <c r="C53" s="1">
        <f>VLOOKUP(A53,'July 2020'!$B$20:$C$34,2,FALSE)</f>
        <v>-1</v>
      </c>
      <c r="D53" s="1">
        <f>VLOOKUP(A53,'August 2020'!$B$22:$C$37,2,FALSE)</f>
        <v>8</v>
      </c>
      <c r="E53" s="1">
        <f>VLOOKUP(A53,'September 2020'!$B$22:$C$36,2,FALSE)</f>
        <v>8</v>
      </c>
      <c r="F53" s="1">
        <f>VLOOKUP(A53,'October 2020'!$B$21:$C$37,2,FALSE)</f>
        <v>8</v>
      </c>
    </row>
    <row r="54" spans="1:6" x14ac:dyDescent="0.25">
      <c r="A54" s="4" t="s">
        <v>16</v>
      </c>
      <c r="B54" s="1">
        <v>0</v>
      </c>
      <c r="C54" s="1">
        <v>0</v>
      </c>
      <c r="D54" s="1">
        <f>VLOOKUP(A54,'August 2020'!$B$22:$C$37,2,FALSE)</f>
        <v>-1</v>
      </c>
      <c r="E54" s="1">
        <f>VLOOKUP(A54,'September 2020'!$B$22:$C$36,2,FALSE)</f>
        <v>7</v>
      </c>
      <c r="F54" s="1">
        <v>0</v>
      </c>
    </row>
    <row r="55" spans="1:6" x14ac:dyDescent="0.25">
      <c r="A55" s="4" t="s">
        <v>36</v>
      </c>
      <c r="B55" s="1">
        <f>VLOOKUP(A55,'July 2020'!$B$20:$C$34,2,FALSE)</f>
        <v>5</v>
      </c>
      <c r="C55" s="1">
        <f>VLOOKUP(A55,'July 2020'!$B$20:$C$34,2,FALSE)</f>
        <v>5</v>
      </c>
      <c r="D55" s="1">
        <f>VLOOKUP(A55,'August 2020'!$B$22:$C$37,2,FALSE)</f>
        <v>6</v>
      </c>
      <c r="E55" s="1">
        <v>0</v>
      </c>
      <c r="F55" s="1">
        <f>VLOOKUP(A55,'October 2020'!$B$21:$C$37,2,FALSE)</f>
        <v>4</v>
      </c>
    </row>
    <row r="56" spans="1:6" x14ac:dyDescent="0.25">
      <c r="A56" s="4" t="s">
        <v>30</v>
      </c>
      <c r="B56" s="1">
        <f>VLOOKUP(A56,'July 2020'!$B$20:$C$34,2,FALSE)</f>
        <v>9</v>
      </c>
      <c r="C56" s="1">
        <f>VLOOKUP(A56,'July 2020'!$B$20:$C$34,2,FALSE)</f>
        <v>9</v>
      </c>
      <c r="D56" s="1">
        <f>VLOOKUP(A56,'August 2020'!$B$22:$C$37,2,FALSE)</f>
        <v>11</v>
      </c>
      <c r="E56" s="1">
        <f>VLOOKUP(A56,'September 2020'!$B$22:$C$36,2,FALSE)</f>
        <v>2</v>
      </c>
      <c r="F56" s="1">
        <f>VLOOKUP(A56,'October 2020'!$B$21:$C$37,2,FALSE)</f>
        <v>5</v>
      </c>
    </row>
    <row r="57" spans="1:6" x14ac:dyDescent="0.25">
      <c r="A57" s="4" t="s">
        <v>37</v>
      </c>
      <c r="B57" s="1">
        <f>VLOOKUP(A57,'July 2020'!$B$20:$C$34,2,FALSE)</f>
        <v>1</v>
      </c>
      <c r="C57" s="1">
        <f>VLOOKUP(A57,'July 2020'!$B$20:$C$34,2,FALSE)</f>
        <v>1</v>
      </c>
      <c r="D57" s="1">
        <f>VLOOKUP(A57,'August 2020'!$B$22:$C$37,2,FALSE)</f>
        <v>9</v>
      </c>
      <c r="E57" s="1">
        <f>VLOOKUP(A57,'September 2020'!$B$22:$C$36,2,FALSE)</f>
        <v>3</v>
      </c>
      <c r="F57" s="1">
        <f>VLOOKUP(A57,'October 2020'!$B$21:$C$37,2,FALSE)</f>
        <v>6</v>
      </c>
    </row>
    <row r="58" spans="1:6" x14ac:dyDescent="0.25">
      <c r="A58" s="4" t="s">
        <v>38</v>
      </c>
      <c r="B58" s="1">
        <f>VLOOKUP(A58,'July 2020'!$B$20:$C$34,2,FALSE)</f>
        <v>6</v>
      </c>
      <c r="C58" s="1">
        <f>VLOOKUP(A58,'July 2020'!$B$20:$C$34,2,FALSE)</f>
        <v>6</v>
      </c>
      <c r="D58" s="1">
        <f>VLOOKUP(A58,'August 2020'!$B$22:$C$37,2,FALSE)</f>
        <v>5</v>
      </c>
      <c r="E58" s="1">
        <f>VLOOKUP(A58,'September 2020'!$B$22:$C$36,2,FALSE)</f>
        <v>5</v>
      </c>
      <c r="F58" s="1">
        <f>VLOOKUP(A58,'October 2020'!$B$21:$C$37,2,FALSE)</f>
        <v>12</v>
      </c>
    </row>
    <row r="59" spans="1:6" x14ac:dyDescent="0.25">
      <c r="A59" s="4" t="s">
        <v>27</v>
      </c>
      <c r="B59" s="1">
        <f>VLOOKUP(A59,'July 2020'!$B$20:$C$34,2,FALSE)</f>
        <v>8</v>
      </c>
      <c r="C59" s="1">
        <f>VLOOKUP(A59,'July 2020'!$B$20:$C$34,2,FALSE)</f>
        <v>8</v>
      </c>
      <c r="D59" s="1">
        <f>VLOOKUP(A59,'August 2020'!$B$22:$C$37,2,FALSE)</f>
        <v>1</v>
      </c>
      <c r="E59" s="1">
        <f>VLOOKUP(A59,'September 2020'!$B$22:$C$36,2,FALSE)</f>
        <v>11</v>
      </c>
      <c r="F59" s="1">
        <f>VLOOKUP(A59,'October 2020'!$B$21:$C$37,2,FALSE)</f>
        <v>11</v>
      </c>
    </row>
    <row r="60" spans="1:6" x14ac:dyDescent="0.25">
      <c r="A60" s="4" t="s">
        <v>39</v>
      </c>
      <c r="B60" s="1">
        <f>VLOOKUP(A60,'July 2020'!$B$20:$C$34,2,FALSE)</f>
        <v>3</v>
      </c>
      <c r="C60" s="1">
        <f>VLOOKUP(A60,'July 2020'!$B$20:$C$34,2,FALSE)</f>
        <v>3</v>
      </c>
      <c r="D60" s="1">
        <f>VLOOKUP(A60,'August 2020'!$B$22:$C$37,2,FALSE)</f>
        <v>2</v>
      </c>
      <c r="E60" s="1">
        <f>VLOOKUP(A60,'September 2020'!$B$22:$C$36,2,FALSE)</f>
        <v>1</v>
      </c>
      <c r="F60" s="1">
        <f>VLOOKUP(A60,'October 2020'!$B$21:$C$37,2,FALSE)</f>
        <v>3</v>
      </c>
    </row>
    <row r="61" spans="1:6" x14ac:dyDescent="0.25">
      <c r="A61" s="4" t="s">
        <v>40</v>
      </c>
      <c r="B61" s="1">
        <f>VLOOKUP(A61,'July 2020'!$B$20:$C$34,2,FALSE)</f>
        <v>10</v>
      </c>
      <c r="C61" s="1">
        <f>VLOOKUP(A61,'July 2020'!$B$20:$C$34,2,FALSE)</f>
        <v>10</v>
      </c>
      <c r="D61" s="1">
        <f>VLOOKUP(A61,'August 2020'!$B$22:$C$37,2,FALSE)</f>
        <v>14</v>
      </c>
      <c r="E61" s="1">
        <f>VLOOKUP(A61,'September 2020'!$B$22:$C$36,2,FALSE)</f>
        <v>10</v>
      </c>
      <c r="F61" s="1">
        <f>VLOOKUP(A61,'October 2020'!$B$21:$C$37,2,FALSE)</f>
        <v>14</v>
      </c>
    </row>
    <row r="62" spans="1:6" x14ac:dyDescent="0.25">
      <c r="A62" s="4" t="s">
        <v>41</v>
      </c>
      <c r="B62" s="1">
        <f>VLOOKUP(A62,'July 2020'!$B$20:$C$34,2,FALSE)</f>
        <v>11</v>
      </c>
      <c r="C62" s="1">
        <f>VLOOKUP(A62,'July 2020'!$B$20:$C$34,2,FALSE)</f>
        <v>11</v>
      </c>
      <c r="D62" s="1">
        <f>VLOOKUP(A62,'August 2020'!$B$22:$C$37,2,FALSE)</f>
        <v>15</v>
      </c>
      <c r="E62" s="1">
        <v>0</v>
      </c>
      <c r="F62" s="1">
        <f>VLOOKUP(A62,'October 2020'!$B$21:$C$37,2,FALSE)</f>
        <v>13</v>
      </c>
    </row>
    <row r="63" spans="1:6" x14ac:dyDescent="0.25">
      <c r="A63" s="4" t="s">
        <v>0</v>
      </c>
      <c r="B63" s="1">
        <v>0</v>
      </c>
      <c r="C63" s="1">
        <v>0</v>
      </c>
      <c r="D63" s="1">
        <v>0</v>
      </c>
      <c r="E63" s="1">
        <f>VLOOKUP(A63,'September 2020'!$B$22:$C$36,2,FALSE)</f>
        <v>-3</v>
      </c>
      <c r="F63" s="1">
        <f>VLOOKUP(A63,'October 2020'!$B$21:$C$37,2,FALSE)</f>
        <v>16</v>
      </c>
    </row>
    <row r="64" spans="1:6" x14ac:dyDescent="0.25">
      <c r="A64" s="4" t="s">
        <v>31</v>
      </c>
      <c r="B64" s="1">
        <f>VLOOKUP(A64,'July 2020'!$B$20:$C$34,2,FALSE)</f>
        <v>13</v>
      </c>
      <c r="C64" s="1">
        <f>VLOOKUP(A64,'July 2020'!$B$20:$C$34,2,FALSE)</f>
        <v>13</v>
      </c>
      <c r="D64" s="1">
        <f>VLOOKUP(A64,'August 2020'!$B$22:$C$37,2,FALSE)</f>
        <v>13</v>
      </c>
      <c r="E64" s="1"/>
      <c r="F64" s="1">
        <f>VLOOKUP(A64,'October 2020'!$B$21:$C$37,2,FALSE)</f>
        <v>15</v>
      </c>
    </row>
    <row r="66" spans="1:6" ht="18.75" x14ac:dyDescent="0.25">
      <c r="A66" s="3" t="s">
        <v>21</v>
      </c>
      <c r="B66" s="6" t="s">
        <v>60</v>
      </c>
      <c r="C66" s="6" t="s">
        <v>59</v>
      </c>
      <c r="D66" s="6" t="s">
        <v>58</v>
      </c>
      <c r="E66" s="6" t="s">
        <v>57</v>
      </c>
      <c r="F66" s="6" t="s">
        <v>43</v>
      </c>
    </row>
    <row r="67" spans="1:6" x14ac:dyDescent="0.25">
      <c r="A67" s="4" t="s">
        <v>20</v>
      </c>
      <c r="B67" s="1">
        <f>VLOOKUP(A67,'June 2020'!$B$36:$C$51,2,FALSE)</f>
        <v>13</v>
      </c>
      <c r="C67" s="1">
        <f>VLOOKUP(A67,'July 2020'!$B$37:$C$52,2,FALSE)</f>
        <v>14</v>
      </c>
      <c r="D67" s="1">
        <f>VLOOKUP(A67,'August 2020'!$B$40:$C$55,2,FALSE)</f>
        <v>9</v>
      </c>
      <c r="E67" s="1">
        <f>VLOOKUP('Main Analysis'!A67,'September 2020'!$B$39:$C$55,2,FALSE)</f>
        <v>-2</v>
      </c>
      <c r="F67" s="1">
        <f>VLOOKUP(A67,'October 2020'!$B$40:$C$51,2,FALSE)</f>
        <v>-1</v>
      </c>
    </row>
    <row r="68" spans="1:6" x14ac:dyDescent="0.25">
      <c r="A68" s="4" t="s">
        <v>14</v>
      </c>
      <c r="B68" s="1">
        <f>VLOOKUP(A68,'June 2020'!$B$36:$C$51,2,FALSE)</f>
        <v>1</v>
      </c>
      <c r="C68" s="1">
        <f>VLOOKUP(A68,'July 2020'!$B$37:$C$52,2,FALSE)</f>
        <v>1</v>
      </c>
      <c r="D68" s="1">
        <f>VLOOKUP(A68,'August 2020'!$B$40:$C$55,2,FALSE)</f>
        <v>3</v>
      </c>
      <c r="E68" s="1">
        <f>VLOOKUP('Main Analysis'!A68,'September 2020'!$B$39:$C$55,2,FALSE)</f>
        <v>1</v>
      </c>
      <c r="F68" s="1">
        <v>0</v>
      </c>
    </row>
    <row r="69" spans="1:6" x14ac:dyDescent="0.25">
      <c r="A69" s="4" t="s">
        <v>33</v>
      </c>
      <c r="B69" s="1">
        <f>VLOOKUP(A69,'June 2020'!$B$36:$C$51,2,FALSE)</f>
        <v>7</v>
      </c>
      <c r="C69" s="1">
        <f>VLOOKUP(A69,'July 2020'!$B$37:$C$52,2,FALSE)</f>
        <v>8</v>
      </c>
      <c r="D69" s="1">
        <f>VLOOKUP(A69,'August 2020'!$B$40:$C$55,2,FALSE)</f>
        <v>7</v>
      </c>
      <c r="E69" s="1">
        <f>VLOOKUP('Main Analysis'!A69,'September 2020'!$B$39:$C$55,2,FALSE)</f>
        <v>4</v>
      </c>
      <c r="F69" s="1">
        <f>VLOOKUP(A69,'October 2020'!$B$40:$C$51,2,FALSE)</f>
        <v>7</v>
      </c>
    </row>
    <row r="70" spans="1:6" x14ac:dyDescent="0.25">
      <c r="A70" s="4" t="s">
        <v>22</v>
      </c>
      <c r="B70" s="1">
        <v>0</v>
      </c>
      <c r="C70" s="1">
        <f>VLOOKUP(A70,'July 2020'!$B$37:$C$52,2,FALSE)</f>
        <v>6</v>
      </c>
      <c r="D70" s="1">
        <f>VLOOKUP(A70,'August 2020'!$B$40:$C$55,2,FALSE)</f>
        <v>11</v>
      </c>
      <c r="E70" s="1">
        <f>VLOOKUP('Main Analysis'!A70,'September 2020'!$B$39:$C$55,2,FALSE)</f>
        <v>7</v>
      </c>
      <c r="F70" s="1">
        <f>VLOOKUP(A70,'October 2020'!$B$40:$C$51,2,FALSE)</f>
        <v>11</v>
      </c>
    </row>
    <row r="71" spans="1:6" x14ac:dyDescent="0.25">
      <c r="A71" s="4" t="s">
        <v>32</v>
      </c>
      <c r="B71" s="1">
        <f>VLOOKUP(A71,'June 2020'!$B$36:$C$51,2,FALSE)</f>
        <v>5</v>
      </c>
      <c r="C71" s="1">
        <f>VLOOKUP(A71,'July 2020'!$B$37:$C$52,2,FALSE)</f>
        <v>7</v>
      </c>
      <c r="D71" s="1">
        <f>VLOOKUP(A71,'August 2020'!$B$40:$C$55,2,FALSE)</f>
        <v>2</v>
      </c>
      <c r="E71" s="1">
        <f>VLOOKUP('Main Analysis'!A71,'September 2020'!$B$39:$C$55,2,FALSE)</f>
        <v>3</v>
      </c>
      <c r="F71" s="1">
        <v>0</v>
      </c>
    </row>
    <row r="72" spans="1:6" x14ac:dyDescent="0.25">
      <c r="A72" s="4" t="s">
        <v>34</v>
      </c>
      <c r="B72" s="1">
        <f>VLOOKUP(A72,'June 2020'!$B$36:$C$51,2,FALSE)</f>
        <v>12</v>
      </c>
      <c r="C72" s="1">
        <f>VLOOKUP(A72,'July 2020'!$B$37:$C$52,2,FALSE)</f>
        <v>13</v>
      </c>
      <c r="D72" s="1">
        <v>0</v>
      </c>
      <c r="E72" s="1">
        <f>VLOOKUP('Main Analysis'!A72,'September 2020'!$B$39:$C$55,2,FALSE)</f>
        <v>12</v>
      </c>
      <c r="F72" s="1">
        <v>0</v>
      </c>
    </row>
    <row r="73" spans="1:6" x14ac:dyDescent="0.25">
      <c r="A73" s="4" t="s">
        <v>35</v>
      </c>
      <c r="B73" s="1">
        <f>VLOOKUP(A73,'June 2020'!$B$36:$C$51,2,FALSE)</f>
        <v>4</v>
      </c>
      <c r="C73" s="1">
        <f>VLOOKUP(A73,'July 2020'!$B$37:$C$52,2,FALSE)</f>
        <v>4</v>
      </c>
      <c r="D73" s="1">
        <f>VLOOKUP(A73,'August 2020'!$B$40:$C$55,2,FALSE)</f>
        <v>1</v>
      </c>
      <c r="E73" s="1">
        <f>VLOOKUP('Main Analysis'!A73,'September 2020'!$B$39:$C$55,2,FALSE)</f>
        <v>11</v>
      </c>
      <c r="F73" s="1">
        <f>VLOOKUP(A73,'October 2020'!$B$40:$C$51,2,FALSE)</f>
        <v>5</v>
      </c>
    </row>
    <row r="74" spans="1:6" x14ac:dyDescent="0.25">
      <c r="A74" s="4" t="s">
        <v>16</v>
      </c>
      <c r="B74" s="1">
        <f>VLOOKUP(A74,'June 2020'!$B$36:$C$51,2,FALSE)</f>
        <v>10</v>
      </c>
      <c r="C74" s="1">
        <f>VLOOKUP(A74,'July 2020'!$B$37:$C$52,2,FALSE)</f>
        <v>12</v>
      </c>
      <c r="D74" s="1">
        <f>VLOOKUP(A74,'August 2020'!$B$40:$C$55,2,FALSE)</f>
        <v>-1</v>
      </c>
      <c r="E74" s="1">
        <v>0</v>
      </c>
      <c r="F74" s="1">
        <v>0</v>
      </c>
    </row>
    <row r="75" spans="1:6" x14ac:dyDescent="0.25">
      <c r="A75" s="4" t="s">
        <v>36</v>
      </c>
      <c r="B75" s="1">
        <f>VLOOKUP(A75,'June 2020'!$B$36:$C$51,2,FALSE)</f>
        <v>9</v>
      </c>
      <c r="C75" s="1">
        <v>0</v>
      </c>
      <c r="D75" s="1">
        <f>VLOOKUP(A75,'August 2020'!$B$40:$C$55,2,FALSE)</f>
        <v>5</v>
      </c>
      <c r="E75" s="1">
        <f>VLOOKUP('Main Analysis'!A75,'September 2020'!$B$39:$C$55,2,FALSE)</f>
        <v>-1</v>
      </c>
      <c r="F75" s="1">
        <v>0</v>
      </c>
    </row>
    <row r="76" spans="1:6" x14ac:dyDescent="0.25">
      <c r="A76" s="4" t="s">
        <v>30</v>
      </c>
      <c r="B76" s="1">
        <f>VLOOKUP(A76,'June 2020'!$B$36:$C$51,2,FALSE)</f>
        <v>6</v>
      </c>
      <c r="C76" s="1">
        <f>VLOOKUP(A76,'July 2020'!$B$37:$C$52,2,FALSE)</f>
        <v>10</v>
      </c>
      <c r="D76" s="1">
        <f>VLOOKUP(A76,'August 2020'!$B$40:$C$55,2,FALSE)</f>
        <v>13</v>
      </c>
      <c r="E76" s="1">
        <f>VLOOKUP('Main Analysis'!A76,'September 2020'!$B$39:$C$55,2,FALSE)</f>
        <v>9</v>
      </c>
      <c r="F76" s="1">
        <f>VLOOKUP(A76,'October 2020'!$B$40:$C$51,2,FALSE)</f>
        <v>3</v>
      </c>
    </row>
    <row r="77" spans="1:6" x14ac:dyDescent="0.25">
      <c r="A77" s="4" t="s">
        <v>37</v>
      </c>
      <c r="B77" s="1">
        <f>VLOOKUP(A77,'June 2020'!$B$36:$C$51,2,FALSE)</f>
        <v>3</v>
      </c>
      <c r="C77" s="1">
        <f>VLOOKUP(A77,'July 2020'!$B$37:$C$52,2,FALSE)</f>
        <v>3</v>
      </c>
      <c r="D77" s="1">
        <f>VLOOKUP(A77,'August 2020'!$B$40:$C$55,2,FALSE)</f>
        <v>8</v>
      </c>
      <c r="E77" s="1">
        <f>VLOOKUP('Main Analysis'!A77,'September 2020'!$B$39:$C$55,2,FALSE)</f>
        <v>10</v>
      </c>
      <c r="F77" s="1">
        <f>VLOOKUP(A77,'October 2020'!$B$40:$C$51,2,FALSE)</f>
        <v>6</v>
      </c>
    </row>
    <row r="78" spans="1:6" x14ac:dyDescent="0.25">
      <c r="A78" s="4" t="s">
        <v>38</v>
      </c>
      <c r="B78" s="1">
        <f>VLOOKUP(A78,'June 2020'!$B$36:$C$51,2,FALSE)</f>
        <v>-1</v>
      </c>
      <c r="C78" s="1">
        <f>VLOOKUP(A78,'July 2020'!$B$37:$C$52,2,FALSE)</f>
        <v>5</v>
      </c>
      <c r="D78" s="1">
        <f>VLOOKUP(A78,'August 2020'!$B$40:$C$55,2,FALSE)</f>
        <v>6</v>
      </c>
      <c r="E78" s="1">
        <f>VLOOKUP('Main Analysis'!A78,'September 2020'!$B$39:$C$55,2,FALSE)</f>
        <v>8</v>
      </c>
      <c r="F78" s="1">
        <f>VLOOKUP(A78,'October 2020'!$B$40:$C$51,2,FALSE)</f>
        <v>10</v>
      </c>
    </row>
    <row r="79" spans="1:6" x14ac:dyDescent="0.25">
      <c r="A79" s="4" t="s">
        <v>27</v>
      </c>
      <c r="B79" s="1">
        <f>VLOOKUP(A79,'June 2020'!$B$36:$C$51,2,FALSE)</f>
        <v>2</v>
      </c>
      <c r="C79" s="1">
        <f>VLOOKUP(A79,'July 2020'!$B$37:$C$52,2,FALSE)</f>
        <v>9</v>
      </c>
      <c r="D79" s="1">
        <f>VLOOKUP(A79,'August 2020'!$B$40:$C$55,2,FALSE)</f>
        <v>4</v>
      </c>
      <c r="E79" s="1">
        <f>VLOOKUP('Main Analysis'!A79,'September 2020'!$B$39:$C$55,2,FALSE)</f>
        <v>13</v>
      </c>
      <c r="F79" s="1">
        <f>VLOOKUP(A79,'October 2020'!$B$40:$C$51,2,FALSE)</f>
        <v>2</v>
      </c>
    </row>
    <row r="80" spans="1:6" x14ac:dyDescent="0.25">
      <c r="A80" s="4" t="s">
        <v>39</v>
      </c>
      <c r="B80" s="1">
        <f>VLOOKUP(A80,'June 2020'!$B$36:$C$51,2,FALSE)</f>
        <v>-2</v>
      </c>
      <c r="C80" s="1">
        <f>VLOOKUP(A80,'July 2020'!$B$37:$C$52,2,FALSE)</f>
        <v>2</v>
      </c>
      <c r="D80" s="1">
        <f>VLOOKUP(A80,'August 2020'!$B$40:$C$55,2,FALSE)</f>
        <v>10</v>
      </c>
      <c r="E80" s="1">
        <f>VLOOKUP('Main Analysis'!A80,'September 2020'!$B$39:$C$55,2,FALSE)</f>
        <v>6</v>
      </c>
      <c r="F80" s="1">
        <f>VLOOKUP(A80,'October 2020'!$B$40:$C$51,2,FALSE)</f>
        <v>4</v>
      </c>
    </row>
    <row r="81" spans="1:6" x14ac:dyDescent="0.25">
      <c r="A81" s="4" t="s">
        <v>40</v>
      </c>
      <c r="B81" s="1">
        <f>VLOOKUP(A81,'June 2020'!$B$36:$C$51,2,FALSE)</f>
        <v>8</v>
      </c>
      <c r="C81" s="1">
        <f>VLOOKUP(A81,'July 2020'!$B$37:$C$52,2,FALSE)</f>
        <v>11</v>
      </c>
      <c r="D81" s="1">
        <f>VLOOKUP(A81,'August 2020'!$B$40:$C$55,2,FALSE)</f>
        <v>12</v>
      </c>
      <c r="E81" s="1">
        <f>VLOOKUP('Main Analysis'!A81,'September 2020'!$B$39:$C$55,2,FALSE)</f>
        <v>2</v>
      </c>
      <c r="F81" s="1">
        <f>VLOOKUP(A81,'October 2020'!$B$40:$C$51,2,FALSE)</f>
        <v>9</v>
      </c>
    </row>
    <row r="82" spans="1:6" x14ac:dyDescent="0.25">
      <c r="A82" s="4" t="s">
        <v>41</v>
      </c>
      <c r="B82" s="1">
        <f>VLOOKUP(A82,'June 2020'!$B$36:$C$51,2,FALSE)</f>
        <v>-3</v>
      </c>
      <c r="C82" s="1">
        <f>VLOOKUP(A82,'July 2020'!$B$37:$C$52,2,FALSE)</f>
        <v>16</v>
      </c>
      <c r="D82" s="1">
        <f>VLOOKUP(A82,'August 2020'!$B$40:$C$55,2,FALSE)</f>
        <v>14</v>
      </c>
      <c r="E82" s="1">
        <f>VLOOKUP('Main Analysis'!A82,'September 2020'!$B$39:$C$55,2,FALSE)</f>
        <v>5</v>
      </c>
      <c r="F82" s="1">
        <f>VLOOKUP(A82,'October 2020'!$B$40:$C$51,2,FALSE)</f>
        <v>8</v>
      </c>
    </row>
    <row r="83" spans="1:6" x14ac:dyDescent="0.25">
      <c r="A83" s="4" t="s">
        <v>0</v>
      </c>
      <c r="B83" s="1">
        <v>0</v>
      </c>
      <c r="C83" s="1">
        <v>0</v>
      </c>
      <c r="D83" s="1">
        <v>0</v>
      </c>
      <c r="E83" s="1">
        <f>VLOOKUP('Main Analysis'!A83,'September 2020'!$B$39:$C$55,2,FALSE)</f>
        <v>-3</v>
      </c>
      <c r="F83" s="1">
        <v>0</v>
      </c>
    </row>
    <row r="84" spans="1:6" x14ac:dyDescent="0.25">
      <c r="A84" s="4" t="s">
        <v>31</v>
      </c>
      <c r="B84" s="1">
        <f>VLOOKUP(A84,'June 2020'!$B$36:$C$51,2,FALSE)</f>
        <v>11</v>
      </c>
      <c r="C84" s="1">
        <f>VLOOKUP(A84,'July 2020'!$B$37:$C$52,2,FALSE)</f>
        <v>15</v>
      </c>
      <c r="D84" s="1">
        <f>VLOOKUP(A84,'August 2020'!$B$40:$C$55,2,FALSE)</f>
        <v>15</v>
      </c>
      <c r="E84" s="1">
        <f>VLOOKUP('Main Analysis'!A84,'September 2020'!$B$39:$C$55,2,FALSE)</f>
        <v>14</v>
      </c>
      <c r="F84" s="1">
        <v>0</v>
      </c>
    </row>
    <row r="86" spans="1:6" ht="18.75" x14ac:dyDescent="0.25">
      <c r="A86" s="3" t="s">
        <v>24</v>
      </c>
      <c r="B86" s="6" t="s">
        <v>60</v>
      </c>
      <c r="C86" s="6" t="s">
        <v>59</v>
      </c>
      <c r="D86" s="6" t="s">
        <v>58</v>
      </c>
      <c r="E86" s="6" t="s">
        <v>57</v>
      </c>
      <c r="F86" s="6" t="s">
        <v>43</v>
      </c>
    </row>
    <row r="87" spans="1:6" x14ac:dyDescent="0.25">
      <c r="A87" s="4" t="s">
        <v>20</v>
      </c>
      <c r="B87" s="1">
        <v>0</v>
      </c>
      <c r="C87" s="1">
        <f>VLOOKUP(A87,'July 2020'!$B$55:$C$69,2,FALSE)</f>
        <v>-6</v>
      </c>
      <c r="D87" s="1">
        <f>VLOOKUP(A87,'August 2020'!$B$58:$C$72,2,FALSE)</f>
        <v>8</v>
      </c>
      <c r="E87" s="1">
        <f>VLOOKUP(A87,'September 2020'!$B$58:$C$73,2,FALSE)</f>
        <v>8</v>
      </c>
      <c r="F87" s="1">
        <v>0</v>
      </c>
    </row>
    <row r="88" spans="1:6" x14ac:dyDescent="0.25">
      <c r="A88" s="4" t="s">
        <v>14</v>
      </c>
      <c r="B88" s="1">
        <v>0</v>
      </c>
      <c r="C88" s="1">
        <f>VLOOKUP(A88,'July 2020'!$B$55:$C$69,2,FALSE)</f>
        <v>-3</v>
      </c>
      <c r="D88" s="1">
        <f>VLOOKUP(A88,'August 2020'!$B$58:$C$72,2,FALSE)</f>
        <v>1</v>
      </c>
      <c r="E88" s="1">
        <f>VLOOKUP(A88,'September 2020'!$B$58:$C$73,2,FALSE)</f>
        <v>6</v>
      </c>
      <c r="F88" s="1">
        <f>VLOOKUP(A88,'October 2020'!$B$54:$C$69,2,FALSE)</f>
        <v>-2</v>
      </c>
    </row>
    <row r="89" spans="1:6" x14ac:dyDescent="0.25">
      <c r="A89" s="4" t="s">
        <v>33</v>
      </c>
      <c r="B89" s="1">
        <f>VLOOKUP(A89,'June 2020'!$B$55:$C$70,2,FALSE)</f>
        <v>2</v>
      </c>
      <c r="C89" s="1">
        <v>0</v>
      </c>
      <c r="D89" s="1">
        <f>VLOOKUP(A89,'August 2020'!$B$58:$C$72,2,FALSE)</f>
        <v>7</v>
      </c>
      <c r="E89" s="1">
        <f>VLOOKUP(A89,'September 2020'!$B$58:$C$73,2,FALSE)</f>
        <v>3</v>
      </c>
      <c r="F89" s="1">
        <f>VLOOKUP(A89,'October 2020'!$B$54:$C$69,2,FALSE)</f>
        <v>9</v>
      </c>
    </row>
    <row r="90" spans="1:6" x14ac:dyDescent="0.25">
      <c r="A90" s="4" t="s">
        <v>22</v>
      </c>
      <c r="B90" s="1">
        <f>VLOOKUP(A90,'June 2020'!$B$55:$C$70,2,FALSE)</f>
        <v>4</v>
      </c>
      <c r="C90" s="1">
        <v>0</v>
      </c>
      <c r="D90" s="1">
        <f>VLOOKUP(A90,'August 2020'!$B$58:$C$72,2,FALSE)</f>
        <v>6</v>
      </c>
      <c r="E90" s="1">
        <f>VLOOKUP(A90,'September 2020'!$B$58:$C$73,2,FALSE)</f>
        <v>-4</v>
      </c>
      <c r="F90" s="1">
        <f>VLOOKUP(A90,'October 2020'!$B$54:$C$69,2,FALSE)</f>
        <v>5</v>
      </c>
    </row>
    <row r="91" spans="1:6" x14ac:dyDescent="0.25">
      <c r="A91" s="4" t="s">
        <v>32</v>
      </c>
      <c r="B91" s="1">
        <f>VLOOKUP(A91,'June 2020'!$B$55:$C$70,2,FALSE)</f>
        <v>3</v>
      </c>
      <c r="C91" s="1">
        <f>VLOOKUP(A91,'July 2020'!$B$55:$C$69,2,FALSE)</f>
        <v>1</v>
      </c>
      <c r="D91" s="1">
        <f>VLOOKUP(A91,'August 2020'!$B$58:$C$72,2,FALSE)</f>
        <v>3</v>
      </c>
      <c r="E91" s="1">
        <f>VLOOKUP(A91,'September 2020'!$B$58:$C$73,2,FALSE)</f>
        <v>5</v>
      </c>
      <c r="F91" s="1">
        <f>VLOOKUP(A91,'October 2020'!$B$54:$C$69,2,FALSE)</f>
        <v>4</v>
      </c>
    </row>
    <row r="92" spans="1:6" x14ac:dyDescent="0.25">
      <c r="A92" s="4" t="s">
        <v>34</v>
      </c>
      <c r="B92" s="1">
        <f>VLOOKUP(A92,'June 2020'!$B$55:$C$70,2,FALSE)</f>
        <v>-4</v>
      </c>
      <c r="C92" s="1">
        <f>VLOOKUP(A92,'July 2020'!$B$55:$C$69,2,FALSE)</f>
        <v>3</v>
      </c>
      <c r="D92" s="1">
        <f>VLOOKUP(A92,'August 2020'!$B$58:$C$72,2,FALSE)</f>
        <v>-4</v>
      </c>
      <c r="E92" s="1">
        <f>VLOOKUP(A92,'September 2020'!$B$58:$C$73,2,FALSE)</f>
        <v>7</v>
      </c>
      <c r="F92" s="1">
        <v>0</v>
      </c>
    </row>
    <row r="93" spans="1:6" x14ac:dyDescent="0.25">
      <c r="A93" s="4" t="s">
        <v>35</v>
      </c>
      <c r="B93" s="1">
        <f>VLOOKUP(A93,'June 2020'!$B$55:$C$70,2,FALSE)</f>
        <v>-5</v>
      </c>
      <c r="C93" s="1">
        <f>VLOOKUP(A93,'July 2020'!$B$55:$C$69,2,FALSE)</f>
        <v>-9</v>
      </c>
      <c r="D93" s="1">
        <f>VLOOKUP(A93,'August 2020'!$B$58:$C$72,2,FALSE)</f>
        <v>-2</v>
      </c>
      <c r="E93" s="1">
        <f>VLOOKUP(A93,'September 2020'!$B$58:$C$73,2,FALSE)</f>
        <v>4</v>
      </c>
      <c r="F93" s="1">
        <f>VLOOKUP(A93,'October 2020'!$B$54:$C$69,2,FALSE)</f>
        <v>-3</v>
      </c>
    </row>
    <row r="94" spans="1:6" x14ac:dyDescent="0.25">
      <c r="A94" s="4" t="s">
        <v>16</v>
      </c>
      <c r="B94" s="1">
        <f>VLOOKUP(A94,'June 2020'!$B$55:$C$70,2,FALSE)</f>
        <v>-11</v>
      </c>
      <c r="C94" s="1">
        <f>VLOOKUP(A94,'July 2020'!$B$55:$C$69,2,FALSE)</f>
        <v>4</v>
      </c>
      <c r="D94" s="1">
        <f>VLOOKUP(A94,'August 2020'!$B$58:$C$72,2,FALSE)</f>
        <v>0</v>
      </c>
      <c r="E94" s="1">
        <f>VLOOKUP(A94,'September 2020'!$B$58:$C$73,2,FALSE)</f>
        <v>1</v>
      </c>
      <c r="F94" s="1">
        <f>VLOOKUP(A94,'October 2020'!$B$54:$C$69,2,FALSE)</f>
        <v>-5</v>
      </c>
    </row>
    <row r="95" spans="1:6" x14ac:dyDescent="0.25">
      <c r="A95" s="4" t="s">
        <v>36</v>
      </c>
      <c r="B95" s="1">
        <f>VLOOKUP(A95,'June 2020'!$B$55:$C$70,2,FALSE)</f>
        <v>-10</v>
      </c>
      <c r="C95" s="1">
        <f>VLOOKUP(A95,'July 2020'!$B$55:$C$69,2,FALSE)</f>
        <v>-5</v>
      </c>
      <c r="D95" s="1">
        <f>VLOOKUP(A95,'August 2020'!$B$58:$C$72,2,FALSE)</f>
        <v>-6</v>
      </c>
      <c r="E95" s="1">
        <f>VLOOKUP(A95,'September 2020'!$B$58:$C$73,2,FALSE)</f>
        <v>-7</v>
      </c>
      <c r="F95" s="1">
        <f>VLOOKUP(A95,'October 2020'!$B$54:$C$69,2,FALSE)</f>
        <v>-4</v>
      </c>
    </row>
    <row r="96" spans="1:6" x14ac:dyDescent="0.25">
      <c r="A96" s="4" t="s">
        <v>30</v>
      </c>
      <c r="B96" s="1">
        <f>VLOOKUP(A96,'June 2020'!$B$55:$C$70,2,FALSE)</f>
        <v>1</v>
      </c>
      <c r="C96" s="1">
        <f>VLOOKUP(A96,'July 2020'!$B$55:$C$69,2,FALSE)</f>
        <v>-4</v>
      </c>
      <c r="D96" s="1">
        <f>VLOOKUP(A96,'August 2020'!$B$58:$C$72,2,FALSE)</f>
        <v>-1</v>
      </c>
      <c r="E96" s="1">
        <f>VLOOKUP(A96,'September 2020'!$B$58:$C$73,2,FALSE)</f>
        <v>2</v>
      </c>
      <c r="F96" s="1">
        <v>0</v>
      </c>
    </row>
    <row r="97" spans="1:6" x14ac:dyDescent="0.25">
      <c r="A97" s="4" t="s">
        <v>37</v>
      </c>
      <c r="B97" s="1">
        <f>VLOOKUP(A97,'June 2020'!$B$55:$C$70,2,FALSE)</f>
        <v>-2</v>
      </c>
      <c r="C97" s="1">
        <f>VLOOKUP(A97,'July 2020'!$B$55:$C$69,2,FALSE)</f>
        <v>-1</v>
      </c>
      <c r="D97" s="1">
        <v>0</v>
      </c>
      <c r="E97" s="1">
        <f>VLOOKUP(A97,'September 2020'!$B$58:$C$73,2,FALSE)</f>
        <v>-2</v>
      </c>
      <c r="F97" s="1">
        <f>VLOOKUP(A97,'October 2020'!$B$54:$C$69,2,FALSE)</f>
        <v>3</v>
      </c>
    </row>
    <row r="98" spans="1:6" x14ac:dyDescent="0.25">
      <c r="A98" s="4" t="s">
        <v>38</v>
      </c>
      <c r="B98" s="1">
        <f>VLOOKUP(A98,'June 2020'!$B$55:$C$70,2,FALSE)</f>
        <v>-3</v>
      </c>
      <c r="C98" s="1">
        <f>VLOOKUP(A98,'July 2020'!$B$55:$C$69,2,FALSE)</f>
        <v>-2</v>
      </c>
      <c r="D98" s="1">
        <f>VLOOKUP(A98,'August 2020'!$B$58:$C$72,2,FALSE)</f>
        <v>2</v>
      </c>
      <c r="E98" s="1">
        <f>VLOOKUP(A98,'September 2020'!$B$58:$C$73,2,FALSE)</f>
        <v>-1</v>
      </c>
      <c r="F98" s="1">
        <f>VLOOKUP(A98,'October 2020'!$B$54:$C$69,2,FALSE)</f>
        <v>8</v>
      </c>
    </row>
    <row r="99" spans="1:6" x14ac:dyDescent="0.25">
      <c r="A99" s="4" t="s">
        <v>27</v>
      </c>
      <c r="B99" s="1">
        <f>VLOOKUP(A99,'June 2020'!$B$55:$C$70,2,FALSE)</f>
        <v>-7</v>
      </c>
      <c r="C99" s="1">
        <f>VLOOKUP(A99,'July 2020'!$B$55:$C$69,2,FALSE)</f>
        <v>-8</v>
      </c>
      <c r="D99" s="1">
        <f>VLOOKUP(A99,'August 2020'!$B$58:$C$72,2,FALSE)</f>
        <v>5</v>
      </c>
      <c r="E99" s="1">
        <v>0</v>
      </c>
      <c r="F99" s="1">
        <f>VLOOKUP(A99,'October 2020'!$B$54:$C$69,2,FALSE)</f>
        <v>-1</v>
      </c>
    </row>
    <row r="100" spans="1:6" x14ac:dyDescent="0.25">
      <c r="A100" s="4" t="s">
        <v>39</v>
      </c>
      <c r="B100" s="1">
        <f>VLOOKUP(A100,'June 2020'!$B$55:$C$70,2,FALSE)</f>
        <v>-9</v>
      </c>
      <c r="C100" s="1">
        <f>VLOOKUP(A100,'July 2020'!$B$55:$C$69,2,FALSE)</f>
        <v>-10</v>
      </c>
      <c r="D100" s="1">
        <f>VLOOKUP(A100,'August 2020'!$B$58:$C$72,2,FALSE)</f>
        <v>-3</v>
      </c>
      <c r="E100" s="1">
        <f>VLOOKUP(A100,'September 2020'!$B$58:$C$73,2,FALSE)</f>
        <v>-8</v>
      </c>
      <c r="F100" s="1">
        <f>VLOOKUP(A100,'October 2020'!$B$54:$C$69,2,FALSE)</f>
        <v>2</v>
      </c>
    </row>
    <row r="101" spans="1:6" x14ac:dyDescent="0.25">
      <c r="A101" s="4" t="s">
        <v>40</v>
      </c>
      <c r="B101" s="1">
        <f>VLOOKUP(A101,'June 2020'!$B$55:$C$70,2,FALSE)</f>
        <v>-6</v>
      </c>
      <c r="C101" s="1">
        <f>VLOOKUP(A101,'July 2020'!$B$55:$C$69,2,FALSE)</f>
        <v>2</v>
      </c>
      <c r="D101" s="1">
        <f>VLOOKUP(A101,'August 2020'!$B$58:$C$72,2,FALSE)</f>
        <v>4</v>
      </c>
      <c r="E101" s="1">
        <f>VLOOKUP(A101,'September 2020'!$B$58:$C$73,2,FALSE)</f>
        <v>-3</v>
      </c>
      <c r="F101" s="1">
        <f>VLOOKUP(A101,'October 2020'!$B$54:$C$69,2,FALSE)</f>
        <v>7</v>
      </c>
    </row>
    <row r="102" spans="1:6" x14ac:dyDescent="0.25">
      <c r="A102" s="4" t="s">
        <v>41</v>
      </c>
      <c r="B102" s="1">
        <f>VLOOKUP(A102,'June 2020'!$B$55:$C$70,2,FALSE)</f>
        <v>-8</v>
      </c>
      <c r="C102" s="1">
        <f>VLOOKUP(A102,'July 2020'!$B$55:$C$69,2,FALSE)</f>
        <v>-7</v>
      </c>
      <c r="D102" s="1">
        <f>VLOOKUP(A102,'August 2020'!$B$58:$C$72,2,FALSE)</f>
        <v>-5</v>
      </c>
      <c r="E102" s="1">
        <f>VLOOKUP(A102,'September 2020'!$B$58:$C$73,2,FALSE)</f>
        <v>-5</v>
      </c>
      <c r="F102" s="1">
        <f>VLOOKUP(A102,'October 2020'!$B$54:$C$69,2,FALSE)</f>
        <v>6</v>
      </c>
    </row>
    <row r="103" spans="1:6" x14ac:dyDescent="0.25">
      <c r="A103" s="4" t="s">
        <v>0</v>
      </c>
      <c r="B103" s="1">
        <f>VLOOKUP(A103,'June 2020'!$B$55:$C$70,2,FALSE)</f>
        <v>5</v>
      </c>
      <c r="C103" s="1">
        <f>VLOOKUP(A103,'July 2020'!$B$55:$C$69,2,FALSE)</f>
        <v>5</v>
      </c>
      <c r="D103" s="1">
        <v>0</v>
      </c>
      <c r="E103" s="1">
        <f>VLOOKUP(A103,'September 2020'!$B$58:$C$73,2,FALSE)</f>
        <v>-6</v>
      </c>
      <c r="F103" s="1">
        <f>VLOOKUP(A103,'October 2020'!$B$54:$C$69,2,FALSE)</f>
        <v>11</v>
      </c>
    </row>
    <row r="104" spans="1:6" x14ac:dyDescent="0.25">
      <c r="A104" s="4" t="s">
        <v>31</v>
      </c>
      <c r="B104" s="1">
        <v>0</v>
      </c>
      <c r="C104" s="1">
        <v>0</v>
      </c>
      <c r="D104" s="1">
        <v>0</v>
      </c>
      <c r="E104" s="1">
        <v>0</v>
      </c>
      <c r="F104" s="1">
        <f>VLOOKUP(A104,'October 2020'!$B$54:$C$69,2,FALSE)</f>
        <v>10</v>
      </c>
    </row>
    <row r="106" spans="1:6" ht="18.75" x14ac:dyDescent="0.25">
      <c r="A106" s="3" t="s">
        <v>28</v>
      </c>
      <c r="B106" s="6" t="s">
        <v>60</v>
      </c>
      <c r="C106" s="6" t="s">
        <v>59</v>
      </c>
      <c r="D106" s="6" t="s">
        <v>58</v>
      </c>
      <c r="E106" s="6" t="s">
        <v>57</v>
      </c>
      <c r="F106" s="6" t="s">
        <v>43</v>
      </c>
    </row>
    <row r="107" spans="1:6" x14ac:dyDescent="0.25">
      <c r="A107" s="4" t="s">
        <v>20</v>
      </c>
      <c r="B107" s="1">
        <f>VLOOKUP(A107,'July 2020'!$B$72:$C$85,2,FALSE)</f>
        <v>-12</v>
      </c>
      <c r="C107" s="1">
        <f>VLOOKUP(A107,'July 2020'!$B$72:$C$85,2,FALSE)</f>
        <v>-12</v>
      </c>
      <c r="D107" s="1">
        <f>VLOOKUP(A107,'August 2020'!$B$75:$C$88,2,FALSE)</f>
        <v>-6</v>
      </c>
      <c r="E107" s="1">
        <f>VLOOKUP(A107,'September 2020'!$B$76:$C$92,2,FALSE)</f>
        <v>-14</v>
      </c>
      <c r="F107" s="1">
        <f>VLOOKUP(A107,'October 2020'!$B$72:$C$86,2,FALSE)</f>
        <v>-15</v>
      </c>
    </row>
    <row r="108" spans="1:6" x14ac:dyDescent="0.25">
      <c r="A108" s="4" t="s">
        <v>14</v>
      </c>
      <c r="B108" s="1">
        <f>VLOOKUP(A108,'July 2020'!$B$72:$C$85,2,FALSE)</f>
        <v>-8</v>
      </c>
      <c r="C108" s="1">
        <f>VLOOKUP(A108,'July 2020'!$B$72:$C$85,2,FALSE)</f>
        <v>-8</v>
      </c>
      <c r="D108" s="1">
        <f>VLOOKUP(A108,'August 2020'!$B$75:$C$88,2,FALSE)</f>
        <v>-1</v>
      </c>
      <c r="E108" s="1">
        <f>VLOOKUP(A108,'September 2020'!$B$76:$C$92,2,FALSE)</f>
        <v>-8</v>
      </c>
      <c r="F108" s="1">
        <f>VLOOKUP(A108,'October 2020'!$B$72:$C$86,2,FALSE)</f>
        <v>-2</v>
      </c>
    </row>
    <row r="109" spans="1:6" x14ac:dyDescent="0.25">
      <c r="A109" s="4" t="s">
        <v>33</v>
      </c>
      <c r="B109" s="1">
        <f>VLOOKUP(A109,'July 2020'!$B$72:$C$85,2,FALSE)</f>
        <v>-4</v>
      </c>
      <c r="C109" s="1">
        <f>VLOOKUP(A109,'July 2020'!$B$72:$C$85,2,FALSE)</f>
        <v>-4</v>
      </c>
      <c r="D109" s="1">
        <f>VLOOKUP(A109,'August 2020'!$B$75:$C$88,2,FALSE)</f>
        <v>-9</v>
      </c>
      <c r="E109" s="1">
        <f>VLOOKUP(A109,'September 2020'!$B$76:$C$92,2,FALSE)</f>
        <v>-11</v>
      </c>
      <c r="F109" s="1">
        <f>VLOOKUP(A109,'October 2020'!$B$72:$C$86,2,FALSE)</f>
        <v>-8</v>
      </c>
    </row>
    <row r="110" spans="1:6" x14ac:dyDescent="0.25">
      <c r="A110" s="4" t="s">
        <v>22</v>
      </c>
      <c r="B110" s="1">
        <f>VLOOKUP(A110,'July 2020'!$B$72:$C$85,2,FALSE)</f>
        <v>-10</v>
      </c>
      <c r="C110" s="1">
        <f>VLOOKUP(A110,'July 2020'!$B$72:$C$85,2,FALSE)</f>
        <v>-10</v>
      </c>
      <c r="D110" s="1">
        <f>VLOOKUP(A110,'August 2020'!$B$75:$C$88,2,FALSE)</f>
        <v>-4</v>
      </c>
      <c r="E110" s="1">
        <f>VLOOKUP(A110,'September 2020'!$B$76:$C$92,2,FALSE)</f>
        <v>-15</v>
      </c>
      <c r="F110" s="1">
        <f>VLOOKUP(A110,'October 2020'!$B$72:$C$86,2,FALSE)</f>
        <v>-6</v>
      </c>
    </row>
    <row r="111" spans="1:6" x14ac:dyDescent="0.25">
      <c r="A111" s="4" t="s">
        <v>32</v>
      </c>
      <c r="B111" s="1">
        <f>VLOOKUP(A111,'July 2020'!$B$72:$C$85,2,FALSE)</f>
        <v>-5</v>
      </c>
      <c r="C111" s="1">
        <f>VLOOKUP(A111,'July 2020'!$B$72:$C$85,2,FALSE)</f>
        <v>-5</v>
      </c>
      <c r="D111" s="1">
        <f>VLOOKUP(A111,'August 2020'!$B$75:$C$88,2,FALSE)</f>
        <v>-5</v>
      </c>
      <c r="E111" s="1">
        <f>VLOOKUP(A111,'September 2020'!$B$76:$C$92,2,FALSE)</f>
        <v>-6</v>
      </c>
      <c r="F111" s="1">
        <f>VLOOKUP(A111,'October 2020'!$B$72:$C$86,2,FALSE)</f>
        <v>-4</v>
      </c>
    </row>
    <row r="112" spans="1:6" x14ac:dyDescent="0.25">
      <c r="A112" s="4" t="s">
        <v>34</v>
      </c>
      <c r="B112" s="1">
        <f>VLOOKUP(A112,'July 2020'!$B$72:$C$85,2,FALSE)</f>
        <v>-7</v>
      </c>
      <c r="C112" s="1">
        <f>VLOOKUP(A112,'July 2020'!$B$72:$C$85,2,FALSE)</f>
        <v>-7</v>
      </c>
      <c r="D112" s="1">
        <f>VLOOKUP(A112,'August 2020'!$B$75:$C$88,2,FALSE)</f>
        <v>3</v>
      </c>
      <c r="E112" s="1">
        <f>VLOOKUP(A112,'September 2020'!$B$76:$C$92,2,FALSE)</f>
        <v>-4</v>
      </c>
      <c r="F112" s="1">
        <f>VLOOKUP(A112,'October 2020'!$B$72:$C$86,2,FALSE)</f>
        <v>-13</v>
      </c>
    </row>
    <row r="113" spans="1:6" x14ac:dyDescent="0.25">
      <c r="A113" s="4" t="s">
        <v>35</v>
      </c>
      <c r="B113" s="1">
        <f>VLOOKUP(A113,'July 2020'!$B$72:$C$85,2,FALSE)</f>
        <v>-6</v>
      </c>
      <c r="C113" s="1">
        <f>VLOOKUP(A113,'July 2020'!$B$72:$C$85,2,FALSE)</f>
        <v>-6</v>
      </c>
      <c r="D113" s="1">
        <f>VLOOKUP(A113,'August 2020'!$B$75:$C$88,2,FALSE)</f>
        <v>2</v>
      </c>
      <c r="E113" s="1">
        <f>VLOOKUP(A113,'September 2020'!$B$76:$C$92,2,FALSE)</f>
        <v>-16</v>
      </c>
      <c r="F113" s="1">
        <f>VLOOKUP(A113,'October 2020'!$B$72:$C$86,2,FALSE)</f>
        <v>-11</v>
      </c>
    </row>
    <row r="114" spans="1:6" x14ac:dyDescent="0.25">
      <c r="A114" s="4" t="s">
        <v>16</v>
      </c>
      <c r="B114" s="1">
        <v>0</v>
      </c>
      <c r="C114" s="1">
        <v>0</v>
      </c>
      <c r="D114" s="1">
        <f>VLOOKUP(A114,'August 2020'!$B$75:$C$88,2,FALSE)</f>
        <v>-11</v>
      </c>
      <c r="E114" s="1">
        <f>VLOOKUP(A114,'September 2020'!$B$76:$C$92,2,FALSE)</f>
        <v>-12</v>
      </c>
      <c r="F114" s="1">
        <v>0</v>
      </c>
    </row>
    <row r="115" spans="1:6" x14ac:dyDescent="0.25">
      <c r="A115" s="4" t="s">
        <v>36</v>
      </c>
      <c r="B115" s="1">
        <f>VLOOKUP(A115,'July 2020'!$B$72:$C$85,2,FALSE)</f>
        <v>-11</v>
      </c>
      <c r="C115" s="1">
        <f>VLOOKUP(A115,'July 2020'!$B$72:$C$85,2,FALSE)</f>
        <v>-11</v>
      </c>
      <c r="D115" s="1">
        <v>0</v>
      </c>
      <c r="E115" s="1">
        <f>VLOOKUP(A115,'September 2020'!$B$76:$C$92,2,FALSE)</f>
        <v>1</v>
      </c>
      <c r="F115" s="1">
        <f>VLOOKUP(A115,'October 2020'!$B$72:$C$86,2,FALSE)</f>
        <v>-7</v>
      </c>
    </row>
    <row r="116" spans="1:6" x14ac:dyDescent="0.25">
      <c r="A116" s="4" t="s">
        <v>30</v>
      </c>
      <c r="B116" s="1">
        <f>VLOOKUP(A116,'July 2020'!$B$72:$C$85,2,FALSE)</f>
        <v>-2</v>
      </c>
      <c r="C116" s="1">
        <f>VLOOKUP(A116,'July 2020'!$B$72:$C$85,2,FALSE)</f>
        <v>-2</v>
      </c>
      <c r="D116" s="1">
        <f>VLOOKUP(A116,'August 2020'!$B$75:$C$88,2,FALSE)</f>
        <v>-7</v>
      </c>
      <c r="E116" s="1">
        <f>VLOOKUP(A116,'September 2020'!$B$76:$C$92,2,FALSE)</f>
        <v>-5</v>
      </c>
      <c r="F116" s="1">
        <f>VLOOKUP(A116,'October 2020'!$B$72:$C$86,2,FALSE)</f>
        <v>-5</v>
      </c>
    </row>
    <row r="117" spans="1:6" x14ac:dyDescent="0.25">
      <c r="A117" s="4" t="s">
        <v>37</v>
      </c>
      <c r="B117" s="1">
        <f>VLOOKUP(A117,'July 2020'!$B$72:$C$85,2,FALSE)</f>
        <v>-3</v>
      </c>
      <c r="C117" s="1">
        <f>VLOOKUP(A117,'July 2020'!$B$72:$C$85,2,FALSE)</f>
        <v>-3</v>
      </c>
      <c r="D117" s="1">
        <f>VLOOKUP(A117,'August 2020'!$B$75:$C$88,2,FALSE)</f>
        <v>-2</v>
      </c>
      <c r="E117" s="1">
        <f>VLOOKUP(A117,'September 2020'!$B$76:$C$92,2,FALSE)</f>
        <v>-7</v>
      </c>
      <c r="F117" s="1">
        <f>VLOOKUP(A117,'October 2020'!$B$72:$C$86,2,FALSE)</f>
        <v>-9</v>
      </c>
    </row>
    <row r="118" spans="1:6" x14ac:dyDescent="0.25">
      <c r="A118" s="4" t="s">
        <v>38</v>
      </c>
      <c r="B118" s="1">
        <f>VLOOKUP(A118,'July 2020'!$B$72:$C$85,2,FALSE)</f>
        <v>-1</v>
      </c>
      <c r="C118" s="1">
        <f>VLOOKUP(A118,'July 2020'!$B$72:$C$85,2,FALSE)</f>
        <v>-1</v>
      </c>
      <c r="D118" s="1">
        <f>VLOOKUP(A118,'August 2020'!$B$75:$C$88,2,FALSE)</f>
        <v>-8</v>
      </c>
      <c r="E118" s="1">
        <f>VLOOKUP(A118,'September 2020'!$B$76:$C$92,2,FALSE)</f>
        <v>-13</v>
      </c>
      <c r="F118" s="1">
        <f>VLOOKUP(A118,'October 2020'!$B$72:$C$86,2,FALSE)</f>
        <v>-14</v>
      </c>
    </row>
    <row r="119" spans="1:6" x14ac:dyDescent="0.25">
      <c r="A119" s="4" t="s">
        <v>27</v>
      </c>
      <c r="B119" s="1">
        <f>VLOOKUP(A119,'July 2020'!$B$72:$C$85,2,FALSE)</f>
        <v>1</v>
      </c>
      <c r="C119" s="1">
        <f>VLOOKUP(A119,'July 2020'!$B$72:$C$85,2,FALSE)</f>
        <v>1</v>
      </c>
      <c r="D119" s="1">
        <v>0</v>
      </c>
      <c r="E119" s="1">
        <f>VLOOKUP(A119,'September 2020'!$B$76:$C$92,2,FALSE)</f>
        <v>-2</v>
      </c>
      <c r="F119" s="1">
        <f>VLOOKUP(A119,'October 2020'!$B$72:$C$86,2,FALSE)</f>
        <v>-1</v>
      </c>
    </row>
    <row r="120" spans="1:6" x14ac:dyDescent="0.25">
      <c r="A120" s="4" t="s">
        <v>39</v>
      </c>
      <c r="B120" s="1">
        <v>0</v>
      </c>
      <c r="C120" s="1">
        <v>0</v>
      </c>
      <c r="D120" s="1">
        <f>VLOOKUP(A120,'August 2020'!$B$75:$C$88,2,FALSE)</f>
        <v>1</v>
      </c>
      <c r="E120" s="1">
        <f>VLOOKUP(A120,'September 2020'!$B$76:$C$92,2,FALSE)</f>
        <v>-1</v>
      </c>
      <c r="F120" s="1">
        <f>VLOOKUP(A120,'October 2020'!$B$72:$C$86,2,FALSE)</f>
        <v>-3</v>
      </c>
    </row>
    <row r="121" spans="1:6" x14ac:dyDescent="0.25">
      <c r="A121" s="4" t="s">
        <v>40</v>
      </c>
      <c r="B121" s="1">
        <v>0</v>
      </c>
      <c r="C121" s="1">
        <v>0</v>
      </c>
      <c r="D121" s="1">
        <f>VLOOKUP(A121,'August 2020'!$B$75:$C$88,2,FALSE)</f>
        <v>-3</v>
      </c>
      <c r="E121" s="1">
        <f>VLOOKUP(A121,'September 2020'!$B$76:$C$92,2,FALSE)</f>
        <v>-10</v>
      </c>
      <c r="F121" s="1">
        <f>VLOOKUP(A121,'October 2020'!$B$72:$C$86,2,FALSE)</f>
        <v>-10</v>
      </c>
    </row>
    <row r="122" spans="1:6" x14ac:dyDescent="0.25">
      <c r="A122" s="4" t="s">
        <v>41</v>
      </c>
      <c r="B122" s="1">
        <f>VLOOKUP(A122,'July 2020'!$B$72:$C$85,2,FALSE)</f>
        <v>2</v>
      </c>
      <c r="C122" s="1">
        <f>VLOOKUP(A122,'July 2020'!$B$72:$C$85,2,FALSE)</f>
        <v>2</v>
      </c>
      <c r="D122" s="1">
        <v>0</v>
      </c>
      <c r="E122" s="1">
        <f>VLOOKUP(A122,'September 2020'!$B$76:$C$92,2,FALSE)</f>
        <v>-3</v>
      </c>
      <c r="F122" s="1">
        <v>0</v>
      </c>
    </row>
    <row r="123" spans="1:6" x14ac:dyDescent="0.25">
      <c r="A123" s="4" t="s">
        <v>0</v>
      </c>
      <c r="B123" s="1">
        <v>0</v>
      </c>
      <c r="C123" s="1">
        <v>0</v>
      </c>
      <c r="D123" s="1">
        <v>0</v>
      </c>
      <c r="E123" s="1">
        <v>0</v>
      </c>
      <c r="F123" s="1">
        <v>0</v>
      </c>
    </row>
    <row r="124" spans="1:6" x14ac:dyDescent="0.25">
      <c r="A124" s="4" t="s">
        <v>31</v>
      </c>
      <c r="B124" s="1">
        <f>VLOOKUP(A124,'July 2020'!$B$72:$C$85,2,FALSE)</f>
        <v>-9</v>
      </c>
      <c r="C124" s="1">
        <f>VLOOKUP(A124,'July 2020'!$B$72:$C$85,2,FALSE)</f>
        <v>-9</v>
      </c>
      <c r="D124" s="1">
        <f>VLOOKUP(A124,'August 2020'!$B$75:$C$88,2,FALSE)</f>
        <v>-10</v>
      </c>
      <c r="E124" s="1">
        <f>VLOOKUP(A124,'September 2020'!$B$76:$C$92,2,FALSE)</f>
        <v>-9</v>
      </c>
      <c r="F124" s="1">
        <f>VLOOKUP(A124,'October 2020'!$B$72:$C$86,2,FALSE)</f>
        <v>-12</v>
      </c>
    </row>
    <row r="126" spans="1:6" ht="18.75" x14ac:dyDescent="0.25">
      <c r="A126" s="3" t="s">
        <v>47</v>
      </c>
      <c r="B126" s="6" t="s">
        <v>60</v>
      </c>
      <c r="C126" s="6" t="s">
        <v>59</v>
      </c>
      <c r="D126" s="6" t="s">
        <v>58</v>
      </c>
      <c r="E126" s="6" t="s">
        <v>57</v>
      </c>
      <c r="F126" s="6" t="s">
        <v>43</v>
      </c>
    </row>
    <row r="127" spans="1:6" x14ac:dyDescent="0.25">
      <c r="A127" s="4" t="s">
        <v>20</v>
      </c>
      <c r="B127" s="1">
        <f>VLOOKUP(A127,'June 2020'!$B$90:$C$104,2,FALSE)</f>
        <v>7</v>
      </c>
      <c r="C127" s="1">
        <v>0</v>
      </c>
      <c r="D127" s="1">
        <v>0</v>
      </c>
      <c r="E127" s="1">
        <v>0</v>
      </c>
      <c r="F127" s="1">
        <v>0</v>
      </c>
    </row>
    <row r="128" spans="1:6" x14ac:dyDescent="0.25">
      <c r="A128" s="4" t="s">
        <v>14</v>
      </c>
      <c r="B128" s="1">
        <f>VLOOKUP(A128,'June 2020'!$B$90:$C$104,2,FALSE)</f>
        <v>2</v>
      </c>
      <c r="C128" s="1">
        <f>VLOOKUP(A128,'July 2020'!$B$88:$C$99,2,FALSE)</f>
        <v>1</v>
      </c>
      <c r="D128" s="1">
        <v>0</v>
      </c>
      <c r="E128" s="1">
        <f>VLOOKUP(A128,'September 2020'!$B$95:$C$110,2,FALSE)</f>
        <v>2</v>
      </c>
      <c r="F128" s="1">
        <f>VLOOKUP(A128,'October 2020'!$B$89:$C$100,2,FALSE)</f>
        <v>5</v>
      </c>
    </row>
    <row r="129" spans="1:6" x14ac:dyDescent="0.25">
      <c r="A129" s="4" t="s">
        <v>33</v>
      </c>
      <c r="B129" s="1">
        <f>VLOOKUP(A129,'June 2020'!$B$90:$C$104,2,FALSE)</f>
        <v>3</v>
      </c>
      <c r="C129" s="1">
        <f>VLOOKUP(A129,'July 2020'!$B$88:$C$99,2,FALSE)</f>
        <v>3</v>
      </c>
      <c r="D129" s="1">
        <v>0</v>
      </c>
      <c r="E129" s="1">
        <f>VLOOKUP(A129,'September 2020'!$B$95:$C$110,2,FALSE)</f>
        <v>3</v>
      </c>
      <c r="F129" s="1">
        <f>VLOOKUP(A129,'October 2020'!$B$89:$C$100,2,FALSE)</f>
        <v>2</v>
      </c>
    </row>
    <row r="130" spans="1:6" x14ac:dyDescent="0.25">
      <c r="A130" s="4" t="s">
        <v>22</v>
      </c>
      <c r="B130" s="1">
        <f>VLOOKUP(A130,'June 2020'!$B$90:$C$104,2,FALSE)</f>
        <v>4</v>
      </c>
      <c r="C130" s="1">
        <f>VLOOKUP(A130,'July 2020'!$B$88:$C$99,2,FALSE)</f>
        <v>-8</v>
      </c>
      <c r="D130" s="1">
        <f>VLOOKUP(A130,'August 2020'!$B$91:$C$101,2,FALSE)</f>
        <v>-9</v>
      </c>
      <c r="E130" s="1">
        <f>VLOOKUP(A130,'September 2020'!$B$95:$C$110,2,FALSE)</f>
        <v>-5</v>
      </c>
      <c r="F130" s="1">
        <f>VLOOKUP(A130,'October 2020'!$B$89:$C$100,2,FALSE)</f>
        <v>6</v>
      </c>
    </row>
    <row r="131" spans="1:6" x14ac:dyDescent="0.25">
      <c r="A131" s="4" t="s">
        <v>32</v>
      </c>
      <c r="B131" s="1">
        <f>VLOOKUP(A131,'June 2020'!$B$90:$C$104,2,FALSE)</f>
        <v>1</v>
      </c>
      <c r="C131" s="1">
        <f>VLOOKUP(A131,'July 2020'!$B$88:$C$99,2,FALSE)</f>
        <v>-2</v>
      </c>
      <c r="D131" s="1">
        <v>0</v>
      </c>
      <c r="E131" s="1">
        <f>VLOOKUP(A131,'September 2020'!$B$95:$C$110,2,FALSE)</f>
        <v>-1</v>
      </c>
      <c r="F131" s="1">
        <f>VLOOKUP(A131,'October 2020'!$B$89:$C$100,2,FALSE)</f>
        <v>-1</v>
      </c>
    </row>
    <row r="132" spans="1:6" x14ac:dyDescent="0.25">
      <c r="A132" s="4" t="s">
        <v>34</v>
      </c>
      <c r="B132" s="1">
        <f>VLOOKUP(A132,'June 2020'!$B$90:$C$104,2,FALSE)</f>
        <v>8</v>
      </c>
      <c r="C132" s="1">
        <v>0</v>
      </c>
      <c r="D132" s="1">
        <v>0</v>
      </c>
      <c r="E132" s="1">
        <f>VLOOKUP(A132,'September 2020'!$B$95:$C$110,2,FALSE)</f>
        <v>-6</v>
      </c>
      <c r="F132" s="1">
        <f>VLOOKUP(A132,'October 2020'!$B$89:$C$100,2,FALSE)</f>
        <v>4</v>
      </c>
    </row>
    <row r="133" spans="1:6" x14ac:dyDescent="0.25">
      <c r="A133" s="4" t="s">
        <v>35</v>
      </c>
      <c r="B133" s="1">
        <v>0</v>
      </c>
      <c r="C133" s="1">
        <f>VLOOKUP(A133,'July 2020'!$B$88:$C$99,2,FALSE)</f>
        <v>2</v>
      </c>
      <c r="D133" s="1">
        <v>0</v>
      </c>
      <c r="E133" s="1">
        <f>VLOOKUP(A133,'September 2020'!$B$95:$C$110,2,FALSE)</f>
        <v>1</v>
      </c>
      <c r="F133" s="1">
        <f>VLOOKUP(A133,'October 2020'!$B$89:$C$100,2,FALSE)</f>
        <v>3</v>
      </c>
    </row>
    <row r="134" spans="1:6" x14ac:dyDescent="0.25">
      <c r="A134" s="4" t="s">
        <v>16</v>
      </c>
      <c r="B134" s="1">
        <f>VLOOKUP(A134,'June 2020'!$B$90:$C$104,2,FALSE)</f>
        <v>6</v>
      </c>
      <c r="C134" s="1">
        <v>0</v>
      </c>
      <c r="D134" s="1">
        <f>VLOOKUP(A134,'August 2020'!$B$91:$C$101,2,FALSE)</f>
        <v>-8</v>
      </c>
      <c r="E134" s="1">
        <f>VLOOKUP(A134,'September 2020'!$B$95:$C$110,2,FALSE)</f>
        <v>-12</v>
      </c>
      <c r="F134" s="1">
        <v>0</v>
      </c>
    </row>
    <row r="135" spans="1:6" x14ac:dyDescent="0.25">
      <c r="A135" s="4" t="s">
        <v>36</v>
      </c>
      <c r="B135" s="1">
        <v>0</v>
      </c>
      <c r="C135" s="1">
        <v>0</v>
      </c>
      <c r="D135" s="1">
        <f>VLOOKUP(A135,'August 2020'!$B$91:$C$101,2,FALSE)</f>
        <v>-4</v>
      </c>
      <c r="E135" s="1">
        <v>0</v>
      </c>
      <c r="F135" s="1">
        <v>0</v>
      </c>
    </row>
    <row r="136" spans="1:6" x14ac:dyDescent="0.25">
      <c r="A136" s="4" t="s">
        <v>30</v>
      </c>
      <c r="B136" s="1">
        <v>0</v>
      </c>
      <c r="C136" s="1">
        <f>VLOOKUP(A136,'July 2020'!$B$88:$C$99,2,FALSE)</f>
        <v>-3</v>
      </c>
      <c r="D136" s="1">
        <v>0</v>
      </c>
      <c r="E136" s="1">
        <f>VLOOKUP(A136,'September 2020'!$B$95:$C$110,2,FALSE)</f>
        <v>-2</v>
      </c>
      <c r="F136" s="1">
        <f>VLOOKUP(A136,'October 2020'!$B$89:$C$100,2,FALSE)</f>
        <v>1</v>
      </c>
    </row>
    <row r="137" spans="1:6" x14ac:dyDescent="0.25">
      <c r="A137" s="4" t="s">
        <v>37</v>
      </c>
      <c r="B137" s="1">
        <f>VLOOKUP(A137,'June 2020'!$B$90:$C$104,2,FALSE)</f>
        <v>-4</v>
      </c>
      <c r="C137" s="1">
        <f>VLOOKUP(A137,'July 2020'!$B$88:$C$99,2,FALSE)</f>
        <v>-6</v>
      </c>
      <c r="D137" s="1">
        <f>VLOOKUP(A137,'August 2020'!$B$91:$C$101,2,FALSE)</f>
        <v>-1</v>
      </c>
      <c r="E137" s="1">
        <f>VLOOKUP(A137,'September 2020'!$B$95:$C$110,2,FALSE)</f>
        <v>-7</v>
      </c>
      <c r="F137" s="1">
        <v>0</v>
      </c>
    </row>
    <row r="138" spans="1:6" x14ac:dyDescent="0.25">
      <c r="A138" s="4" t="s">
        <v>38</v>
      </c>
      <c r="B138" s="1">
        <f>VLOOKUP(A138,'June 2020'!$B$90:$C$104,2,FALSE)</f>
        <v>-5</v>
      </c>
      <c r="C138" s="1">
        <f>VLOOKUP(A138,'July 2020'!$B$88:$C$99,2,FALSE)</f>
        <v>-7</v>
      </c>
      <c r="D138" s="1">
        <f>VLOOKUP(A138,'August 2020'!$B$91:$C$101,2,FALSE)</f>
        <v>-6</v>
      </c>
      <c r="E138" s="1">
        <f>VLOOKUP(A138,'September 2020'!$B$95:$C$110,2,FALSE)</f>
        <v>-8</v>
      </c>
      <c r="F138" s="1">
        <f>VLOOKUP(A138,'October 2020'!$B$89:$C$100,2,FALSE)</f>
        <v>-2</v>
      </c>
    </row>
    <row r="139" spans="1:6" x14ac:dyDescent="0.25">
      <c r="A139" s="4" t="s">
        <v>27</v>
      </c>
      <c r="B139" s="1">
        <f>VLOOKUP(A139,'June 2020'!$B$90:$C$104,2,FALSE)</f>
        <v>-6</v>
      </c>
      <c r="C139" s="1">
        <f>VLOOKUP(A139,'July 2020'!$B$88:$C$99,2,FALSE)</f>
        <v>-4</v>
      </c>
      <c r="D139" s="1">
        <f>VLOOKUP(A139,'August 2020'!$B$91:$C$101,2,FALSE)</f>
        <v>-2</v>
      </c>
      <c r="E139" s="1">
        <f>VLOOKUP(A139,'September 2020'!$B$95:$C$110,2,FALSE)</f>
        <v>-4</v>
      </c>
      <c r="F139" s="1">
        <f>VLOOKUP(A139,'October 2020'!$B$89:$C$100,2,FALSE)</f>
        <v>-3</v>
      </c>
    </row>
    <row r="140" spans="1:6" x14ac:dyDescent="0.25">
      <c r="A140" s="4" t="s">
        <v>39</v>
      </c>
      <c r="B140" s="1">
        <f>VLOOKUP(A140,'June 2020'!$B$90:$C$104,2,FALSE)</f>
        <v>-2</v>
      </c>
      <c r="C140" s="1">
        <f>VLOOKUP(A140,'July 2020'!$B$88:$C$99,2,FALSE)</f>
        <v>-1</v>
      </c>
      <c r="D140" s="1">
        <f>VLOOKUP(A140,'August 2020'!$B$91:$C$101,2,FALSE)</f>
        <v>-5</v>
      </c>
      <c r="E140" s="1">
        <f>VLOOKUP(A140,'September 2020'!$B$95:$C$110,2,FALSE)</f>
        <v>-3</v>
      </c>
      <c r="F140" s="1">
        <v>0</v>
      </c>
    </row>
    <row r="141" spans="1:6" x14ac:dyDescent="0.25">
      <c r="A141" s="4" t="s">
        <v>40</v>
      </c>
      <c r="B141" s="1">
        <f>VLOOKUP(A141,'June 2020'!$B$90:$C$104,2,FALSE)</f>
        <v>-3</v>
      </c>
      <c r="C141" s="1">
        <f>VLOOKUP(A141,'July 2020'!$B$88:$C$99,2,FALSE)</f>
        <v>-5</v>
      </c>
      <c r="D141" s="1">
        <f>VLOOKUP(A141,'August 2020'!$B$91:$C$101,2,FALSE)</f>
        <v>1</v>
      </c>
      <c r="E141" s="1">
        <f>VLOOKUP(A141,'September 2020'!$B$95:$C$110,2,FALSE)</f>
        <v>-9</v>
      </c>
      <c r="F141" s="1">
        <f>VLOOKUP(A141,'October 2020'!$B$89:$C$100,2,FALSE)</f>
        <v>-4</v>
      </c>
    </row>
    <row r="142" spans="1:6" x14ac:dyDescent="0.25">
      <c r="A142" s="4" t="s">
        <v>41</v>
      </c>
      <c r="B142" s="1">
        <v>0</v>
      </c>
      <c r="C142" s="1">
        <f>VLOOKUP(A142,'July 2020'!$B$88:$C$99,2,FALSE)</f>
        <v>-9</v>
      </c>
      <c r="D142" s="1">
        <f>VLOOKUP(A142,'August 2020'!$B$91:$C$101,2,FALSE)</f>
        <v>-3</v>
      </c>
      <c r="E142" s="1">
        <f>VLOOKUP(A142,'September 2020'!$B$95:$C$110,2,FALSE)</f>
        <v>-11</v>
      </c>
      <c r="F142" s="1">
        <f>VLOOKUP(A142,'October 2020'!$B$89:$C$100,2,FALSE)</f>
        <v>-5</v>
      </c>
    </row>
    <row r="143" spans="1:6" x14ac:dyDescent="0.25">
      <c r="A143" s="4" t="s">
        <v>0</v>
      </c>
      <c r="B143" s="1">
        <v>0</v>
      </c>
      <c r="C143" s="1">
        <v>0</v>
      </c>
      <c r="D143" s="1">
        <f>VLOOKUP(A143,'August 2020'!$B$91:$C$101,2,FALSE)</f>
        <v>2</v>
      </c>
      <c r="E143" s="1">
        <f>VLOOKUP(A143,'September 2020'!$B$95:$C$110,2,FALSE)</f>
        <v>4</v>
      </c>
      <c r="F143" s="1">
        <v>0</v>
      </c>
    </row>
    <row r="144" spans="1:6" x14ac:dyDescent="0.25">
      <c r="A144" s="4" t="s">
        <v>31</v>
      </c>
      <c r="B144" s="1">
        <f>VLOOKUP(A144,'June 2020'!$B$90:$C$104,2,FALSE)</f>
        <v>5</v>
      </c>
      <c r="C144" s="1">
        <v>0</v>
      </c>
      <c r="D144" s="1">
        <f>VLOOKUP(A144,'August 2020'!$B$91:$C$101,2,FALSE)</f>
        <v>-7</v>
      </c>
      <c r="E144" s="1">
        <f>VLOOKUP(A144,'September 2020'!$B$95:$C$110,2,FALSE)</f>
        <v>-10</v>
      </c>
      <c r="F144" s="1">
        <f>VLOOKUP(A144,'October 2020'!$B$89:$C$100,2,FALSE)</f>
        <v>0</v>
      </c>
    </row>
  </sheetData>
  <mergeCells count="6">
    <mergeCell ref="A2:A3"/>
    <mergeCell ref="J4:K4"/>
    <mergeCell ref="H4:I4"/>
    <mergeCell ref="F4:G4"/>
    <mergeCell ref="D4:E4"/>
    <mergeCell ref="B4:C4"/>
  </mergeCells>
  <conditionalFormatting sqref="J5:J22">
    <cfRule type="colorScale" priority="19">
      <colorScale>
        <cfvo type="min"/>
        <cfvo type="percentile" val="50"/>
        <cfvo type="max"/>
        <color rgb="FFF8696B"/>
        <color rgb="FFFFEB84"/>
        <color rgb="FF63BE7B"/>
      </colorScale>
    </cfRule>
  </conditionalFormatting>
  <conditionalFormatting sqref="J4:K4">
    <cfRule type="colorScale" priority="18">
      <colorScale>
        <cfvo type="min"/>
        <cfvo type="percentile" val="50"/>
        <cfvo type="max"/>
        <color rgb="FFF8696B"/>
        <color rgb="FFFFEB84"/>
        <color rgb="FF63BE7B"/>
      </colorScale>
    </cfRule>
  </conditionalFormatting>
  <conditionalFormatting sqref="H5:H22">
    <cfRule type="colorScale" priority="8">
      <colorScale>
        <cfvo type="min"/>
        <cfvo type="percentile" val="50"/>
        <cfvo type="max"/>
        <color rgb="FFF8696B"/>
        <color rgb="FFFFEB84"/>
        <color rgb="FF63BE7B"/>
      </colorScale>
    </cfRule>
  </conditionalFormatting>
  <conditionalFormatting sqref="H4:I4">
    <cfRule type="colorScale" priority="7">
      <colorScale>
        <cfvo type="min"/>
        <cfvo type="percentile" val="50"/>
        <cfvo type="max"/>
        <color rgb="FFF8696B"/>
        <color rgb="FFFFEB84"/>
        <color rgb="FF63BE7B"/>
      </colorScale>
    </cfRule>
  </conditionalFormatting>
  <conditionalFormatting sqref="F4:G4">
    <cfRule type="colorScale" priority="6">
      <colorScale>
        <cfvo type="min"/>
        <cfvo type="percentile" val="50"/>
        <cfvo type="max"/>
        <color rgb="FFF8696B"/>
        <color rgb="FFFFEB84"/>
        <color rgb="FF63BE7B"/>
      </colorScale>
    </cfRule>
  </conditionalFormatting>
  <conditionalFormatting sqref="D4:E4">
    <cfRule type="colorScale" priority="5">
      <colorScale>
        <cfvo type="min"/>
        <cfvo type="percentile" val="50"/>
        <cfvo type="max"/>
        <color rgb="FFF8696B"/>
        <color rgb="FFFFEB84"/>
        <color rgb="FF63BE7B"/>
      </colorScale>
    </cfRule>
  </conditionalFormatting>
  <conditionalFormatting sqref="B4:C4">
    <cfRule type="colorScale" priority="4">
      <colorScale>
        <cfvo type="min"/>
        <cfvo type="percentile" val="50"/>
        <cfvo type="max"/>
        <color rgb="FFF8696B"/>
        <color rgb="FFFFEB84"/>
        <color rgb="FF63BE7B"/>
      </colorScale>
    </cfRule>
  </conditionalFormatting>
  <conditionalFormatting sqref="F5:F22">
    <cfRule type="colorScale" priority="3">
      <colorScale>
        <cfvo type="min"/>
        <cfvo type="percentile" val="50"/>
        <cfvo type="max"/>
        <color rgb="FFF8696B"/>
        <color rgb="FFFFEB84"/>
        <color rgb="FF63BE7B"/>
      </colorScale>
    </cfRule>
  </conditionalFormatting>
  <conditionalFormatting sqref="D5:D22">
    <cfRule type="colorScale" priority="2">
      <colorScale>
        <cfvo type="min"/>
        <cfvo type="percentile" val="50"/>
        <cfvo type="max"/>
        <color rgb="FFF8696B"/>
        <color rgb="FFFFEB84"/>
        <color rgb="FF63BE7B"/>
      </colorScale>
    </cfRule>
  </conditionalFormatting>
  <conditionalFormatting sqref="B5:B2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zoomScale="85" zoomScaleNormal="85" workbookViewId="0">
      <selection activeCell="G2" sqref="G2"/>
    </sheetView>
  </sheetViews>
  <sheetFormatPr defaultRowHeight="15" x14ac:dyDescent="0.25"/>
  <cols>
    <col min="1" max="1" width="45" bestFit="1" customWidth="1"/>
    <col min="2" max="2" width="44.5703125" bestFit="1" customWidth="1"/>
    <col min="4" max="6" width="10" customWidth="1"/>
    <col min="7" max="7" width="45" bestFit="1" customWidth="1"/>
    <col min="8" max="8" width="147.5703125" customWidth="1"/>
  </cols>
  <sheetData>
    <row r="1" spans="1:9" x14ac:dyDescent="0.25">
      <c r="A1" s="10" t="s">
        <v>61</v>
      </c>
      <c r="B1" s="10"/>
      <c r="C1" s="10"/>
      <c r="G1" s="11"/>
      <c r="H1" s="13" t="s">
        <v>72</v>
      </c>
    </row>
    <row r="2" spans="1:9" x14ac:dyDescent="0.25">
      <c r="A2" s="1" t="s">
        <v>16</v>
      </c>
      <c r="B2" s="1" t="str">
        <f>TRIM(A2)</f>
        <v>Printing &amp; Related Support Activities</v>
      </c>
      <c r="C2" s="1">
        <v>7</v>
      </c>
      <c r="G2" s="1" t="s">
        <v>16</v>
      </c>
      <c r="H2" s="1"/>
      <c r="I2" t="s">
        <v>62</v>
      </c>
    </row>
    <row r="3" spans="1:9" x14ac:dyDescent="0.25">
      <c r="A3" s="1" t="s">
        <v>15</v>
      </c>
      <c r="B3" s="1" t="str">
        <f t="shared" ref="B3:B19" si="0">TRIM(A3)</f>
        <v>Textile Mills</v>
      </c>
      <c r="C3" s="1">
        <v>6</v>
      </c>
      <c r="G3" s="1" t="s">
        <v>15</v>
      </c>
      <c r="H3" s="1"/>
      <c r="I3" t="s">
        <v>63</v>
      </c>
    </row>
    <row r="4" spans="1:9" x14ac:dyDescent="0.25">
      <c r="A4" s="1" t="s">
        <v>6</v>
      </c>
      <c r="B4" s="1" t="str">
        <f t="shared" si="0"/>
        <v>Furniture &amp; Related Products</v>
      </c>
      <c r="C4" s="1">
        <v>5</v>
      </c>
      <c r="G4" s="1" t="s">
        <v>6</v>
      </c>
      <c r="H4" s="1" t="str">
        <f>VLOOKUP("*"&amp;G4,$I$2:$I$11,1,0)</f>
        <v>"Business is picking up." Furniture &amp; Related Products</v>
      </c>
      <c r="I4" t="s">
        <v>64</v>
      </c>
    </row>
    <row r="5" spans="1:9" x14ac:dyDescent="0.25">
      <c r="A5" s="1" t="s">
        <v>3</v>
      </c>
      <c r="B5" s="1" t="str">
        <f t="shared" si="0"/>
        <v>Food, Beverage &amp; Tobacco Products</v>
      </c>
      <c r="C5" s="1">
        <v>4</v>
      </c>
      <c r="G5" s="1" t="s">
        <v>3</v>
      </c>
      <c r="H5" s="1" t="str">
        <f>VLOOKUP("*"&amp;G5,$I$2:$I$11,1,0)</f>
        <v>"Concern for AI [Avian Influenza] for poultry when bird migration begins." Food, Beverage &amp; Tobacco Products</v>
      </c>
      <c r="I5" t="s">
        <v>65</v>
      </c>
    </row>
    <row r="6" spans="1:9" x14ac:dyDescent="0.25">
      <c r="A6" s="1" t="s">
        <v>25</v>
      </c>
      <c r="B6" s="1" t="str">
        <f t="shared" si="0"/>
        <v>Miscellaneous Manufacturing</v>
      </c>
      <c r="C6" s="1">
        <v>3</v>
      </c>
      <c r="G6" s="1" t="s">
        <v>25</v>
      </c>
      <c r="H6" s="1"/>
      <c r="I6" t="s">
        <v>66</v>
      </c>
    </row>
    <row r="7" spans="1:9" x14ac:dyDescent="0.25">
      <c r="A7" s="1" t="s">
        <v>7</v>
      </c>
      <c r="B7" s="1" t="str">
        <f t="shared" si="0"/>
        <v>Paper Products</v>
      </c>
      <c r="C7" s="1">
        <v>2</v>
      </c>
      <c r="G7" s="1" t="s">
        <v>7</v>
      </c>
      <c r="H7" s="1"/>
      <c r="I7" t="s">
        <v>67</v>
      </c>
    </row>
    <row r="8" spans="1:9" x14ac:dyDescent="0.25">
      <c r="A8" s="1" t="s">
        <v>2</v>
      </c>
      <c r="B8" s="1" t="str">
        <f t="shared" si="0"/>
        <v>Nonmetallic Mineral Products</v>
      </c>
      <c r="C8" s="1">
        <v>1</v>
      </c>
      <c r="G8" s="1" t="s">
        <v>2</v>
      </c>
      <c r="H8" s="1" t="str">
        <f>VLOOKUP("*"&amp;G8,$I$2:$I$11,1,0)</f>
        <v>"The orders from customers seem to be slowing a bit from the first part of the year. We have promises but not actual Purchase Order numbers." Nonmetallic Mineral Products</v>
      </c>
      <c r="I8" t="s">
        <v>68</v>
      </c>
    </row>
    <row r="9" spans="1:9" x14ac:dyDescent="0.25">
      <c r="A9" s="1" t="s">
        <v>41</v>
      </c>
      <c r="B9" s="1" t="str">
        <f t="shared" si="0"/>
        <v>Primary Metals</v>
      </c>
      <c r="C9" s="1">
        <v>-11</v>
      </c>
      <c r="G9" s="1" t="s">
        <v>41</v>
      </c>
      <c r="H9" s="1" t="str">
        <f>VLOOKUP("*"&amp;G9,$I$2:$I$11,1,0)</f>
        <v>"Continue to feel impact of oil and gas market slowdown. Aerospace demand has also been slower than expected. Consumer Electronics not robust." Primary Metals</v>
      </c>
      <c r="I9" t="s">
        <v>69</v>
      </c>
    </row>
    <row r="10" spans="1:9" x14ac:dyDescent="0.25">
      <c r="A10" s="1" t="s">
        <v>51</v>
      </c>
      <c r="B10" s="1" t="str">
        <f t="shared" si="0"/>
        <v>Apparel, Leather &amp; Allied Products</v>
      </c>
      <c r="C10" s="1">
        <v>-10</v>
      </c>
      <c r="G10" s="1" t="s">
        <v>51</v>
      </c>
      <c r="H10" s="1"/>
      <c r="I10" t="s">
        <v>70</v>
      </c>
    </row>
    <row r="11" spans="1:9" x14ac:dyDescent="0.25">
      <c r="A11" s="1" t="s">
        <v>19</v>
      </c>
      <c r="B11" s="1" t="str">
        <f t="shared" si="0"/>
        <v>Petroleum &amp; Coal Products</v>
      </c>
      <c r="C11" s="1">
        <v>-9</v>
      </c>
      <c r="G11" s="1" t="s">
        <v>19</v>
      </c>
      <c r="H11" s="1" t="str">
        <f>VLOOKUP("*"&amp;G11,$I$2:$I$11,1,0)</f>
        <v>"Revenues and profits in our industry continue to [be] impacted by low crude and gas prices." Petroleum &amp; Coal Products</v>
      </c>
      <c r="I11" t="s">
        <v>71</v>
      </c>
    </row>
    <row r="12" spans="1:9" x14ac:dyDescent="0.25">
      <c r="A12" s="1" t="s">
        <v>8</v>
      </c>
      <c r="B12" s="1" t="str">
        <f t="shared" si="0"/>
        <v>Wood Products</v>
      </c>
      <c r="C12" s="1">
        <v>-8</v>
      </c>
      <c r="G12" s="1" t="s">
        <v>8</v>
      </c>
      <c r="H12" s="1"/>
    </row>
    <row r="13" spans="1:9" x14ac:dyDescent="0.25">
      <c r="A13" s="1" t="s">
        <v>13</v>
      </c>
      <c r="B13" s="1" t="str">
        <f t="shared" si="0"/>
        <v>Electrical Equipment, Appliances &amp; Components</v>
      </c>
      <c r="C13" s="1">
        <v>-7</v>
      </c>
      <c r="G13" s="1" t="s">
        <v>13</v>
      </c>
      <c r="H13" s="1" t="str">
        <f>VLOOKUP("*"&amp;G13,$I$2:$I$11,1,0)</f>
        <v>"Sales revenue and profitability improving slowly. Getting close to 2015 budget/sales plan. Not seeing consistent trends up or down." Electrical Equipment, Appliances &amp; Components</v>
      </c>
    </row>
    <row r="14" spans="1:9" x14ac:dyDescent="0.25">
      <c r="A14" s="1" t="s">
        <v>5</v>
      </c>
      <c r="B14" s="1" t="str">
        <f t="shared" si="0"/>
        <v>Machinery</v>
      </c>
      <c r="C14" s="1">
        <v>-6</v>
      </c>
      <c r="G14" s="1" t="s">
        <v>5</v>
      </c>
      <c r="H14" s="1"/>
    </row>
    <row r="15" spans="1:9" x14ac:dyDescent="0.25">
      <c r="A15" s="1" t="s">
        <v>11</v>
      </c>
      <c r="B15" s="1" t="str">
        <f t="shared" si="0"/>
        <v>Computer &amp; Electronic Products</v>
      </c>
      <c r="C15" s="1">
        <v>-5</v>
      </c>
      <c r="G15" s="1" t="s">
        <v>11</v>
      </c>
      <c r="H15" s="1" t="str">
        <f>VLOOKUP("*"&amp;G15,$I$2:$I$11,1,0)</f>
        <v>"High value of dollar is affecting global procurement pricing." Computer &amp; Electronic Products</v>
      </c>
    </row>
    <row r="16" spans="1:9" x14ac:dyDescent="0.25">
      <c r="A16" s="1" t="s">
        <v>1</v>
      </c>
      <c r="B16" s="1" t="str">
        <f t="shared" si="0"/>
        <v>Fabricated Metal Products</v>
      </c>
      <c r="C16" s="1">
        <v>-4</v>
      </c>
      <c r="G16" s="1" t="s">
        <v>1</v>
      </c>
      <c r="H16" s="1" t="str">
        <f>VLOOKUP("*"&amp;G16,$I$2:$I$11,1,0)</f>
        <v>"Concerns about China downturn and its effect on our consumer confidence." Fabricated Metal Products</v>
      </c>
    </row>
    <row r="17" spans="1:8" x14ac:dyDescent="0.25">
      <c r="A17" s="1" t="s">
        <v>4</v>
      </c>
      <c r="B17" s="1" t="str">
        <f t="shared" si="0"/>
        <v>Plastics &amp; Rubber Products</v>
      </c>
      <c r="C17" s="1">
        <v>-3</v>
      </c>
      <c r="G17" s="1" t="s">
        <v>4</v>
      </c>
      <c r="H17" s="1"/>
    </row>
    <row r="18" spans="1:8" x14ac:dyDescent="0.25">
      <c r="A18" s="1" t="s">
        <v>12</v>
      </c>
      <c r="B18" s="1" t="str">
        <f t="shared" si="0"/>
        <v>Transportation Equipment</v>
      </c>
      <c r="C18" s="1">
        <v>-2</v>
      </c>
      <c r="G18" s="1" t="s">
        <v>12</v>
      </c>
      <c r="H18" s="1" t="str">
        <f>VLOOKUP("*"&amp;G18,$I$2:$I$11,1,0)</f>
        <v>"Overall business is slowing. Consumers are nervous. Not sure what is coming next." Transportation Equipment</v>
      </c>
    </row>
    <row r="19" spans="1:8" x14ac:dyDescent="0.25">
      <c r="A19" s="1" t="s">
        <v>30</v>
      </c>
      <c r="B19" s="1" t="str">
        <f t="shared" si="0"/>
        <v>Chemical Products</v>
      </c>
      <c r="C19" s="1">
        <v>-1</v>
      </c>
      <c r="G19" s="1" t="s">
        <v>30</v>
      </c>
      <c r="H19" s="1" t="str">
        <f>VLOOKUP("*"&amp;G19,$I$2:$I$11,1,0)</f>
        <v>"North American business steady. International business trending bearish." Chemical Products</v>
      </c>
    </row>
    <row r="21" spans="1:8" x14ac:dyDescent="0.25">
      <c r="A21" s="10" t="s">
        <v>50</v>
      </c>
      <c r="B21" s="10"/>
      <c r="C21" s="10"/>
    </row>
    <row r="22" spans="1:8" x14ac:dyDescent="0.25">
      <c r="A22" s="1" t="s">
        <v>16</v>
      </c>
      <c r="B22" s="1" t="str">
        <f>TRIM(A22)</f>
        <v>Printing &amp; Related Support Activities</v>
      </c>
      <c r="C22" s="1">
        <v>7</v>
      </c>
    </row>
    <row r="23" spans="1:8" x14ac:dyDescent="0.25">
      <c r="A23" s="1" t="s">
        <v>15</v>
      </c>
      <c r="B23" s="1" t="str">
        <f t="shared" ref="B23:B37" si="1">TRIM(A23)</f>
        <v>Textile Mills</v>
      </c>
      <c r="C23" s="1">
        <v>6</v>
      </c>
    </row>
    <row r="24" spans="1:8" x14ac:dyDescent="0.25">
      <c r="A24" s="1" t="s">
        <v>6</v>
      </c>
      <c r="B24" s="1" t="str">
        <f t="shared" si="1"/>
        <v>Furniture &amp; Related Products</v>
      </c>
      <c r="C24" s="1">
        <v>5</v>
      </c>
    </row>
    <row r="25" spans="1:8" x14ac:dyDescent="0.25">
      <c r="A25" s="1" t="s">
        <v>3</v>
      </c>
      <c r="B25" s="1" t="str">
        <f t="shared" si="1"/>
        <v>Food, Beverage &amp; Tobacco Products</v>
      </c>
      <c r="C25" s="1">
        <v>4</v>
      </c>
    </row>
    <row r="26" spans="1:8" x14ac:dyDescent="0.25">
      <c r="A26" s="1" t="s">
        <v>4</v>
      </c>
      <c r="B26" s="1" t="str">
        <f t="shared" si="1"/>
        <v>Plastics &amp; Rubber Products</v>
      </c>
      <c r="C26" s="1">
        <v>3</v>
      </c>
    </row>
    <row r="27" spans="1:8" x14ac:dyDescent="0.25">
      <c r="A27" s="1" t="s">
        <v>9</v>
      </c>
      <c r="B27" s="1" t="str">
        <f t="shared" si="1"/>
        <v>Chemical Products</v>
      </c>
      <c r="C27" s="1">
        <v>2</v>
      </c>
    </row>
    <row r="28" spans="1:8" x14ac:dyDescent="0.25">
      <c r="A28" s="1" t="s">
        <v>14</v>
      </c>
      <c r="B28" s="1" t="str">
        <f t="shared" si="1"/>
        <v>Miscellaneous Manufacturing</v>
      </c>
      <c r="C28" s="1">
        <v>1</v>
      </c>
    </row>
    <row r="29" spans="1:8" x14ac:dyDescent="0.25">
      <c r="A29" s="1" t="s">
        <v>0</v>
      </c>
      <c r="B29" s="1" t="str">
        <f t="shared" si="1"/>
        <v>Apparel, Leather &amp; Allied Products</v>
      </c>
      <c r="C29" s="1">
        <v>-9</v>
      </c>
    </row>
    <row r="30" spans="1:8" x14ac:dyDescent="0.25">
      <c r="A30" s="1" t="s">
        <v>10</v>
      </c>
      <c r="B30" s="1" t="str">
        <f t="shared" si="1"/>
        <v>Primary Metals</v>
      </c>
      <c r="C30" s="1">
        <v>-8</v>
      </c>
    </row>
    <row r="31" spans="1:8" x14ac:dyDescent="0.25">
      <c r="A31" s="1" t="s">
        <v>8</v>
      </c>
      <c r="B31" s="1" t="str">
        <f t="shared" si="1"/>
        <v>Wood Products</v>
      </c>
      <c r="C31" s="1">
        <v>-7</v>
      </c>
    </row>
    <row r="32" spans="1:8" x14ac:dyDescent="0.25">
      <c r="A32" s="1" t="s">
        <v>12</v>
      </c>
      <c r="B32" s="1" t="str">
        <f t="shared" si="1"/>
        <v>Transportation Equipment</v>
      </c>
      <c r="C32" s="1">
        <v>-6</v>
      </c>
    </row>
    <row r="33" spans="1:3" x14ac:dyDescent="0.25">
      <c r="A33" s="1" t="s">
        <v>19</v>
      </c>
      <c r="B33" s="1" t="str">
        <f t="shared" si="1"/>
        <v>Petroleum &amp; Coal Products</v>
      </c>
      <c r="C33" s="1">
        <v>-5</v>
      </c>
    </row>
    <row r="34" spans="1:3" x14ac:dyDescent="0.25">
      <c r="A34" s="1" t="s">
        <v>2</v>
      </c>
      <c r="B34" s="1" t="str">
        <f t="shared" si="1"/>
        <v>Nonmetallic Mineral Products</v>
      </c>
      <c r="C34" s="1">
        <v>-4</v>
      </c>
    </row>
    <row r="35" spans="1:3" x14ac:dyDescent="0.25">
      <c r="A35" s="1" t="s">
        <v>5</v>
      </c>
      <c r="B35" s="1" t="str">
        <f t="shared" si="1"/>
        <v>Machinery</v>
      </c>
      <c r="C35" s="1">
        <v>-3</v>
      </c>
    </row>
    <row r="36" spans="1:3" x14ac:dyDescent="0.25">
      <c r="A36" s="1" t="s">
        <v>1</v>
      </c>
      <c r="B36" s="1" t="str">
        <f t="shared" si="1"/>
        <v>Fabricated Metal Products</v>
      </c>
      <c r="C36" s="1">
        <v>-2</v>
      </c>
    </row>
    <row r="37" spans="1:3" x14ac:dyDescent="0.25">
      <c r="A37" s="1" t="s">
        <v>27</v>
      </c>
      <c r="B37" s="1" t="str">
        <f t="shared" si="1"/>
        <v>Electrical Equipment, Appliances &amp; Components</v>
      </c>
      <c r="C37" s="1">
        <v>-1</v>
      </c>
    </row>
    <row r="39" spans="1:3" x14ac:dyDescent="0.25">
      <c r="A39" s="10" t="s">
        <v>21</v>
      </c>
      <c r="B39" s="10"/>
      <c r="C39" s="10"/>
    </row>
    <row r="40" spans="1:3" x14ac:dyDescent="0.25">
      <c r="A40" s="1" t="s">
        <v>16</v>
      </c>
      <c r="B40" s="1" t="str">
        <f>TRIM(A40)</f>
        <v>Printing &amp; Related Support Activities</v>
      </c>
      <c r="C40" s="1">
        <v>9</v>
      </c>
    </row>
    <row r="41" spans="1:3" x14ac:dyDescent="0.25">
      <c r="A41" s="1" t="s">
        <v>2</v>
      </c>
      <c r="B41" s="1" t="str">
        <f t="shared" ref="B41:B55" si="2">TRIM(A41)</f>
        <v>Nonmetallic Mineral Products</v>
      </c>
      <c r="C41" s="1">
        <v>8</v>
      </c>
    </row>
    <row r="42" spans="1:3" x14ac:dyDescent="0.25">
      <c r="A42" s="1" t="s">
        <v>6</v>
      </c>
      <c r="B42" s="1" t="str">
        <f t="shared" si="2"/>
        <v>Furniture &amp; Related Products</v>
      </c>
      <c r="C42" s="1">
        <v>7</v>
      </c>
    </row>
    <row r="43" spans="1:3" x14ac:dyDescent="0.25">
      <c r="A43" s="1" t="s">
        <v>73</v>
      </c>
      <c r="B43" s="1" t="str">
        <f t="shared" si="2"/>
        <v>Food Beverage &amp; Tobacco Products</v>
      </c>
      <c r="C43" s="1">
        <v>6</v>
      </c>
    </row>
    <row r="44" spans="1:3" x14ac:dyDescent="0.25">
      <c r="A44" s="1" t="s">
        <v>25</v>
      </c>
      <c r="B44" s="1" t="str">
        <f t="shared" si="2"/>
        <v>Miscellaneous Manufacturing</v>
      </c>
      <c r="C44" s="1">
        <v>5</v>
      </c>
    </row>
    <row r="45" spans="1:3" x14ac:dyDescent="0.25">
      <c r="A45" s="1" t="s">
        <v>7</v>
      </c>
      <c r="B45" s="1" t="str">
        <f t="shared" si="2"/>
        <v>Paper Products</v>
      </c>
      <c r="C45" s="1">
        <v>4</v>
      </c>
    </row>
    <row r="46" spans="1:3" x14ac:dyDescent="0.25">
      <c r="A46" s="1" t="s">
        <v>4</v>
      </c>
      <c r="B46" s="1" t="str">
        <f t="shared" si="2"/>
        <v>Plastics &amp; Rubber Products</v>
      </c>
      <c r="C46" s="1">
        <v>3</v>
      </c>
    </row>
    <row r="47" spans="1:3" x14ac:dyDescent="0.25">
      <c r="A47" s="1" t="s">
        <v>9</v>
      </c>
      <c r="B47" s="1" t="str">
        <f t="shared" si="2"/>
        <v>Chemical Products</v>
      </c>
      <c r="C47" s="1">
        <v>2</v>
      </c>
    </row>
    <row r="48" spans="1:3" x14ac:dyDescent="0.25">
      <c r="A48" s="1" t="s">
        <v>38</v>
      </c>
      <c r="B48" s="1" t="str">
        <f t="shared" si="2"/>
        <v>Fabricated Metal Products</v>
      </c>
      <c r="C48" s="1">
        <v>1</v>
      </c>
    </row>
    <row r="49" spans="1:3" x14ac:dyDescent="0.25">
      <c r="A49" s="1" t="s">
        <v>41</v>
      </c>
      <c r="B49" s="1" t="str">
        <f t="shared" si="2"/>
        <v>Primary Metals</v>
      </c>
      <c r="C49" s="1">
        <v>-7</v>
      </c>
    </row>
    <row r="50" spans="1:3" x14ac:dyDescent="0.25">
      <c r="A50" s="1" t="s">
        <v>51</v>
      </c>
      <c r="B50" s="1" t="str">
        <f t="shared" si="2"/>
        <v>Apparel, Leather &amp; Allied Products</v>
      </c>
      <c r="C50" s="1">
        <v>-6</v>
      </c>
    </row>
    <row r="51" spans="1:3" x14ac:dyDescent="0.25">
      <c r="A51" s="1" t="s">
        <v>19</v>
      </c>
      <c r="B51" s="1" t="str">
        <f t="shared" si="2"/>
        <v>Petroleum &amp; Coal Products</v>
      </c>
      <c r="C51" s="1">
        <v>-5</v>
      </c>
    </row>
    <row r="52" spans="1:3" x14ac:dyDescent="0.25">
      <c r="A52" s="1" t="s">
        <v>13</v>
      </c>
      <c r="B52" s="1" t="str">
        <f t="shared" si="2"/>
        <v>Electrical Equipment, Appliances &amp; Components</v>
      </c>
      <c r="C52" s="1">
        <v>-4</v>
      </c>
    </row>
    <row r="53" spans="1:3" x14ac:dyDescent="0.25">
      <c r="A53" s="1" t="s">
        <v>5</v>
      </c>
      <c r="B53" s="1" t="str">
        <f t="shared" si="2"/>
        <v>Machinery</v>
      </c>
      <c r="C53" s="1">
        <v>-3</v>
      </c>
    </row>
    <row r="54" spans="1:3" x14ac:dyDescent="0.25">
      <c r="A54" s="1" t="s">
        <v>12</v>
      </c>
      <c r="B54" s="1" t="str">
        <f t="shared" si="2"/>
        <v>Transportation Equipment</v>
      </c>
      <c r="C54" s="1">
        <v>-2</v>
      </c>
    </row>
    <row r="55" spans="1:3" x14ac:dyDescent="0.25">
      <c r="A55" s="1" t="s">
        <v>32</v>
      </c>
      <c r="B55" s="1" t="str">
        <f t="shared" si="2"/>
        <v>Computer &amp; Electronic Products</v>
      </c>
      <c r="C55" s="1">
        <v>-1</v>
      </c>
    </row>
    <row r="57" spans="1:3" x14ac:dyDescent="0.25">
      <c r="A57" s="10" t="s">
        <v>24</v>
      </c>
      <c r="B57" s="10"/>
      <c r="C57" s="10"/>
    </row>
    <row r="58" spans="1:3" x14ac:dyDescent="0.25">
      <c r="A58" s="1" t="s">
        <v>16</v>
      </c>
      <c r="B58" s="1" t="str">
        <f>TRIM(A58)</f>
        <v>Printing &amp; Related Support Activities</v>
      </c>
      <c r="C58" s="1">
        <v>8</v>
      </c>
    </row>
    <row r="59" spans="1:3" x14ac:dyDescent="0.25">
      <c r="A59" s="1" t="s">
        <v>6</v>
      </c>
      <c r="B59" s="1" t="str">
        <f t="shared" ref="B59:B74" si="3">TRIM(A59)</f>
        <v>Furniture &amp; Related Products</v>
      </c>
      <c r="C59" s="1">
        <v>7</v>
      </c>
    </row>
    <row r="60" spans="1:3" x14ac:dyDescent="0.25">
      <c r="A60" s="1" t="s">
        <v>7</v>
      </c>
      <c r="B60" s="1" t="str">
        <f t="shared" si="3"/>
        <v>Paper Products</v>
      </c>
      <c r="C60" s="1">
        <v>6</v>
      </c>
    </row>
    <row r="61" spans="1:3" x14ac:dyDescent="0.25">
      <c r="A61" s="1" t="s">
        <v>2</v>
      </c>
      <c r="B61" s="1" t="str">
        <f t="shared" si="3"/>
        <v>Nonmetallic Mineral Products</v>
      </c>
      <c r="C61" s="1">
        <v>5</v>
      </c>
    </row>
    <row r="62" spans="1:3" x14ac:dyDescent="0.25">
      <c r="A62" s="1" t="s">
        <v>5</v>
      </c>
      <c r="B62" s="1" t="str">
        <f t="shared" si="3"/>
        <v>Machinery</v>
      </c>
      <c r="C62" s="1">
        <v>4</v>
      </c>
    </row>
    <row r="63" spans="1:3" x14ac:dyDescent="0.25">
      <c r="A63" s="1" t="s">
        <v>3</v>
      </c>
      <c r="B63" s="1" t="str">
        <f t="shared" si="3"/>
        <v>Food, Beverage &amp; Tobacco Products</v>
      </c>
      <c r="C63" s="1">
        <v>3</v>
      </c>
    </row>
    <row r="64" spans="1:3" x14ac:dyDescent="0.25">
      <c r="A64" s="1" t="s">
        <v>12</v>
      </c>
      <c r="B64" s="1" t="str">
        <f t="shared" si="3"/>
        <v>Transportation Equipment</v>
      </c>
      <c r="C64" s="1">
        <v>2</v>
      </c>
    </row>
    <row r="65" spans="1:3" x14ac:dyDescent="0.25">
      <c r="A65" s="1" t="s">
        <v>53</v>
      </c>
      <c r="B65" s="1" t="str">
        <f t="shared" si="3"/>
        <v>Miscellaneous Manufacturing.</v>
      </c>
      <c r="C65" s="1">
        <v>1</v>
      </c>
    </row>
    <row r="66" spans="1:3" x14ac:dyDescent="0.25">
      <c r="A66" s="1" t="s">
        <v>31</v>
      </c>
      <c r="B66" s="1" t="str">
        <f t="shared" si="3"/>
        <v>Wood Products</v>
      </c>
      <c r="C66" s="1">
        <v>-9</v>
      </c>
    </row>
    <row r="67" spans="1:3" x14ac:dyDescent="0.25">
      <c r="A67" s="1" t="s">
        <v>51</v>
      </c>
      <c r="B67" s="1" t="str">
        <f t="shared" si="3"/>
        <v>Apparel, Leather &amp; Allied Products</v>
      </c>
      <c r="C67" s="1">
        <v>-8</v>
      </c>
    </row>
    <row r="68" spans="1:3" x14ac:dyDescent="0.25">
      <c r="A68" s="1" t="s">
        <v>19</v>
      </c>
      <c r="B68" s="1" t="str">
        <f t="shared" si="3"/>
        <v>Petroleum &amp; Coal Products</v>
      </c>
      <c r="C68" s="1">
        <v>-7</v>
      </c>
    </row>
    <row r="69" spans="1:3" x14ac:dyDescent="0.25">
      <c r="A69" s="1" t="s">
        <v>13</v>
      </c>
      <c r="B69" s="1" t="str">
        <f t="shared" si="3"/>
        <v>Electrical Equipment, Appliances &amp; Components</v>
      </c>
      <c r="C69" s="1">
        <v>-6</v>
      </c>
    </row>
    <row r="70" spans="1:3" x14ac:dyDescent="0.25">
      <c r="A70" s="1" t="s">
        <v>11</v>
      </c>
      <c r="B70" s="1" t="str">
        <f t="shared" si="3"/>
        <v>Computer &amp; Electronic Products</v>
      </c>
      <c r="C70" s="1">
        <v>-5</v>
      </c>
    </row>
    <row r="71" spans="1:3" x14ac:dyDescent="0.25">
      <c r="A71" s="1" t="s">
        <v>1</v>
      </c>
      <c r="B71" s="1" t="str">
        <f t="shared" si="3"/>
        <v>Fabricated Metal Products</v>
      </c>
      <c r="C71" s="1">
        <v>-4</v>
      </c>
    </row>
    <row r="72" spans="1:3" x14ac:dyDescent="0.25">
      <c r="A72" s="1" t="s">
        <v>10</v>
      </c>
      <c r="B72" s="1" t="str">
        <f t="shared" si="3"/>
        <v>Primary Metals</v>
      </c>
      <c r="C72" s="1">
        <v>-3</v>
      </c>
    </row>
    <row r="73" spans="1:3" x14ac:dyDescent="0.25">
      <c r="A73" s="1" t="s">
        <v>4</v>
      </c>
      <c r="B73" s="1" t="str">
        <f t="shared" si="3"/>
        <v>Plastics &amp; Rubber Products</v>
      </c>
      <c r="C73" s="1">
        <v>-2</v>
      </c>
    </row>
    <row r="74" spans="1:3" x14ac:dyDescent="0.25">
      <c r="A74" s="1" t="s">
        <v>30</v>
      </c>
      <c r="B74" s="1" t="str">
        <f t="shared" si="3"/>
        <v>Chemical Products</v>
      </c>
      <c r="C74" s="1">
        <v>-1</v>
      </c>
    </row>
    <row r="76" spans="1:3" x14ac:dyDescent="0.25">
      <c r="A76" s="10" t="s">
        <v>28</v>
      </c>
      <c r="B76" s="10"/>
      <c r="C76" s="10"/>
    </row>
    <row r="77" spans="1:3" x14ac:dyDescent="0.25">
      <c r="A77" s="1" t="s">
        <v>20</v>
      </c>
      <c r="B77" s="1" t="str">
        <f>TRIM(A77)</f>
        <v>Textile Mills</v>
      </c>
      <c r="C77" s="1">
        <v>-5</v>
      </c>
    </row>
    <row r="78" spans="1:3" x14ac:dyDescent="0.25">
      <c r="A78" s="1" t="s">
        <v>3</v>
      </c>
      <c r="B78" s="1" t="str">
        <f t="shared" ref="B78:B87" si="4">TRIM(A78)</f>
        <v>Food, Beverage &amp; Tobacco Products</v>
      </c>
      <c r="C78" s="1">
        <v>-4</v>
      </c>
    </row>
    <row r="79" spans="1:3" x14ac:dyDescent="0.25">
      <c r="A79" s="1" t="s">
        <v>13</v>
      </c>
      <c r="B79" s="1" t="str">
        <f t="shared" si="4"/>
        <v>Electrical Equipment, Appliances &amp; Components</v>
      </c>
      <c r="C79" s="1">
        <v>-3</v>
      </c>
    </row>
    <row r="80" spans="1:3" x14ac:dyDescent="0.25">
      <c r="A80" s="1" t="s">
        <v>10</v>
      </c>
      <c r="B80" s="1" t="str">
        <f t="shared" si="4"/>
        <v>Primary Metals</v>
      </c>
      <c r="C80" s="1">
        <v>-2</v>
      </c>
    </row>
    <row r="81" spans="1:3" x14ac:dyDescent="0.25">
      <c r="A81" s="1" t="s">
        <v>14</v>
      </c>
      <c r="B81" s="1" t="str">
        <f t="shared" si="4"/>
        <v>Miscellaneous Manufacturing</v>
      </c>
      <c r="C81" s="1">
        <v>-1</v>
      </c>
    </row>
    <row r="82" spans="1:3" x14ac:dyDescent="0.25">
      <c r="A82" s="1" t="s">
        <v>36</v>
      </c>
      <c r="B82" s="1" t="str">
        <f t="shared" si="4"/>
        <v>Petroleum &amp; Coal Products</v>
      </c>
      <c r="C82" s="1">
        <v>6</v>
      </c>
    </row>
    <row r="83" spans="1:3" x14ac:dyDescent="0.25">
      <c r="A83" s="1" t="s">
        <v>7</v>
      </c>
      <c r="B83" s="1" t="str">
        <f t="shared" si="4"/>
        <v>Paper Products</v>
      </c>
      <c r="C83" s="1">
        <v>5</v>
      </c>
    </row>
    <row r="84" spans="1:3" x14ac:dyDescent="0.25">
      <c r="A84" s="1" t="s">
        <v>9</v>
      </c>
      <c r="B84" s="1" t="str">
        <f t="shared" si="4"/>
        <v>Chemical Products</v>
      </c>
      <c r="C84" s="1">
        <v>4</v>
      </c>
    </row>
    <row r="85" spans="1:3" x14ac:dyDescent="0.25">
      <c r="A85" s="1" t="s">
        <v>5</v>
      </c>
      <c r="B85" s="1" t="str">
        <f t="shared" si="4"/>
        <v>Machinery</v>
      </c>
      <c r="C85" s="1">
        <v>3</v>
      </c>
    </row>
    <row r="86" spans="1:3" x14ac:dyDescent="0.25">
      <c r="A86" s="1" t="s">
        <v>12</v>
      </c>
      <c r="B86" s="1" t="str">
        <f t="shared" si="4"/>
        <v>Transportation Equipment</v>
      </c>
      <c r="C86" s="1">
        <v>2</v>
      </c>
    </row>
    <row r="87" spans="1:3" x14ac:dyDescent="0.25">
      <c r="A87" s="1" t="s">
        <v>1</v>
      </c>
      <c r="B87" s="1" t="str">
        <f t="shared" si="4"/>
        <v>Fabricated Metal Products</v>
      </c>
      <c r="C87" s="1">
        <v>1</v>
      </c>
    </row>
    <row r="89" spans="1:3" x14ac:dyDescent="0.25">
      <c r="A89" s="10" t="s">
        <v>47</v>
      </c>
      <c r="B89" s="10"/>
      <c r="C89" s="10"/>
    </row>
    <row r="90" spans="1:3" x14ac:dyDescent="0.25">
      <c r="A90" s="1" t="s">
        <v>20</v>
      </c>
      <c r="B90" s="1" t="str">
        <f>TRIM(A90)</f>
        <v>Textile Mills</v>
      </c>
      <c r="C90" s="1">
        <v>6</v>
      </c>
    </row>
    <row r="91" spans="1:3" x14ac:dyDescent="0.25">
      <c r="A91" s="1" t="s">
        <v>51</v>
      </c>
      <c r="B91" s="1" t="str">
        <f t="shared" ref="B91:B104" si="5">TRIM(A91)</f>
        <v>Apparel, Leather &amp; Allied Products</v>
      </c>
      <c r="C91" s="1">
        <v>5</v>
      </c>
    </row>
    <row r="92" spans="1:3" x14ac:dyDescent="0.25">
      <c r="A92" s="1" t="s">
        <v>12</v>
      </c>
      <c r="B92" s="1" t="str">
        <f t="shared" si="5"/>
        <v>Transportation Equipment</v>
      </c>
      <c r="C92" s="1">
        <v>4</v>
      </c>
    </row>
    <row r="93" spans="1:3" x14ac:dyDescent="0.25">
      <c r="A93" s="1" t="s">
        <v>7</v>
      </c>
      <c r="B93" s="1" t="str">
        <f t="shared" si="5"/>
        <v>Paper Products</v>
      </c>
      <c r="C93" s="1">
        <v>3</v>
      </c>
    </row>
    <row r="94" spans="1:3" x14ac:dyDescent="0.25">
      <c r="A94" s="1" t="s">
        <v>25</v>
      </c>
      <c r="B94" s="1" t="str">
        <f t="shared" si="5"/>
        <v>Miscellaneous Manufacturing</v>
      </c>
      <c r="C94" s="1">
        <v>2</v>
      </c>
    </row>
    <row r="95" spans="1:3" x14ac:dyDescent="0.25">
      <c r="A95" s="1" t="s">
        <v>33</v>
      </c>
      <c r="B95" s="1" t="str">
        <f t="shared" si="5"/>
        <v>Food, Beverage &amp; Tobacco Products</v>
      </c>
      <c r="C95" s="1">
        <v>1</v>
      </c>
    </row>
    <row r="96" spans="1:3" x14ac:dyDescent="0.25">
      <c r="A96" s="1" t="s">
        <v>40</v>
      </c>
      <c r="B96" s="1" t="str">
        <f t="shared" si="5"/>
        <v>Plastics &amp; Rubber Products</v>
      </c>
      <c r="C96" s="1">
        <v>-9</v>
      </c>
    </row>
    <row r="97" spans="1:3" x14ac:dyDescent="0.25">
      <c r="A97" s="1" t="s">
        <v>10</v>
      </c>
      <c r="B97" s="1" t="str">
        <f t="shared" si="5"/>
        <v>Primary Metals</v>
      </c>
      <c r="C97" s="1">
        <v>-8</v>
      </c>
    </row>
    <row r="98" spans="1:3" x14ac:dyDescent="0.25">
      <c r="A98" s="1" t="s">
        <v>6</v>
      </c>
      <c r="B98" s="1" t="str">
        <f t="shared" si="5"/>
        <v>Furniture &amp; Related Products</v>
      </c>
      <c r="C98" s="1">
        <v>-7</v>
      </c>
    </row>
    <row r="99" spans="1:3" x14ac:dyDescent="0.25">
      <c r="A99" s="1" t="s">
        <v>2</v>
      </c>
      <c r="B99" s="1" t="str">
        <f t="shared" si="5"/>
        <v>Nonmetallic Mineral Products</v>
      </c>
      <c r="C99" s="1">
        <v>-6</v>
      </c>
    </row>
    <row r="100" spans="1:3" x14ac:dyDescent="0.25">
      <c r="A100" s="1" t="s">
        <v>13</v>
      </c>
      <c r="B100" s="1" t="str">
        <f t="shared" si="5"/>
        <v>Electrical Equipment, Appliances &amp; Components</v>
      </c>
      <c r="C100" s="1">
        <v>-5</v>
      </c>
    </row>
    <row r="101" spans="1:3" x14ac:dyDescent="0.25">
      <c r="A101" s="1" t="s">
        <v>5</v>
      </c>
      <c r="B101" s="1" t="str">
        <f t="shared" si="5"/>
        <v>Machinery</v>
      </c>
      <c r="C101" s="1">
        <v>-4</v>
      </c>
    </row>
    <row r="102" spans="1:3" x14ac:dyDescent="0.25">
      <c r="A102" s="1" t="s">
        <v>1</v>
      </c>
      <c r="B102" s="1" t="str">
        <f t="shared" si="5"/>
        <v>Fabricated Metal Products</v>
      </c>
      <c r="C102" s="1">
        <v>-3</v>
      </c>
    </row>
    <row r="103" spans="1:3" x14ac:dyDescent="0.25">
      <c r="A103" s="1" t="s">
        <v>74</v>
      </c>
      <c r="B103" s="1" t="str">
        <f t="shared" si="5"/>
        <v>Computer &amp; Electrical Products</v>
      </c>
      <c r="C103" s="1">
        <v>-2</v>
      </c>
    </row>
    <row r="104" spans="1:3" x14ac:dyDescent="0.25">
      <c r="A104" s="1" t="s">
        <v>30</v>
      </c>
      <c r="B104" s="1" t="str">
        <f t="shared" si="5"/>
        <v>Chemical Products</v>
      </c>
      <c r="C104" s="1">
        <v>-1</v>
      </c>
    </row>
  </sheetData>
  <mergeCells count="6">
    <mergeCell ref="A89:C89"/>
    <mergeCell ref="A1:C1"/>
    <mergeCell ref="A21:C21"/>
    <mergeCell ref="A39:C39"/>
    <mergeCell ref="A57:C57"/>
    <mergeCell ref="A76:C7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
  <sheetViews>
    <sheetView topLeftCell="C1" workbookViewId="0">
      <selection activeCell="F23" sqref="F23"/>
    </sheetView>
  </sheetViews>
  <sheetFormatPr defaultRowHeight="15" x14ac:dyDescent="0.25"/>
  <cols>
    <col min="1" max="1" width="45" bestFit="1" customWidth="1"/>
    <col min="2" max="2" width="44.5703125" bestFit="1" customWidth="1"/>
    <col min="3" max="3" width="10" customWidth="1"/>
    <col min="5" max="5" width="44.5703125" bestFit="1" customWidth="1"/>
    <col min="6" max="6" width="179.85546875" bestFit="1" customWidth="1"/>
  </cols>
  <sheetData>
    <row r="1" spans="1:8" x14ac:dyDescent="0.25">
      <c r="A1" s="10" t="s">
        <v>17</v>
      </c>
      <c r="B1" s="10"/>
      <c r="C1" s="10"/>
      <c r="E1" s="10" t="s">
        <v>116</v>
      </c>
      <c r="F1" s="10"/>
    </row>
    <row r="2" spans="1:8" x14ac:dyDescent="0.25">
      <c r="A2" s="1" t="s">
        <v>16</v>
      </c>
      <c r="B2" s="1" t="str">
        <f>TRIM(A2)</f>
        <v>Printing &amp; Related Support Activities</v>
      </c>
      <c r="C2" s="1">
        <v>7</v>
      </c>
      <c r="E2" s="29" t="s">
        <v>20</v>
      </c>
      <c r="F2" s="1" t="e">
        <f t="shared" ref="F2:F11" si="0">VLOOKUP("*"&amp;E2,$H$3:$H$12,1,0)</f>
        <v>#N/A</v>
      </c>
    </row>
    <row r="3" spans="1:8" x14ac:dyDescent="0.25">
      <c r="A3" s="1" t="s">
        <v>6</v>
      </c>
      <c r="B3" s="1" t="str">
        <f t="shared" ref="B3:B17" si="1">TRIM(A3)</f>
        <v>Furniture &amp; Related Products</v>
      </c>
      <c r="C3" s="1">
        <v>6</v>
      </c>
      <c r="E3" s="29" t="s">
        <v>14</v>
      </c>
      <c r="F3" s="1" t="e">
        <f t="shared" si="0"/>
        <v>#N/A</v>
      </c>
      <c r="H3" t="s">
        <v>76</v>
      </c>
    </row>
    <row r="4" spans="1:8" x14ac:dyDescent="0.25">
      <c r="A4" s="1" t="s">
        <v>25</v>
      </c>
      <c r="B4" s="1" t="str">
        <f t="shared" si="1"/>
        <v>Miscellaneous Manufacturing</v>
      </c>
      <c r="C4" s="1">
        <v>5</v>
      </c>
      <c r="E4" s="29" t="s">
        <v>33</v>
      </c>
      <c r="F4" s="1" t="str">
        <f t="shared" si="0"/>
        <v>"So far bird flu has not been reintroduced as bird migration begins." Food, Beverage &amp; Tobacco Products</v>
      </c>
      <c r="H4" t="s">
        <v>77</v>
      </c>
    </row>
    <row r="5" spans="1:8" x14ac:dyDescent="0.25">
      <c r="A5" s="1" t="s">
        <v>3</v>
      </c>
      <c r="B5" s="1" t="str">
        <f t="shared" si="1"/>
        <v>Food, Beverage &amp; Tobacco Products</v>
      </c>
      <c r="C5" s="1">
        <v>4</v>
      </c>
      <c r="E5" s="29" t="s">
        <v>22</v>
      </c>
      <c r="F5" s="1" t="e">
        <f t="shared" si="0"/>
        <v>#N/A</v>
      </c>
      <c r="H5" t="s">
        <v>78</v>
      </c>
    </row>
    <row r="6" spans="1:8" x14ac:dyDescent="0.25">
      <c r="A6" s="1" t="s">
        <v>9</v>
      </c>
      <c r="B6" s="1" t="str">
        <f t="shared" si="1"/>
        <v>Chemical Products</v>
      </c>
      <c r="C6" s="1">
        <v>3</v>
      </c>
      <c r="E6" s="29" t="s">
        <v>32</v>
      </c>
      <c r="F6" s="1" t="str">
        <f t="shared" si="0"/>
        <v>"Energy market continues to struggle. Effects are beginning to bleed into other areas." Computer &amp; Electronic Products</v>
      </c>
      <c r="H6" t="s">
        <v>79</v>
      </c>
    </row>
    <row r="7" spans="1:8" x14ac:dyDescent="0.25">
      <c r="A7" s="1" t="s">
        <v>7</v>
      </c>
      <c r="B7" s="1" t="str">
        <f t="shared" si="1"/>
        <v>Paper Products</v>
      </c>
      <c r="C7" s="1">
        <v>2</v>
      </c>
      <c r="E7" s="29" t="s">
        <v>34</v>
      </c>
      <c r="F7" s="1" t="e">
        <f t="shared" si="0"/>
        <v>#N/A</v>
      </c>
      <c r="H7" t="s">
        <v>80</v>
      </c>
    </row>
    <row r="8" spans="1:8" x14ac:dyDescent="0.25">
      <c r="A8" s="1" t="s">
        <v>38</v>
      </c>
      <c r="B8" s="1" t="str">
        <f t="shared" si="1"/>
        <v>Fabricated Metal Products</v>
      </c>
      <c r="C8" s="1">
        <v>1</v>
      </c>
      <c r="E8" s="29" t="s">
        <v>35</v>
      </c>
      <c r="F8" s="1" t="str">
        <f t="shared" si="0"/>
        <v>"Demand remains steady with three percent top line unit growth. [Dollar] $ sales are flat due to currency and cost changes." Paper Products</v>
      </c>
      <c r="H8" t="s">
        <v>81</v>
      </c>
    </row>
    <row r="9" spans="1:8" x14ac:dyDescent="0.25">
      <c r="A9" s="1" t="s">
        <v>0</v>
      </c>
      <c r="B9" s="1" t="str">
        <f t="shared" si="1"/>
        <v>Apparel, Leather &amp; Allied Products</v>
      </c>
      <c r="C9" s="1">
        <v>-9</v>
      </c>
      <c r="E9" s="29" t="s">
        <v>16</v>
      </c>
      <c r="F9" s="1" t="e">
        <f t="shared" si="0"/>
        <v>#N/A</v>
      </c>
      <c r="H9" t="s">
        <v>82</v>
      </c>
    </row>
    <row r="10" spans="1:8" x14ac:dyDescent="0.25">
      <c r="A10" s="1" t="s">
        <v>10</v>
      </c>
      <c r="B10" s="1" t="str">
        <f t="shared" si="1"/>
        <v>Primary Metals</v>
      </c>
      <c r="C10" s="1">
        <v>-8</v>
      </c>
      <c r="E10" s="29" t="s">
        <v>36</v>
      </c>
      <c r="F10" s="1" t="e">
        <f t="shared" si="0"/>
        <v>#N/A</v>
      </c>
      <c r="H10" t="s">
        <v>83</v>
      </c>
    </row>
    <row r="11" spans="1:8" x14ac:dyDescent="0.25">
      <c r="A11" s="1" t="s">
        <v>19</v>
      </c>
      <c r="B11" s="1" t="str">
        <f t="shared" si="1"/>
        <v>Petroleum &amp; Coal Products</v>
      </c>
      <c r="C11" s="1">
        <v>-7</v>
      </c>
      <c r="E11" s="29" t="s">
        <v>30</v>
      </c>
      <c r="F11" s="1" t="str">
        <f t="shared" si="0"/>
        <v>"Currency exchange is having a large impact on business results." Chemical Products</v>
      </c>
      <c r="H11" t="s">
        <v>84</v>
      </c>
    </row>
    <row r="12" spans="1:8" x14ac:dyDescent="0.25">
      <c r="A12" s="1" t="s">
        <v>4</v>
      </c>
      <c r="B12" s="1" t="str">
        <f t="shared" si="1"/>
        <v>Plastics &amp; Rubber Products</v>
      </c>
      <c r="C12" s="1">
        <v>-6</v>
      </c>
      <c r="E12" s="29" t="s">
        <v>37</v>
      </c>
      <c r="F12" s="1" t="str">
        <f>VLOOKUP("*"&amp;E12,$H$3:$H$12,1,0)</f>
        <v>"Some level of slowing, but activity is acceptable." Machinery</v>
      </c>
      <c r="H12" t="s">
        <v>85</v>
      </c>
    </row>
    <row r="13" spans="1:8" x14ac:dyDescent="0.25">
      <c r="A13" s="1" t="s">
        <v>13</v>
      </c>
      <c r="B13" s="1" t="str">
        <f t="shared" si="1"/>
        <v>Electrical Equipment, Appliances &amp; Components</v>
      </c>
      <c r="C13" s="1">
        <v>-5</v>
      </c>
      <c r="E13" s="29" t="s">
        <v>38</v>
      </c>
      <c r="F13" s="1" t="str">
        <f>VLOOKUP("*"&amp;E13,$H$3:$H$12,1,0)</f>
        <v>"Business is improving. We still need young machinists to replace those retiring." Fabricated Metal Products</v>
      </c>
    </row>
    <row r="14" spans="1:8" x14ac:dyDescent="0.25">
      <c r="A14" s="1" t="s">
        <v>5</v>
      </c>
      <c r="B14" s="1" t="str">
        <f t="shared" si="1"/>
        <v>Machinery</v>
      </c>
      <c r="C14" s="1">
        <v>-4</v>
      </c>
      <c r="E14" s="29" t="s">
        <v>27</v>
      </c>
      <c r="F14" s="1" t="str">
        <f>VLOOKUP("*"&amp;E14,$H$3:$H$12,1,0)</f>
        <v>"Sales demand becoming more consistent. Beginning to see slightly more capital spending by key customers. Outlook more positive than negative." Electrical Equipment, Appliances &amp; Components</v>
      </c>
    </row>
    <row r="15" spans="1:8" x14ac:dyDescent="0.25">
      <c r="A15" s="1" t="s">
        <v>12</v>
      </c>
      <c r="B15" s="1" t="str">
        <f t="shared" si="1"/>
        <v>Transportation Equipment</v>
      </c>
      <c r="C15" s="1">
        <v>-3</v>
      </c>
      <c r="E15" s="29" t="s">
        <v>39</v>
      </c>
      <c r="F15" s="1" t="str">
        <f>VLOOKUP("*"&amp;E15,$H$3:$H$12,1,0)</f>
        <v>"Business is picking-up in general." Transportation Equipment</v>
      </c>
    </row>
    <row r="16" spans="1:8" x14ac:dyDescent="0.25">
      <c r="A16" s="1" t="s">
        <v>8</v>
      </c>
      <c r="B16" s="1" t="str">
        <f t="shared" si="1"/>
        <v>Wood Products</v>
      </c>
      <c r="C16" s="1">
        <v>-2</v>
      </c>
      <c r="E16" s="29" t="s">
        <v>40</v>
      </c>
      <c r="F16" s="1" t="str">
        <f>VLOOKUP("*"&amp;E16,$H$3:$H$12,1,0)</f>
        <v>"Customer backlogs are increasing now that the perception[s] of raw material[s] pricing have bottomed out." Plastics &amp; Rubber Products</v>
      </c>
    </row>
    <row r="17" spans="1:6" x14ac:dyDescent="0.25">
      <c r="A17" s="1" t="s">
        <v>32</v>
      </c>
      <c r="B17" s="1" t="str">
        <f t="shared" si="1"/>
        <v>Computer &amp; Electronic Products</v>
      </c>
      <c r="C17" s="1">
        <v>-1</v>
      </c>
      <c r="E17" s="1" t="s">
        <v>41</v>
      </c>
      <c r="F17" s="1" t="e">
        <f>VLOOKUP("*"&amp;E17,$H$3:$H$12,1,0)</f>
        <v>#N/A</v>
      </c>
    </row>
    <row r="18" spans="1:6" x14ac:dyDescent="0.25">
      <c r="E18" s="1" t="s">
        <v>0</v>
      </c>
      <c r="F18" s="1" t="e">
        <f>VLOOKUP("*"&amp;E18,$H$3:$H$12,1,0)</f>
        <v>#N/A</v>
      </c>
    </row>
    <row r="19" spans="1:6" x14ac:dyDescent="0.25">
      <c r="A19" s="10" t="s">
        <v>18</v>
      </c>
      <c r="B19" s="10"/>
      <c r="C19" s="10"/>
      <c r="E19" s="1" t="s">
        <v>31</v>
      </c>
    </row>
    <row r="20" spans="1:6" x14ac:dyDescent="0.25">
      <c r="A20" s="1" t="s">
        <v>16</v>
      </c>
      <c r="B20" s="1" t="str">
        <f>TRIM(A20)</f>
        <v>Printing &amp; Related Support Activities</v>
      </c>
      <c r="C20" s="1">
        <v>8</v>
      </c>
    </row>
    <row r="21" spans="1:6" x14ac:dyDescent="0.25">
      <c r="A21" s="1" t="s">
        <v>15</v>
      </c>
      <c r="B21" s="1" t="str">
        <f t="shared" ref="B21:B33" si="2">TRIM(A21)</f>
        <v>Textile Mills</v>
      </c>
      <c r="C21" s="1">
        <v>7</v>
      </c>
    </row>
    <row r="22" spans="1:6" x14ac:dyDescent="0.25">
      <c r="A22" s="1" t="s">
        <v>6</v>
      </c>
      <c r="B22" s="1" t="str">
        <f t="shared" si="2"/>
        <v>Furniture &amp; Related Products</v>
      </c>
      <c r="C22" s="1">
        <v>6</v>
      </c>
    </row>
    <row r="23" spans="1:6" x14ac:dyDescent="0.25">
      <c r="A23" s="1" t="s">
        <v>25</v>
      </c>
      <c r="B23" s="1" t="str">
        <f t="shared" si="2"/>
        <v>Miscellaneous Manufacturing</v>
      </c>
      <c r="C23" s="1">
        <v>5</v>
      </c>
    </row>
    <row r="24" spans="1:6" x14ac:dyDescent="0.25">
      <c r="A24" s="1" t="s">
        <v>9</v>
      </c>
      <c r="B24" s="1" t="str">
        <f t="shared" si="2"/>
        <v>Chemical Products</v>
      </c>
      <c r="C24" s="1">
        <v>4</v>
      </c>
    </row>
    <row r="25" spans="1:6" x14ac:dyDescent="0.25">
      <c r="A25" s="1" t="s">
        <v>3</v>
      </c>
      <c r="B25" s="1" t="str">
        <f t="shared" si="2"/>
        <v>Food, Beverage &amp; Tobacco Products</v>
      </c>
      <c r="C25" s="1">
        <v>3</v>
      </c>
    </row>
    <row r="26" spans="1:6" x14ac:dyDescent="0.25">
      <c r="A26" s="1" t="s">
        <v>11</v>
      </c>
      <c r="B26" s="1" t="str">
        <f t="shared" si="2"/>
        <v>Computer &amp; Electronic Products</v>
      </c>
      <c r="C26" s="1">
        <v>2</v>
      </c>
    </row>
    <row r="27" spans="1:6" x14ac:dyDescent="0.25">
      <c r="A27" s="1" t="s">
        <v>38</v>
      </c>
      <c r="B27" s="1" t="str">
        <f t="shared" si="2"/>
        <v>Fabricated Metal Products</v>
      </c>
      <c r="C27" s="1">
        <v>1</v>
      </c>
    </row>
    <row r="28" spans="1:6" x14ac:dyDescent="0.25">
      <c r="A28" s="1" t="s">
        <v>0</v>
      </c>
      <c r="B28" s="1" t="str">
        <f t="shared" si="2"/>
        <v>Apparel, Leather &amp; Allied Products</v>
      </c>
      <c r="C28" s="1">
        <v>-6</v>
      </c>
    </row>
    <row r="29" spans="1:6" x14ac:dyDescent="0.25">
      <c r="A29" s="1" t="s">
        <v>8</v>
      </c>
      <c r="B29" s="1" t="str">
        <f t="shared" si="2"/>
        <v>Wood Products</v>
      </c>
      <c r="C29" s="1">
        <v>-5</v>
      </c>
    </row>
    <row r="30" spans="1:6" x14ac:dyDescent="0.25">
      <c r="A30" s="1" t="s">
        <v>12</v>
      </c>
      <c r="B30" s="1" t="str">
        <f t="shared" si="2"/>
        <v>Transportation Equipment</v>
      </c>
      <c r="C30" s="1">
        <v>-4</v>
      </c>
    </row>
    <row r="31" spans="1:6" x14ac:dyDescent="0.25">
      <c r="A31" s="1" t="s">
        <v>4</v>
      </c>
      <c r="B31" s="1" t="str">
        <f t="shared" si="2"/>
        <v>Plastics &amp; Rubber Products</v>
      </c>
      <c r="C31" s="1">
        <v>-3</v>
      </c>
    </row>
    <row r="32" spans="1:6" x14ac:dyDescent="0.25">
      <c r="A32" s="1" t="s">
        <v>10</v>
      </c>
      <c r="B32" s="1" t="str">
        <f t="shared" si="2"/>
        <v>Primary Metals</v>
      </c>
      <c r="C32" s="1">
        <v>-2</v>
      </c>
    </row>
    <row r="33" spans="1:3" x14ac:dyDescent="0.25">
      <c r="A33" s="1" t="s">
        <v>36</v>
      </c>
      <c r="B33" s="1" t="str">
        <f t="shared" si="2"/>
        <v>Petroleum &amp; Coal Products</v>
      </c>
      <c r="C33" s="1">
        <v>-1</v>
      </c>
    </row>
    <row r="35" spans="1:3" x14ac:dyDescent="0.25">
      <c r="A35" s="10" t="s">
        <v>21</v>
      </c>
      <c r="B35" s="10"/>
      <c r="C35" s="10"/>
    </row>
    <row r="36" spans="1:3" x14ac:dyDescent="0.25">
      <c r="A36" s="1" t="s">
        <v>16</v>
      </c>
      <c r="B36" s="1" t="str">
        <f>TRIM(A36)</f>
        <v>Printing &amp; Related Support Activities</v>
      </c>
      <c r="C36" s="1">
        <v>8</v>
      </c>
    </row>
    <row r="37" spans="1:3" x14ac:dyDescent="0.25">
      <c r="A37" s="1" t="s">
        <v>25</v>
      </c>
      <c r="B37" s="1" t="str">
        <f t="shared" ref="B37:B48" si="3">TRIM(A37)</f>
        <v>Miscellaneous Manufacturing</v>
      </c>
      <c r="C37" s="1">
        <v>7</v>
      </c>
    </row>
    <row r="38" spans="1:3" x14ac:dyDescent="0.25">
      <c r="A38" s="1" t="s">
        <v>7</v>
      </c>
      <c r="B38" s="1" t="str">
        <f t="shared" si="3"/>
        <v>Paper Products</v>
      </c>
      <c r="C38" s="1">
        <v>6</v>
      </c>
    </row>
    <row r="39" spans="1:3" x14ac:dyDescent="0.25">
      <c r="A39" s="1" t="s">
        <v>6</v>
      </c>
      <c r="B39" s="1" t="str">
        <f t="shared" si="3"/>
        <v>Furniture &amp; Related Products</v>
      </c>
      <c r="C39" s="1">
        <v>5</v>
      </c>
    </row>
    <row r="40" spans="1:3" x14ac:dyDescent="0.25">
      <c r="A40" s="1" t="s">
        <v>3</v>
      </c>
      <c r="B40" s="1" t="str">
        <f t="shared" si="3"/>
        <v>Food, Beverage &amp; Tobacco Products</v>
      </c>
      <c r="C40" s="1">
        <v>4</v>
      </c>
    </row>
    <row r="41" spans="1:3" x14ac:dyDescent="0.25">
      <c r="A41" s="1" t="s">
        <v>9</v>
      </c>
      <c r="B41" s="1" t="str">
        <f t="shared" si="3"/>
        <v>Chemical Products</v>
      </c>
      <c r="C41" s="1">
        <v>3</v>
      </c>
    </row>
    <row r="42" spans="1:3" x14ac:dyDescent="0.25">
      <c r="A42" s="1" t="s">
        <v>11</v>
      </c>
      <c r="B42" s="1" t="str">
        <f t="shared" si="3"/>
        <v>Computer &amp; Electronic Products</v>
      </c>
      <c r="C42" s="1">
        <v>2</v>
      </c>
    </row>
    <row r="43" spans="1:3" x14ac:dyDescent="0.25">
      <c r="A43" s="1" t="s">
        <v>1</v>
      </c>
      <c r="B43" s="1" t="str">
        <f t="shared" si="3"/>
        <v>Fabricated Metal Products</v>
      </c>
      <c r="C43" s="1">
        <v>1</v>
      </c>
    </row>
    <row r="44" spans="1:3" x14ac:dyDescent="0.25">
      <c r="A44" s="1" t="s">
        <v>41</v>
      </c>
      <c r="B44" s="1" t="str">
        <f t="shared" si="3"/>
        <v>Primary Metals</v>
      </c>
      <c r="C44" s="1">
        <v>-5</v>
      </c>
    </row>
    <row r="45" spans="1:3" x14ac:dyDescent="0.25">
      <c r="A45" s="1" t="s">
        <v>51</v>
      </c>
      <c r="B45" s="1" t="str">
        <f t="shared" si="3"/>
        <v>Apparel, Leather &amp; Allied Products</v>
      </c>
      <c r="C45" s="1">
        <v>-4</v>
      </c>
    </row>
    <row r="46" spans="1:3" x14ac:dyDescent="0.25">
      <c r="A46" s="1" t="s">
        <v>4</v>
      </c>
      <c r="B46" s="1" t="str">
        <f t="shared" si="3"/>
        <v>Plastics &amp; Rubber Products</v>
      </c>
      <c r="C46" s="1">
        <v>-3</v>
      </c>
    </row>
    <row r="47" spans="1:3" x14ac:dyDescent="0.25">
      <c r="A47" s="1" t="s">
        <v>5</v>
      </c>
      <c r="B47" s="1" t="str">
        <f t="shared" si="3"/>
        <v>Machinery</v>
      </c>
      <c r="C47" s="1">
        <v>-2</v>
      </c>
    </row>
    <row r="48" spans="1:3" x14ac:dyDescent="0.25">
      <c r="A48" s="1" t="s">
        <v>36</v>
      </c>
      <c r="B48" s="1" t="str">
        <f t="shared" si="3"/>
        <v>Petroleum &amp; Coal Products</v>
      </c>
      <c r="C48" s="1">
        <v>-1</v>
      </c>
    </row>
    <row r="50" spans="1:3" x14ac:dyDescent="0.25">
      <c r="A50" s="10" t="s">
        <v>24</v>
      </c>
      <c r="B50" s="10"/>
      <c r="C50" s="10"/>
    </row>
    <row r="51" spans="1:3" x14ac:dyDescent="0.25">
      <c r="A51" s="1" t="s">
        <v>16</v>
      </c>
      <c r="B51" s="1" t="str">
        <f>TRIM(A51)</f>
        <v>Printing &amp; Related Support Activities</v>
      </c>
      <c r="C51" s="1">
        <v>5</v>
      </c>
    </row>
    <row r="52" spans="1:3" x14ac:dyDescent="0.25">
      <c r="A52" s="1" t="s">
        <v>2</v>
      </c>
      <c r="B52" s="1" t="str">
        <f t="shared" ref="B52:B62" si="4">TRIM(A52)</f>
        <v>Nonmetallic Mineral Products</v>
      </c>
      <c r="C52" s="1">
        <v>4</v>
      </c>
    </row>
    <row r="53" spans="1:3" x14ac:dyDescent="0.25">
      <c r="A53" s="1" t="s">
        <v>1</v>
      </c>
      <c r="B53" s="1" t="str">
        <f t="shared" si="4"/>
        <v>Fabricated Metal Products</v>
      </c>
      <c r="C53" s="1">
        <v>3</v>
      </c>
    </row>
    <row r="54" spans="1:3" x14ac:dyDescent="0.25">
      <c r="A54" s="1" t="s">
        <v>9</v>
      </c>
      <c r="B54" s="1" t="str">
        <f t="shared" si="4"/>
        <v>Chemical Products</v>
      </c>
      <c r="C54" s="1">
        <v>2</v>
      </c>
    </row>
    <row r="55" spans="1:3" x14ac:dyDescent="0.25">
      <c r="A55" s="1" t="s">
        <v>75</v>
      </c>
      <c r="B55" s="1" t="str">
        <f t="shared" si="4"/>
        <v>Food, and Beverage &amp; Tobacco Products</v>
      </c>
      <c r="C55" s="1">
        <v>1</v>
      </c>
    </row>
    <row r="56" spans="1:3" x14ac:dyDescent="0.25">
      <c r="A56" s="1" t="s">
        <v>36</v>
      </c>
      <c r="B56" s="1" t="str">
        <f t="shared" si="4"/>
        <v>Petroleum &amp; Coal Products</v>
      </c>
      <c r="C56" s="1">
        <v>-7</v>
      </c>
    </row>
    <row r="57" spans="1:3" x14ac:dyDescent="0.25">
      <c r="A57" s="1" t="s">
        <v>4</v>
      </c>
      <c r="B57" s="1" t="str">
        <f t="shared" si="4"/>
        <v>Plastics &amp; Rubber Products</v>
      </c>
      <c r="C57" s="1">
        <v>-6</v>
      </c>
    </row>
    <row r="58" spans="1:3" x14ac:dyDescent="0.25">
      <c r="A58" s="1" t="s">
        <v>10</v>
      </c>
      <c r="B58" s="1" t="str">
        <f t="shared" si="4"/>
        <v>Primary Metals</v>
      </c>
      <c r="C58" s="1">
        <v>-5</v>
      </c>
    </row>
    <row r="59" spans="1:3" x14ac:dyDescent="0.25">
      <c r="A59" s="1" t="s">
        <v>11</v>
      </c>
      <c r="B59" s="1" t="str">
        <f t="shared" si="4"/>
        <v>Computer &amp; Electronic Products</v>
      </c>
      <c r="C59" s="1">
        <v>-4</v>
      </c>
    </row>
    <row r="60" spans="1:3" x14ac:dyDescent="0.25">
      <c r="A60" s="1" t="s">
        <v>13</v>
      </c>
      <c r="B60" s="1" t="str">
        <f t="shared" si="4"/>
        <v>Electrical Equipment, Appliances &amp; Components</v>
      </c>
      <c r="C60" s="1">
        <v>-3</v>
      </c>
    </row>
    <row r="61" spans="1:3" x14ac:dyDescent="0.25">
      <c r="A61" s="1" t="s">
        <v>12</v>
      </c>
      <c r="B61" s="1" t="str">
        <f t="shared" si="4"/>
        <v>Transportation Equipment</v>
      </c>
      <c r="C61" s="1">
        <v>-2</v>
      </c>
    </row>
    <row r="62" spans="1:3" x14ac:dyDescent="0.25">
      <c r="A62" s="1" t="s">
        <v>37</v>
      </c>
      <c r="B62" s="1" t="str">
        <f t="shared" si="4"/>
        <v>Machinery</v>
      </c>
      <c r="C62" s="1">
        <v>-1</v>
      </c>
    </row>
    <row r="64" spans="1:3" x14ac:dyDescent="0.25">
      <c r="A64" s="10" t="s">
        <v>28</v>
      </c>
      <c r="B64" s="10"/>
      <c r="C64" s="10"/>
    </row>
    <row r="65" spans="1:3" x14ac:dyDescent="0.25">
      <c r="A65" s="1" t="s">
        <v>34</v>
      </c>
      <c r="B65" s="1" t="str">
        <f>TRIM(A65)</f>
        <v>Furniture &amp; Related Products</v>
      </c>
      <c r="C65" s="1">
        <v>-2</v>
      </c>
    </row>
    <row r="66" spans="1:3" x14ac:dyDescent="0.25">
      <c r="A66" s="1" t="s">
        <v>33</v>
      </c>
      <c r="B66" s="1" t="str">
        <f t="shared" ref="B66:B73" si="5">TRIM(A66)</f>
        <v>Food, Beverage &amp; Tobacco Products</v>
      </c>
      <c r="C66" s="1">
        <v>-1</v>
      </c>
    </row>
    <row r="67" spans="1:3" x14ac:dyDescent="0.25">
      <c r="A67" s="1" t="s">
        <v>41</v>
      </c>
      <c r="B67" s="1" t="str">
        <f t="shared" si="5"/>
        <v>Primary Metals</v>
      </c>
      <c r="C67" s="1">
        <v>7</v>
      </c>
    </row>
    <row r="68" spans="1:3" x14ac:dyDescent="0.25">
      <c r="A68" s="1" t="s">
        <v>1</v>
      </c>
      <c r="B68" s="1" t="str">
        <f t="shared" si="5"/>
        <v>Fabricated Metal Products</v>
      </c>
      <c r="C68" s="1">
        <v>6</v>
      </c>
    </row>
    <row r="69" spans="1:3" x14ac:dyDescent="0.25">
      <c r="A69" s="1" t="s">
        <v>4</v>
      </c>
      <c r="B69" s="1" t="str">
        <f t="shared" si="5"/>
        <v>Plastics &amp; Rubber Products</v>
      </c>
      <c r="C69" s="1">
        <v>5</v>
      </c>
    </row>
    <row r="70" spans="1:3" x14ac:dyDescent="0.25">
      <c r="A70" s="1" t="s">
        <v>12</v>
      </c>
      <c r="B70" s="1" t="str">
        <f t="shared" si="5"/>
        <v>Transportation Equipment</v>
      </c>
      <c r="C70" s="1">
        <v>4</v>
      </c>
    </row>
    <row r="71" spans="1:3" x14ac:dyDescent="0.25">
      <c r="A71" s="1" t="s">
        <v>5</v>
      </c>
      <c r="B71" s="1" t="str">
        <f t="shared" si="5"/>
        <v>Machinery</v>
      </c>
      <c r="C71" s="1">
        <v>3</v>
      </c>
    </row>
    <row r="72" spans="1:3" x14ac:dyDescent="0.25">
      <c r="A72" s="1" t="s">
        <v>25</v>
      </c>
      <c r="B72" s="1" t="str">
        <f t="shared" si="5"/>
        <v>Miscellaneous Manufacturing</v>
      </c>
      <c r="C72" s="1">
        <v>2</v>
      </c>
    </row>
    <row r="73" spans="1:3" x14ac:dyDescent="0.25">
      <c r="A73" s="1" t="s">
        <v>32</v>
      </c>
      <c r="B73" s="1" t="str">
        <f t="shared" si="5"/>
        <v>Computer &amp; Electronic Products</v>
      </c>
      <c r="C73" s="1">
        <v>1</v>
      </c>
    </row>
    <row r="75" spans="1:3" x14ac:dyDescent="0.25">
      <c r="A75" s="10" t="s">
        <v>47</v>
      </c>
      <c r="B75" s="10"/>
      <c r="C75" s="10"/>
    </row>
    <row r="76" spans="1:3" x14ac:dyDescent="0.25">
      <c r="A76" s="1" t="s">
        <v>40</v>
      </c>
      <c r="B76" s="1" t="str">
        <f>TRIM(A76)</f>
        <v>Plastics &amp; Rubber Products</v>
      </c>
      <c r="C76" s="1">
        <v>2</v>
      </c>
    </row>
    <row r="77" spans="1:3" x14ac:dyDescent="0.25">
      <c r="A77" s="1" t="s">
        <v>30</v>
      </c>
      <c r="B77" s="1" t="str">
        <f t="shared" ref="B77:B84" si="6">TRIM(A77)</f>
        <v>Chemical Products</v>
      </c>
      <c r="C77" s="1">
        <v>1</v>
      </c>
    </row>
    <row r="78" spans="1:3" x14ac:dyDescent="0.25">
      <c r="A78" s="1" t="s">
        <v>27</v>
      </c>
      <c r="B78" s="1" t="str">
        <f t="shared" si="6"/>
        <v>Electrical Equipment, Appliances &amp; Components</v>
      </c>
      <c r="C78" s="1">
        <v>-7</v>
      </c>
    </row>
    <row r="79" spans="1:3" x14ac:dyDescent="0.25">
      <c r="A79" s="1" t="s">
        <v>15</v>
      </c>
      <c r="B79" s="1" t="str">
        <f t="shared" si="6"/>
        <v>Textile Mills</v>
      </c>
      <c r="C79" s="1">
        <v>-6</v>
      </c>
    </row>
    <row r="80" spans="1:3" x14ac:dyDescent="0.25">
      <c r="A80" s="1" t="s">
        <v>5</v>
      </c>
      <c r="B80" s="1" t="str">
        <f t="shared" si="6"/>
        <v>Machinery</v>
      </c>
      <c r="C80" s="1">
        <v>-5</v>
      </c>
    </row>
    <row r="81" spans="1:3" x14ac:dyDescent="0.25">
      <c r="A81" s="1" t="s">
        <v>2</v>
      </c>
      <c r="B81" s="1" t="str">
        <f t="shared" si="6"/>
        <v>Nonmetallic Mineral Products</v>
      </c>
      <c r="C81" s="1">
        <v>-4</v>
      </c>
    </row>
    <row r="82" spans="1:3" x14ac:dyDescent="0.25">
      <c r="A82" s="1" t="s">
        <v>10</v>
      </c>
      <c r="B82" s="1" t="str">
        <f t="shared" si="6"/>
        <v>Primary Metals</v>
      </c>
      <c r="C82" s="1">
        <v>-3</v>
      </c>
    </row>
    <row r="83" spans="1:3" x14ac:dyDescent="0.25">
      <c r="A83" s="1" t="s">
        <v>11</v>
      </c>
      <c r="B83" s="1" t="str">
        <f t="shared" si="6"/>
        <v>Computer &amp; Electronic Products</v>
      </c>
      <c r="C83" s="1">
        <v>-2</v>
      </c>
    </row>
    <row r="84" spans="1:3" x14ac:dyDescent="0.25">
      <c r="A84" s="1" t="s">
        <v>33</v>
      </c>
      <c r="B84" s="1" t="str">
        <f t="shared" si="6"/>
        <v>Food, Beverage &amp; Tobacco Products</v>
      </c>
      <c r="C84" s="1">
        <v>-1</v>
      </c>
    </row>
  </sheetData>
  <mergeCells count="7">
    <mergeCell ref="E1:F1"/>
    <mergeCell ref="A1:C1"/>
    <mergeCell ref="A19:C19"/>
    <mergeCell ref="A35:C35"/>
    <mergeCell ref="A50:C50"/>
    <mergeCell ref="A64:C64"/>
    <mergeCell ref="A75:C7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workbookViewId="0">
      <selection activeCell="F16" sqref="F2:F16"/>
    </sheetView>
  </sheetViews>
  <sheetFormatPr defaultRowHeight="15" x14ac:dyDescent="0.25"/>
  <cols>
    <col min="1" max="1" width="45" bestFit="1" customWidth="1"/>
    <col min="2" max="2" width="44.5703125" bestFit="1" customWidth="1"/>
    <col min="6" max="6" width="44.5703125" bestFit="1" customWidth="1"/>
    <col min="7" max="7" width="156.7109375" bestFit="1" customWidth="1"/>
  </cols>
  <sheetData>
    <row r="1" spans="1:9" x14ac:dyDescent="0.25">
      <c r="A1" s="10" t="s">
        <v>17</v>
      </c>
      <c r="B1" s="10"/>
      <c r="C1" s="10"/>
      <c r="F1" s="14" t="s">
        <v>116</v>
      </c>
      <c r="G1" s="14"/>
      <c r="H1" s="14"/>
      <c r="I1" s="15"/>
    </row>
    <row r="2" spans="1:9" x14ac:dyDescent="0.25">
      <c r="A2" s="1" t="s">
        <v>16</v>
      </c>
      <c r="B2" s="1" t="str">
        <f>TRIM(A2)</f>
        <v>Printing &amp; Related Support Activities</v>
      </c>
      <c r="C2" s="1">
        <v>5</v>
      </c>
      <c r="F2" s="1" t="str">
        <f>TRIM(A2)</f>
        <v>Printing &amp; Related Support Activities</v>
      </c>
      <c r="G2" s="1"/>
      <c r="I2" t="s">
        <v>86</v>
      </c>
    </row>
    <row r="3" spans="1:9" x14ac:dyDescent="0.25">
      <c r="A3" s="1" t="s">
        <v>2</v>
      </c>
      <c r="B3" s="1" t="str">
        <f t="shared" ref="B3:B16" si="0">TRIM(A3)</f>
        <v>Nonmetallic Mineral Products</v>
      </c>
      <c r="C3" s="1">
        <v>4</v>
      </c>
      <c r="F3" s="1" t="str">
        <f t="shared" ref="F3:F16" si="1">TRIM(A3)</f>
        <v>Nonmetallic Mineral Products</v>
      </c>
      <c r="G3" s="1"/>
      <c r="I3" t="s">
        <v>87</v>
      </c>
    </row>
    <row r="4" spans="1:9" x14ac:dyDescent="0.25">
      <c r="A4" s="1" t="s">
        <v>25</v>
      </c>
      <c r="B4" s="1" t="str">
        <f t="shared" si="0"/>
        <v>Miscellaneous Manufacturing</v>
      </c>
      <c r="C4" s="1">
        <v>3</v>
      </c>
      <c r="F4" s="1" t="str">
        <f t="shared" si="1"/>
        <v>Miscellaneous Manufacturing</v>
      </c>
      <c r="G4" s="1" t="str">
        <f>VLOOKUP("*"&amp;F4,$I$2:$I$11,1,0)</f>
        <v>"Medical device continues to be strong." Miscellaneous Manufacturing</v>
      </c>
      <c r="I4" t="s">
        <v>88</v>
      </c>
    </row>
    <row r="5" spans="1:9" x14ac:dyDescent="0.25">
      <c r="A5" s="1" t="s">
        <v>3</v>
      </c>
      <c r="B5" s="1" t="str">
        <f t="shared" si="0"/>
        <v>Food, Beverage &amp; Tobacco Products</v>
      </c>
      <c r="C5" s="1">
        <v>2</v>
      </c>
      <c r="F5" s="1" t="str">
        <f t="shared" si="1"/>
        <v>Food, Beverage &amp; Tobacco Products</v>
      </c>
      <c r="G5" s="1" t="str">
        <f>VLOOKUP("*"&amp;F5,$I$2:$I$11,1,0)</f>
        <v>"Month-over-month conditions are stable." Food, Beverage &amp; Tobacco Products</v>
      </c>
      <c r="I5" t="s">
        <v>89</v>
      </c>
    </row>
    <row r="6" spans="1:9" x14ac:dyDescent="0.25">
      <c r="A6" s="1" t="s">
        <v>39</v>
      </c>
      <c r="B6" s="1" t="str">
        <f t="shared" si="0"/>
        <v>Transportation Equipment</v>
      </c>
      <c r="C6" s="1">
        <v>1</v>
      </c>
      <c r="F6" s="1" t="str">
        <f t="shared" si="1"/>
        <v>Transportation Equipment</v>
      </c>
      <c r="G6" s="1" t="str">
        <f>VLOOKUP("*"&amp;F6,$I$2:$I$11,1,0)</f>
        <v>"Business is still good." Transportation Equipment</v>
      </c>
      <c r="I6" t="s">
        <v>90</v>
      </c>
    </row>
    <row r="7" spans="1:9" x14ac:dyDescent="0.25">
      <c r="A7" s="1" t="s">
        <v>0</v>
      </c>
      <c r="B7" s="1" t="str">
        <f t="shared" si="0"/>
        <v>Apparel, Leather &amp; Allied Products</v>
      </c>
      <c r="C7" s="1">
        <v>-10</v>
      </c>
      <c r="F7" s="1" t="str">
        <f t="shared" si="1"/>
        <v>Apparel, Leather &amp; Allied Products</v>
      </c>
      <c r="G7" s="1"/>
      <c r="I7" t="s">
        <v>91</v>
      </c>
    </row>
    <row r="8" spans="1:9" x14ac:dyDescent="0.25">
      <c r="A8" s="1" t="s">
        <v>4</v>
      </c>
      <c r="B8" s="1" t="str">
        <f t="shared" si="0"/>
        <v>Plastics &amp; Rubber Products</v>
      </c>
      <c r="C8" s="1">
        <v>-9</v>
      </c>
      <c r="F8" s="1" t="str">
        <f t="shared" si="1"/>
        <v>Plastics &amp; Rubber Products</v>
      </c>
      <c r="G8" s="1"/>
      <c r="I8" t="s">
        <v>92</v>
      </c>
    </row>
    <row r="9" spans="1:9" x14ac:dyDescent="0.25">
      <c r="A9" s="1" t="s">
        <v>5</v>
      </c>
      <c r="B9" s="1" t="str">
        <f t="shared" si="0"/>
        <v>Machinery</v>
      </c>
      <c r="C9" s="1">
        <v>-8</v>
      </c>
      <c r="F9" s="1" t="str">
        <f t="shared" si="1"/>
        <v>Machinery</v>
      </c>
      <c r="G9" s="1" t="str">
        <f>VLOOKUP("*"&amp;F9,$I$2:$I$11,1,0)</f>
        <v>"Downturn in China and European markets are negatively affecting our business." Machinery</v>
      </c>
      <c r="I9" t="s">
        <v>93</v>
      </c>
    </row>
    <row r="10" spans="1:9" x14ac:dyDescent="0.25">
      <c r="A10" s="1" t="s">
        <v>10</v>
      </c>
      <c r="B10" s="1" t="str">
        <f t="shared" si="0"/>
        <v>Primary Metals</v>
      </c>
      <c r="C10" s="1">
        <v>-7</v>
      </c>
      <c r="F10" s="1" t="str">
        <f t="shared" si="1"/>
        <v>Primary Metals</v>
      </c>
      <c r="G10" s="1" t="str">
        <f>VLOOKUP("*"&amp;F10,$I$2:$I$11,1,0)</f>
        <v>"Strong dollar is slowing our sales to China as they can buy in Europe." Primary Metals</v>
      </c>
      <c r="I10" t="s">
        <v>94</v>
      </c>
    </row>
    <row r="11" spans="1:9" x14ac:dyDescent="0.25">
      <c r="A11" s="1" t="s">
        <v>19</v>
      </c>
      <c r="B11" s="1" t="str">
        <f t="shared" si="0"/>
        <v>Petroleum &amp; Coal Products</v>
      </c>
      <c r="C11" s="1">
        <v>-6</v>
      </c>
      <c r="F11" s="1" t="str">
        <f t="shared" si="1"/>
        <v>Petroleum &amp; Coal Products</v>
      </c>
      <c r="G11" s="1" t="str">
        <f>VLOOKUP("*"&amp;F11,$I$2:$I$11,1,0)</f>
        <v>"The oil and gas industry is realizing that [the] 'low' oil prices are now the new reality with expectations to continue at this level for some time." Petroleum &amp; Coal Products</v>
      </c>
      <c r="I11" t="s">
        <v>95</v>
      </c>
    </row>
    <row r="12" spans="1:9" x14ac:dyDescent="0.25">
      <c r="A12" s="1" t="s">
        <v>13</v>
      </c>
      <c r="B12" s="1" t="str">
        <f t="shared" si="0"/>
        <v>Electrical Equipment, Appliances &amp; Components</v>
      </c>
      <c r="C12" s="1">
        <v>-5</v>
      </c>
      <c r="F12" s="1" t="str">
        <f t="shared" si="1"/>
        <v>Electrical Equipment, Appliances &amp; Components</v>
      </c>
      <c r="G12" s="1"/>
    </row>
    <row r="13" spans="1:9" x14ac:dyDescent="0.25">
      <c r="A13" s="1" t="s">
        <v>11</v>
      </c>
      <c r="B13" s="1" t="str">
        <f t="shared" si="0"/>
        <v>Computer &amp; Electronic Products</v>
      </c>
      <c r="C13" s="1">
        <v>-4</v>
      </c>
      <c r="F13" s="1" t="str">
        <f t="shared" si="1"/>
        <v>Computer &amp; Electronic Products</v>
      </c>
      <c r="G13" s="1" t="str">
        <f>VLOOKUP("*"&amp;F13,$I$2:$I$11,1,0)</f>
        <v>"Bookings and new orders are lower than expected." Computer &amp; Electronic Products</v>
      </c>
    </row>
    <row r="14" spans="1:9" x14ac:dyDescent="0.25">
      <c r="A14" s="1" t="s">
        <v>6</v>
      </c>
      <c r="B14" s="1" t="str">
        <f t="shared" si="0"/>
        <v>Furniture &amp; Related Products</v>
      </c>
      <c r="C14" s="1">
        <v>-3</v>
      </c>
      <c r="F14" s="1" t="str">
        <f t="shared" si="1"/>
        <v>Furniture &amp; Related Products</v>
      </c>
      <c r="G14" s="1" t="str">
        <f>VLOOKUP("*"&amp;F14,$I$2:$I$11,1,0)</f>
        <v>"Incoming orders have leveled off from the summer." Furniture &amp; Related Products</v>
      </c>
    </row>
    <row r="15" spans="1:9" x14ac:dyDescent="0.25">
      <c r="A15" s="1" t="s">
        <v>1</v>
      </c>
      <c r="B15" s="1" t="str">
        <f t="shared" si="0"/>
        <v>Fabricated Metal Products</v>
      </c>
      <c r="C15" s="1">
        <v>-2</v>
      </c>
      <c r="F15" s="1" t="str">
        <f t="shared" si="1"/>
        <v>Fabricated Metal Products</v>
      </c>
      <c r="G15" s="1" t="str">
        <f>VLOOKUP("*"&amp;F15,$I$2:$I$11,1,0)</f>
        <v>"Automotive remains strong." Fabricated Metal Products</v>
      </c>
    </row>
    <row r="16" spans="1:9" x14ac:dyDescent="0.25">
      <c r="A16" s="1" t="s">
        <v>30</v>
      </c>
      <c r="B16" s="1" t="str">
        <f t="shared" si="0"/>
        <v>Chemical Products</v>
      </c>
      <c r="C16" s="1">
        <v>-1</v>
      </c>
      <c r="F16" s="1" t="str">
        <f t="shared" si="1"/>
        <v>Chemical Products</v>
      </c>
      <c r="G16" s="1" t="str">
        <f>VLOOKUP("*"&amp;F16,$I$2:$I$11,1,0)</f>
        <v>"Still seeing deflation in raw materials." Chemical Products</v>
      </c>
    </row>
    <row r="18" spans="1:3" x14ac:dyDescent="0.25">
      <c r="A18" s="10" t="s">
        <v>18</v>
      </c>
      <c r="B18" s="10"/>
      <c r="C18" s="10"/>
    </row>
    <row r="19" spans="1:3" x14ac:dyDescent="0.25">
      <c r="A19" s="1" t="s">
        <v>27</v>
      </c>
      <c r="B19" s="1" t="str">
        <f>TRIM(A19)</f>
        <v>Electrical Equipment, Appliances &amp; Components</v>
      </c>
      <c r="C19">
        <v>5</v>
      </c>
    </row>
    <row r="20" spans="1:3" x14ac:dyDescent="0.25">
      <c r="A20" s="1" t="s">
        <v>2</v>
      </c>
      <c r="B20" s="1" t="str">
        <f t="shared" ref="B20:B31" si="2">TRIM(A20)</f>
        <v>Nonmetallic Mineral Products</v>
      </c>
      <c r="C20">
        <v>4</v>
      </c>
    </row>
    <row r="21" spans="1:3" x14ac:dyDescent="0.25">
      <c r="A21" s="1" t="s">
        <v>25</v>
      </c>
      <c r="B21" s="1" t="str">
        <f t="shared" si="2"/>
        <v>Miscellaneous Manufacturing</v>
      </c>
      <c r="C21">
        <v>3</v>
      </c>
    </row>
    <row r="22" spans="1:3" x14ac:dyDescent="0.25">
      <c r="A22" s="1" t="s">
        <v>9</v>
      </c>
      <c r="B22" s="1" t="str">
        <f t="shared" si="2"/>
        <v>Chemical Products</v>
      </c>
      <c r="C22">
        <v>2</v>
      </c>
    </row>
    <row r="23" spans="1:3" x14ac:dyDescent="0.25">
      <c r="A23" s="1" t="s">
        <v>41</v>
      </c>
      <c r="B23" s="1" t="str">
        <f t="shared" si="2"/>
        <v>Primary Metals</v>
      </c>
      <c r="C23">
        <v>1</v>
      </c>
    </row>
    <row r="24" spans="1:3" x14ac:dyDescent="0.25">
      <c r="A24" s="1" t="s">
        <v>51</v>
      </c>
      <c r="B24" s="1" t="str">
        <f t="shared" si="2"/>
        <v>Apparel, Leather &amp; Allied Products</v>
      </c>
      <c r="C24">
        <v>-8</v>
      </c>
    </row>
    <row r="25" spans="1:3" x14ac:dyDescent="0.25">
      <c r="A25" s="1" t="s">
        <v>7</v>
      </c>
      <c r="B25" s="1" t="str">
        <f t="shared" si="2"/>
        <v>Paper Products</v>
      </c>
      <c r="C25">
        <v>-7</v>
      </c>
    </row>
    <row r="26" spans="1:3" x14ac:dyDescent="0.25">
      <c r="A26" s="1" t="s">
        <v>4</v>
      </c>
      <c r="B26" s="1" t="str">
        <f t="shared" si="2"/>
        <v>Plastics &amp; Rubber Products</v>
      </c>
      <c r="C26">
        <v>-6</v>
      </c>
    </row>
    <row r="27" spans="1:3" x14ac:dyDescent="0.25">
      <c r="A27" s="1" t="s">
        <v>5</v>
      </c>
      <c r="B27" s="1" t="str">
        <f t="shared" si="2"/>
        <v>Machinery</v>
      </c>
      <c r="C27">
        <v>-5</v>
      </c>
    </row>
    <row r="28" spans="1:3" x14ac:dyDescent="0.25">
      <c r="A28" s="1" t="s">
        <v>6</v>
      </c>
      <c r="B28" s="1" t="str">
        <f t="shared" si="2"/>
        <v>Furniture &amp; Related Products</v>
      </c>
      <c r="C28">
        <v>-4</v>
      </c>
    </row>
    <row r="29" spans="1:3" x14ac:dyDescent="0.25">
      <c r="A29" s="1" t="s">
        <v>12</v>
      </c>
      <c r="B29" s="1" t="str">
        <f t="shared" si="2"/>
        <v>Transportation Equipment</v>
      </c>
      <c r="C29">
        <v>-3</v>
      </c>
    </row>
    <row r="30" spans="1:3" x14ac:dyDescent="0.25">
      <c r="A30" s="1" t="s">
        <v>1</v>
      </c>
      <c r="B30" s="1" t="str">
        <f t="shared" si="2"/>
        <v>Fabricated Metal Products</v>
      </c>
      <c r="C30">
        <v>-2</v>
      </c>
    </row>
    <row r="31" spans="1:3" x14ac:dyDescent="0.25">
      <c r="A31" s="1" t="s">
        <v>32</v>
      </c>
      <c r="B31" s="1" t="str">
        <f t="shared" si="2"/>
        <v>Computer &amp; Electronic Products</v>
      </c>
      <c r="C31">
        <v>-1</v>
      </c>
    </row>
    <row r="33" spans="1:3" x14ac:dyDescent="0.25">
      <c r="A33" s="10" t="s">
        <v>21</v>
      </c>
      <c r="B33" s="10"/>
      <c r="C33" s="10"/>
    </row>
    <row r="34" spans="1:3" x14ac:dyDescent="0.25">
      <c r="A34" s="1" t="s">
        <v>14</v>
      </c>
      <c r="B34" s="1" t="str">
        <f>TRIM(A34)</f>
        <v>Miscellaneous Manufacturing</v>
      </c>
      <c r="C34" s="1">
        <v>5</v>
      </c>
    </row>
    <row r="35" spans="1:3" x14ac:dyDescent="0.25">
      <c r="A35" s="1" t="s">
        <v>13</v>
      </c>
      <c r="B35" s="1" t="str">
        <f t="shared" ref="B35:B45" si="3">TRIM(A35)</f>
        <v>Electrical Equipment, Appliances &amp; Components</v>
      </c>
      <c r="C35" s="1">
        <v>4</v>
      </c>
    </row>
    <row r="36" spans="1:3" x14ac:dyDescent="0.25">
      <c r="A36" s="1" t="s">
        <v>6</v>
      </c>
      <c r="B36" s="1" t="str">
        <f t="shared" si="3"/>
        <v>Furniture &amp; Related Products</v>
      </c>
      <c r="C36" s="1">
        <v>3</v>
      </c>
    </row>
    <row r="37" spans="1:3" x14ac:dyDescent="0.25">
      <c r="A37" s="1" t="s">
        <v>1</v>
      </c>
      <c r="B37" s="1" t="str">
        <f t="shared" si="3"/>
        <v>Fabricated Metal Products</v>
      </c>
      <c r="C37" s="1">
        <v>2</v>
      </c>
    </row>
    <row r="38" spans="1:3" x14ac:dyDescent="0.25">
      <c r="A38" s="1" t="s">
        <v>33</v>
      </c>
      <c r="B38" s="1" t="str">
        <f t="shared" si="3"/>
        <v>Food, Beverage &amp; Tobacco Products</v>
      </c>
      <c r="C38" s="1">
        <v>1</v>
      </c>
    </row>
    <row r="39" spans="1:3" x14ac:dyDescent="0.25">
      <c r="A39" s="1" t="s">
        <v>0</v>
      </c>
      <c r="B39" s="1" t="str">
        <f t="shared" si="3"/>
        <v>Apparel, Leather &amp; Allied Products</v>
      </c>
      <c r="C39" s="1">
        <v>-7</v>
      </c>
    </row>
    <row r="40" spans="1:3" x14ac:dyDescent="0.25">
      <c r="A40" s="1" t="s">
        <v>19</v>
      </c>
      <c r="B40" s="1" t="str">
        <f t="shared" si="3"/>
        <v>Petroleum &amp; Coal Products</v>
      </c>
      <c r="C40" s="1">
        <v>-6</v>
      </c>
    </row>
    <row r="41" spans="1:3" x14ac:dyDescent="0.25">
      <c r="A41" s="1" t="s">
        <v>5</v>
      </c>
      <c r="B41" s="1" t="str">
        <f t="shared" si="3"/>
        <v>Machinery</v>
      </c>
      <c r="C41" s="1">
        <v>-5</v>
      </c>
    </row>
    <row r="42" spans="1:3" x14ac:dyDescent="0.25">
      <c r="A42" s="1" t="s">
        <v>10</v>
      </c>
      <c r="B42" s="1" t="str">
        <f t="shared" si="3"/>
        <v>Primary Metals</v>
      </c>
      <c r="C42" s="1">
        <v>-4</v>
      </c>
    </row>
    <row r="43" spans="1:3" x14ac:dyDescent="0.25">
      <c r="A43" s="1" t="s">
        <v>4</v>
      </c>
      <c r="B43" s="1" t="str">
        <f t="shared" si="3"/>
        <v>Plastics &amp; Rubber Products</v>
      </c>
      <c r="C43" s="1">
        <v>-3</v>
      </c>
    </row>
    <row r="44" spans="1:3" x14ac:dyDescent="0.25">
      <c r="A44" s="1" t="s">
        <v>12</v>
      </c>
      <c r="B44" s="1" t="str">
        <f t="shared" si="3"/>
        <v>Transportation Equipment</v>
      </c>
      <c r="C44" s="1">
        <v>-2</v>
      </c>
    </row>
    <row r="45" spans="1:3" x14ac:dyDescent="0.25">
      <c r="A45" s="1" t="s">
        <v>30</v>
      </c>
      <c r="B45" s="1" t="str">
        <f t="shared" si="3"/>
        <v>Chemical Products</v>
      </c>
      <c r="C45" s="1">
        <v>-1</v>
      </c>
    </row>
    <row r="47" spans="1:3" x14ac:dyDescent="0.25">
      <c r="A47" s="10" t="s">
        <v>24</v>
      </c>
      <c r="B47" s="10"/>
      <c r="C47" s="10"/>
    </row>
    <row r="48" spans="1:3" x14ac:dyDescent="0.25">
      <c r="A48" s="1" t="s">
        <v>20</v>
      </c>
      <c r="B48" s="1" t="str">
        <f>TRIM(A48)</f>
        <v>Textile Mills</v>
      </c>
      <c r="C48" s="1">
        <v>9</v>
      </c>
    </row>
    <row r="49" spans="1:3" x14ac:dyDescent="0.25">
      <c r="A49" s="1" t="s">
        <v>49</v>
      </c>
      <c r="B49" s="1" t="str">
        <f t="shared" ref="B49:B61" si="4">TRIM(A49)</f>
        <v>Printing &amp; Related Support Activities</v>
      </c>
      <c r="C49" s="1">
        <v>8</v>
      </c>
    </row>
    <row r="50" spans="1:3" x14ac:dyDescent="0.25">
      <c r="A50" s="1" t="s">
        <v>7</v>
      </c>
      <c r="B50" s="1" t="str">
        <f t="shared" si="4"/>
        <v>Paper Products</v>
      </c>
      <c r="C50" s="1">
        <v>7</v>
      </c>
    </row>
    <row r="51" spans="1:3" x14ac:dyDescent="0.25">
      <c r="A51" s="1" t="s">
        <v>2</v>
      </c>
      <c r="B51" s="1" t="str">
        <f t="shared" si="4"/>
        <v>Nonmetallic Mineral Products</v>
      </c>
      <c r="C51" s="1">
        <v>6</v>
      </c>
    </row>
    <row r="52" spans="1:3" x14ac:dyDescent="0.25">
      <c r="A52" s="1" t="s">
        <v>6</v>
      </c>
      <c r="B52" s="1" t="str">
        <f t="shared" si="4"/>
        <v>Furniture &amp; Related Products</v>
      </c>
      <c r="C52" s="1">
        <v>5</v>
      </c>
    </row>
    <row r="53" spans="1:3" x14ac:dyDescent="0.25">
      <c r="A53" s="1" t="s">
        <v>3</v>
      </c>
      <c r="B53" s="1" t="str">
        <f t="shared" si="4"/>
        <v>Food, Beverage &amp; Tobacco Products</v>
      </c>
      <c r="C53" s="1">
        <v>4</v>
      </c>
    </row>
    <row r="54" spans="1:3" x14ac:dyDescent="0.25">
      <c r="A54" s="1" t="s">
        <v>12</v>
      </c>
      <c r="B54" s="1" t="str">
        <f t="shared" si="4"/>
        <v>Transportation Equipment</v>
      </c>
      <c r="C54" s="1">
        <v>3</v>
      </c>
    </row>
    <row r="55" spans="1:3" x14ac:dyDescent="0.25">
      <c r="A55" s="1" t="s">
        <v>9</v>
      </c>
      <c r="B55" s="1" t="str">
        <f t="shared" si="4"/>
        <v>Chemical Products</v>
      </c>
      <c r="C55" s="1">
        <v>2</v>
      </c>
    </row>
    <row r="56" spans="1:3" x14ac:dyDescent="0.25">
      <c r="A56" s="1" t="s">
        <v>14</v>
      </c>
      <c r="B56" s="1" t="str">
        <f t="shared" si="4"/>
        <v>Miscellaneous Manufacturing</v>
      </c>
      <c r="C56" s="1">
        <v>1</v>
      </c>
    </row>
    <row r="57" spans="1:3" x14ac:dyDescent="0.25">
      <c r="A57" s="1" t="s">
        <v>0</v>
      </c>
      <c r="B57" s="1" t="str">
        <f t="shared" si="4"/>
        <v>Apparel, Leather &amp; Allied Products</v>
      </c>
      <c r="C57" s="1">
        <v>-5</v>
      </c>
    </row>
    <row r="58" spans="1:3" x14ac:dyDescent="0.25">
      <c r="A58" s="1" t="s">
        <v>19</v>
      </c>
      <c r="B58" s="1" t="str">
        <f t="shared" si="4"/>
        <v>Petroleum &amp; Coal Products</v>
      </c>
      <c r="C58" s="1">
        <v>-4</v>
      </c>
    </row>
    <row r="59" spans="1:3" x14ac:dyDescent="0.25">
      <c r="A59" s="1" t="s">
        <v>13</v>
      </c>
      <c r="B59" s="1" t="str">
        <f t="shared" si="4"/>
        <v>Electrical Equipment, Appliances &amp; Components</v>
      </c>
      <c r="C59" s="1">
        <v>-3</v>
      </c>
    </row>
    <row r="60" spans="1:3" x14ac:dyDescent="0.25">
      <c r="A60" s="1" t="s">
        <v>5</v>
      </c>
      <c r="B60" s="1" t="str">
        <f t="shared" si="4"/>
        <v>Machinery</v>
      </c>
      <c r="C60" s="1">
        <v>-2</v>
      </c>
    </row>
    <row r="61" spans="1:3" x14ac:dyDescent="0.25">
      <c r="A61" s="1" t="s">
        <v>32</v>
      </c>
      <c r="B61" s="1" t="str">
        <f t="shared" si="4"/>
        <v>Computer &amp; Electronic Products</v>
      </c>
      <c r="C61" s="1">
        <v>-1</v>
      </c>
    </row>
    <row r="63" spans="1:3" x14ac:dyDescent="0.25">
      <c r="A63" s="10" t="s">
        <v>28</v>
      </c>
      <c r="B63" s="10"/>
      <c r="C63" s="10"/>
    </row>
    <row r="64" spans="1:3" x14ac:dyDescent="0.25">
      <c r="A64" s="1" t="s">
        <v>33</v>
      </c>
      <c r="B64" s="1" t="str">
        <f>TRIM(A64)</f>
        <v>Food, Beverage &amp; Tobacco Products</v>
      </c>
      <c r="C64" s="1">
        <v>-3</v>
      </c>
    </row>
    <row r="65" spans="1:3" x14ac:dyDescent="0.25">
      <c r="A65" s="1" t="s">
        <v>12</v>
      </c>
      <c r="B65" s="1" t="str">
        <f t="shared" ref="B65:B74" si="5">TRIM(A65)</f>
        <v>Transportation Equipment</v>
      </c>
      <c r="C65" s="1">
        <v>-2</v>
      </c>
    </row>
    <row r="66" spans="1:3" x14ac:dyDescent="0.25">
      <c r="A66" s="1" t="s">
        <v>30</v>
      </c>
      <c r="B66" s="1" t="str">
        <f t="shared" si="5"/>
        <v>Chemical Products</v>
      </c>
      <c r="C66" s="1">
        <v>-1</v>
      </c>
    </row>
    <row r="67" spans="1:3" x14ac:dyDescent="0.25">
      <c r="A67" s="1" t="s">
        <v>10</v>
      </c>
      <c r="B67" s="1" t="str">
        <f t="shared" si="5"/>
        <v>Primary Metals</v>
      </c>
      <c r="C67" s="1">
        <v>8</v>
      </c>
    </row>
    <row r="68" spans="1:3" x14ac:dyDescent="0.25">
      <c r="A68" s="1" t="s">
        <v>4</v>
      </c>
      <c r="B68" s="1" t="str">
        <f t="shared" si="5"/>
        <v>Plastics &amp; Rubber Products</v>
      </c>
      <c r="C68" s="1">
        <v>7</v>
      </c>
    </row>
    <row r="69" spans="1:3" x14ac:dyDescent="0.25">
      <c r="A69" s="1" t="s">
        <v>6</v>
      </c>
      <c r="B69" s="1" t="str">
        <f t="shared" si="5"/>
        <v>Furniture &amp; Related Products</v>
      </c>
      <c r="C69" s="1">
        <v>6</v>
      </c>
    </row>
    <row r="70" spans="1:3" x14ac:dyDescent="0.25">
      <c r="A70" s="1" t="s">
        <v>13</v>
      </c>
      <c r="B70" s="1" t="str">
        <f t="shared" si="5"/>
        <v>Electrical Equipment, Appliances &amp; Components</v>
      </c>
      <c r="C70" s="1">
        <v>5</v>
      </c>
    </row>
    <row r="71" spans="1:3" x14ac:dyDescent="0.25">
      <c r="A71" s="1" t="s">
        <v>11</v>
      </c>
      <c r="B71" s="1" t="str">
        <f t="shared" si="5"/>
        <v>Computer &amp; Electronic Products</v>
      </c>
      <c r="C71" s="1">
        <v>4</v>
      </c>
    </row>
    <row r="72" spans="1:3" x14ac:dyDescent="0.25">
      <c r="A72" s="1" t="s">
        <v>25</v>
      </c>
      <c r="B72" s="1" t="str">
        <f t="shared" si="5"/>
        <v>Miscellaneous Manufacturing</v>
      </c>
      <c r="C72" s="1">
        <v>3</v>
      </c>
    </row>
    <row r="73" spans="1:3" x14ac:dyDescent="0.25">
      <c r="A73" s="1" t="s">
        <v>5</v>
      </c>
      <c r="B73" s="1" t="str">
        <f t="shared" si="5"/>
        <v>Machinery</v>
      </c>
      <c r="C73" s="1">
        <v>2</v>
      </c>
    </row>
    <row r="74" spans="1:3" x14ac:dyDescent="0.25">
      <c r="A74" s="1" t="s">
        <v>38</v>
      </c>
      <c r="B74" s="1" t="str">
        <f t="shared" si="5"/>
        <v>Fabricated Metal Products</v>
      </c>
      <c r="C74" s="1">
        <v>1</v>
      </c>
    </row>
    <row r="76" spans="1:3" x14ac:dyDescent="0.25">
      <c r="A76" s="10" t="s">
        <v>47</v>
      </c>
      <c r="B76" s="10"/>
      <c r="C76" s="10"/>
    </row>
    <row r="77" spans="1:3" x14ac:dyDescent="0.25">
      <c r="A77" s="1" t="s">
        <v>22</v>
      </c>
      <c r="B77" s="1" t="str">
        <f>TRIM(A77)</f>
        <v>Nonmetallic Mineral Products</v>
      </c>
      <c r="C77" s="1">
        <v>3</v>
      </c>
    </row>
    <row r="78" spans="1:3" x14ac:dyDescent="0.25">
      <c r="A78" s="1" t="s">
        <v>12</v>
      </c>
      <c r="B78" s="1" t="str">
        <f t="shared" ref="B78:B90" si="6">TRIM(A78)</f>
        <v>Transportation Equipment</v>
      </c>
      <c r="C78" s="1">
        <v>2</v>
      </c>
    </row>
    <row r="79" spans="1:3" x14ac:dyDescent="0.25">
      <c r="A79" s="1" t="s">
        <v>32</v>
      </c>
      <c r="B79" s="1" t="str">
        <f t="shared" si="6"/>
        <v>Computer &amp; Electronic Products</v>
      </c>
      <c r="C79" s="1">
        <v>1</v>
      </c>
    </row>
    <row r="80" spans="1:3" x14ac:dyDescent="0.25">
      <c r="A80" s="1" t="s">
        <v>0</v>
      </c>
      <c r="B80" s="1" t="str">
        <f t="shared" si="6"/>
        <v>Apparel, Leather &amp; Allied Products</v>
      </c>
      <c r="C80" s="1">
        <v>-11</v>
      </c>
    </row>
    <row r="81" spans="1:3" x14ac:dyDescent="0.25">
      <c r="A81" s="1" t="s">
        <v>15</v>
      </c>
      <c r="B81" s="1" t="str">
        <f t="shared" si="6"/>
        <v>Textile Mills</v>
      </c>
      <c r="C81" s="1">
        <v>-10</v>
      </c>
    </row>
    <row r="82" spans="1:3" x14ac:dyDescent="0.25">
      <c r="A82" s="1" t="s">
        <v>13</v>
      </c>
      <c r="B82" s="1" t="str">
        <f t="shared" si="6"/>
        <v>Electrical Equipment, Appliances &amp; Components</v>
      </c>
      <c r="C82" s="1">
        <v>-9</v>
      </c>
    </row>
    <row r="83" spans="1:3" x14ac:dyDescent="0.25">
      <c r="A83" s="1" t="s">
        <v>10</v>
      </c>
      <c r="B83" s="1" t="str">
        <f t="shared" si="6"/>
        <v>Primary Metals</v>
      </c>
      <c r="C83" s="1">
        <v>-8</v>
      </c>
    </row>
    <row r="84" spans="1:3" x14ac:dyDescent="0.25">
      <c r="A84" s="1" t="s">
        <v>4</v>
      </c>
      <c r="B84" s="1" t="str">
        <f t="shared" si="6"/>
        <v>Plastics &amp; Rubber Products</v>
      </c>
      <c r="C84" s="1">
        <v>-7</v>
      </c>
    </row>
    <row r="85" spans="1:3" x14ac:dyDescent="0.25">
      <c r="A85" s="1" t="s">
        <v>5</v>
      </c>
      <c r="B85" s="1" t="str">
        <f t="shared" si="6"/>
        <v>Machinery</v>
      </c>
      <c r="C85" s="1">
        <v>-6</v>
      </c>
    </row>
    <row r="86" spans="1:3" x14ac:dyDescent="0.25">
      <c r="A86" s="1" t="s">
        <v>6</v>
      </c>
      <c r="B86" s="1" t="str">
        <f t="shared" si="6"/>
        <v>Furniture &amp; Related Products</v>
      </c>
      <c r="C86" s="1">
        <v>-5</v>
      </c>
    </row>
    <row r="87" spans="1:3" x14ac:dyDescent="0.25">
      <c r="A87" s="1" t="s">
        <v>1</v>
      </c>
      <c r="B87" s="1" t="str">
        <f t="shared" si="6"/>
        <v>Fabricated Metal Products</v>
      </c>
      <c r="C87" s="1">
        <v>-4</v>
      </c>
    </row>
    <row r="88" spans="1:3" x14ac:dyDescent="0.25">
      <c r="A88" s="1" t="s">
        <v>3</v>
      </c>
      <c r="B88" s="1" t="str">
        <f t="shared" si="6"/>
        <v>Food, Beverage &amp; Tobacco Products</v>
      </c>
      <c r="C88" s="1">
        <v>-3</v>
      </c>
    </row>
    <row r="89" spans="1:3" x14ac:dyDescent="0.25">
      <c r="A89" s="1" t="s">
        <v>25</v>
      </c>
      <c r="B89" s="1" t="str">
        <f t="shared" si="6"/>
        <v>Miscellaneous Manufacturing</v>
      </c>
      <c r="C89" s="1">
        <v>-2</v>
      </c>
    </row>
    <row r="90" spans="1:3" x14ac:dyDescent="0.25">
      <c r="A90" s="1" t="s">
        <v>30</v>
      </c>
      <c r="B90" s="1" t="str">
        <f t="shared" si="6"/>
        <v>Chemical Products</v>
      </c>
      <c r="C90" s="1">
        <v>-1</v>
      </c>
    </row>
  </sheetData>
  <mergeCells count="7">
    <mergeCell ref="F1:I1"/>
    <mergeCell ref="A1:C1"/>
    <mergeCell ref="A18:C18"/>
    <mergeCell ref="A33:C33"/>
    <mergeCell ref="A47:C47"/>
    <mergeCell ref="A63:C63"/>
    <mergeCell ref="A76:C7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B1" workbookViewId="0">
      <selection activeCell="G19" sqref="G2:G19"/>
    </sheetView>
  </sheetViews>
  <sheetFormatPr defaultRowHeight="15" x14ac:dyDescent="0.25"/>
  <cols>
    <col min="1" max="1" width="45" bestFit="1" customWidth="1"/>
    <col min="2" max="2" width="44.5703125" bestFit="1" customWidth="1"/>
    <col min="6" max="6" width="44.5703125" bestFit="1" customWidth="1"/>
    <col min="7" max="7" width="129.28515625" bestFit="1" customWidth="1"/>
    <col min="8" max="8" width="12.28515625" customWidth="1"/>
  </cols>
  <sheetData>
    <row r="1" spans="1:9" x14ac:dyDescent="0.25">
      <c r="A1" s="10" t="s">
        <v>96</v>
      </c>
      <c r="B1" s="10"/>
      <c r="C1" s="10"/>
      <c r="F1" s="14" t="s">
        <v>116</v>
      </c>
      <c r="G1" s="15"/>
      <c r="H1" s="16"/>
    </row>
    <row r="2" spans="1:9" x14ac:dyDescent="0.25">
      <c r="A2" s="1" t="s">
        <v>16</v>
      </c>
      <c r="B2" s="1" t="str">
        <f>TRIM(A2)</f>
        <v>Printing &amp; Related Support Activities</v>
      </c>
      <c r="C2" s="1">
        <v>6</v>
      </c>
      <c r="F2" s="29" t="s">
        <v>20</v>
      </c>
      <c r="G2" s="1" t="str">
        <f>VLOOKUP("*"&amp;F2,$I$2:$I$11,1,0)</f>
        <v>"Targeting reduced inventories for raw materials by year-end." Textile Mills</v>
      </c>
      <c r="H2" s="12"/>
      <c r="I2" t="s">
        <v>97</v>
      </c>
    </row>
    <row r="3" spans="1:9" x14ac:dyDescent="0.25">
      <c r="A3" s="1" t="s">
        <v>15</v>
      </c>
      <c r="B3" s="1" t="str">
        <f t="shared" ref="B3:B17" si="0">TRIM(A3)</f>
        <v>Textile Mills</v>
      </c>
      <c r="C3" s="1">
        <v>5</v>
      </c>
      <c r="F3" s="29" t="s">
        <v>14</v>
      </c>
      <c r="G3" s="1" t="str">
        <f t="shared" ref="G3:G19" si="1">VLOOKUP("*"&amp;F3,$I$2:$I$11,1,0)</f>
        <v>"Medical device business continues to be strong, both in the U.S. and abroad." Miscellaneous Manufacturing</v>
      </c>
      <c r="H3" s="12"/>
      <c r="I3" t="s">
        <v>98</v>
      </c>
    </row>
    <row r="4" spans="1:9" x14ac:dyDescent="0.25">
      <c r="A4" s="1" t="s">
        <v>7</v>
      </c>
      <c r="B4" s="1" t="str">
        <f t="shared" si="0"/>
        <v>Paper Products</v>
      </c>
      <c r="C4" s="1">
        <v>4</v>
      </c>
      <c r="F4" s="29" t="s">
        <v>33</v>
      </c>
      <c r="G4" s="1" t="str">
        <f t="shared" si="1"/>
        <v>"Customers are tightening their inventories for year-end, impacting our sales and shipments." Food, Beverage &amp; Tobacco Products</v>
      </c>
      <c r="H4" s="12"/>
      <c r="I4" t="s">
        <v>99</v>
      </c>
    </row>
    <row r="5" spans="1:9" x14ac:dyDescent="0.25">
      <c r="A5" s="1" t="s">
        <v>25</v>
      </c>
      <c r="B5" s="1" t="str">
        <f t="shared" si="0"/>
        <v>Miscellaneous Manufacturing</v>
      </c>
      <c r="C5" s="1">
        <v>3</v>
      </c>
      <c r="F5" s="29" t="s">
        <v>22</v>
      </c>
      <c r="G5" s="1" t="e">
        <f t="shared" si="1"/>
        <v>#N/A</v>
      </c>
      <c r="H5" s="12"/>
      <c r="I5" t="s">
        <v>100</v>
      </c>
    </row>
    <row r="6" spans="1:9" x14ac:dyDescent="0.25">
      <c r="A6" s="1" t="s">
        <v>9</v>
      </c>
      <c r="B6" s="1" t="str">
        <f t="shared" si="0"/>
        <v>Chemical Products</v>
      </c>
      <c r="C6" s="1">
        <v>2</v>
      </c>
      <c r="F6" s="29" t="s">
        <v>32</v>
      </c>
      <c r="G6" s="1" t="str">
        <f t="shared" si="1"/>
        <v>"December revenue is flat compared to last month." Computer &amp; Electronic Products</v>
      </c>
      <c r="H6" s="12"/>
      <c r="I6" t="s">
        <v>101</v>
      </c>
    </row>
    <row r="7" spans="1:9" x14ac:dyDescent="0.25">
      <c r="A7" s="1" t="s">
        <v>33</v>
      </c>
      <c r="B7" s="1" t="str">
        <f t="shared" si="0"/>
        <v>Food, Beverage &amp; Tobacco Products</v>
      </c>
      <c r="C7" s="1">
        <v>1</v>
      </c>
      <c r="F7" s="29" t="s">
        <v>34</v>
      </c>
      <c r="G7" s="1" t="e">
        <f t="shared" si="1"/>
        <v>#N/A</v>
      </c>
      <c r="H7" s="12"/>
      <c r="I7" t="s">
        <v>102</v>
      </c>
    </row>
    <row r="8" spans="1:9" x14ac:dyDescent="0.25">
      <c r="A8" s="1" t="s">
        <v>0</v>
      </c>
      <c r="B8" s="1" t="str">
        <f t="shared" si="0"/>
        <v>Apparel, Leather &amp; Allied Products</v>
      </c>
      <c r="C8" s="1">
        <v>-10</v>
      </c>
      <c r="F8" s="29" t="s">
        <v>35</v>
      </c>
      <c r="G8" s="1" t="e">
        <f t="shared" si="1"/>
        <v>#N/A</v>
      </c>
      <c r="H8" s="12"/>
      <c r="I8" t="s">
        <v>103</v>
      </c>
    </row>
    <row r="9" spans="1:9" x14ac:dyDescent="0.25">
      <c r="A9" s="1" t="s">
        <v>4</v>
      </c>
      <c r="B9" s="1" t="str">
        <f t="shared" si="0"/>
        <v>Plastics &amp; Rubber Products</v>
      </c>
      <c r="C9" s="1">
        <v>-9</v>
      </c>
      <c r="F9" s="29" t="s">
        <v>16</v>
      </c>
      <c r="G9" s="1" t="e">
        <f t="shared" si="1"/>
        <v>#N/A</v>
      </c>
      <c r="H9" s="12"/>
      <c r="I9" t="s">
        <v>104</v>
      </c>
    </row>
    <row r="10" spans="1:9" x14ac:dyDescent="0.25">
      <c r="A10" s="1" t="s">
        <v>5</v>
      </c>
      <c r="B10" s="1" t="str">
        <f t="shared" si="0"/>
        <v>Machinery</v>
      </c>
      <c r="C10" s="1">
        <v>-8</v>
      </c>
      <c r="F10" s="29" t="s">
        <v>36</v>
      </c>
      <c r="G10" s="1" t="str">
        <f t="shared" si="1"/>
        <v>"Low oil prices are negatively impacting oil and gas exploration activities. Low oil prices are generally positive for the petrochemical industry." Petroleum &amp; Coal Products</v>
      </c>
      <c r="H10" s="12"/>
      <c r="I10" t="s">
        <v>105</v>
      </c>
    </row>
    <row r="11" spans="1:9" x14ac:dyDescent="0.25">
      <c r="A11" s="1" t="s">
        <v>10</v>
      </c>
      <c r="B11" s="1" t="str">
        <f t="shared" si="0"/>
        <v>Primary Metals</v>
      </c>
      <c r="C11" s="1">
        <v>-7</v>
      </c>
      <c r="F11" s="29" t="s">
        <v>30</v>
      </c>
      <c r="G11" s="1" t="str">
        <f t="shared" si="1"/>
        <v>"Month-over-month sales were down, profitability up." Chemical Products</v>
      </c>
      <c r="H11" s="12"/>
      <c r="I11" t="s">
        <v>106</v>
      </c>
    </row>
    <row r="12" spans="1:9" x14ac:dyDescent="0.25">
      <c r="A12" s="1" t="s">
        <v>1</v>
      </c>
      <c r="B12" s="1" t="str">
        <f t="shared" si="0"/>
        <v>Fabricated Metal Products</v>
      </c>
      <c r="C12" s="1">
        <v>-6</v>
      </c>
      <c r="F12" s="29" t="s">
        <v>37</v>
      </c>
      <c r="G12" s="1" t="e">
        <f t="shared" si="1"/>
        <v>#N/A</v>
      </c>
      <c r="H12" s="12"/>
    </row>
    <row r="13" spans="1:9" x14ac:dyDescent="0.25">
      <c r="A13" s="1" t="s">
        <v>12</v>
      </c>
      <c r="B13" s="1" t="str">
        <f t="shared" si="0"/>
        <v>Transportation Equipment</v>
      </c>
      <c r="C13" s="1">
        <v>-5</v>
      </c>
      <c r="F13" s="29" t="s">
        <v>38</v>
      </c>
      <c r="G13" s="1" t="str">
        <f t="shared" si="1"/>
        <v>"Still very slow due to oil prices." Fabricated Metal Products</v>
      </c>
      <c r="H13" s="12"/>
    </row>
    <row r="14" spans="1:9" x14ac:dyDescent="0.25">
      <c r="A14" s="1" t="s">
        <v>13</v>
      </c>
      <c r="B14" s="1" t="str">
        <f t="shared" si="0"/>
        <v>Electrical Equipment, Appliances &amp; Components</v>
      </c>
      <c r="C14" s="1">
        <v>-4</v>
      </c>
      <c r="F14" s="29" t="s">
        <v>27</v>
      </c>
      <c r="G14" s="1" t="e">
        <f t="shared" si="1"/>
        <v>#N/A</v>
      </c>
      <c r="H14" s="12"/>
    </row>
    <row r="15" spans="1:9" x14ac:dyDescent="0.25">
      <c r="A15" s="1" t="s">
        <v>11</v>
      </c>
      <c r="B15" s="1" t="str">
        <f t="shared" si="0"/>
        <v>Computer &amp; Electronic Products</v>
      </c>
      <c r="C15" s="1">
        <v>-3</v>
      </c>
      <c r="F15" s="29" t="s">
        <v>39</v>
      </c>
      <c r="G15" s="1" t="str">
        <f t="shared" si="1"/>
        <v>"Deflation in many commodities is helping with product savings. Sales are strong with a backlog." Transportation Equipment</v>
      </c>
      <c r="H15" s="12"/>
    </row>
    <row r="16" spans="1:9" x14ac:dyDescent="0.25">
      <c r="A16" s="1" t="s">
        <v>8</v>
      </c>
      <c r="B16" s="1" t="str">
        <f t="shared" si="0"/>
        <v>Wood Products</v>
      </c>
      <c r="C16" s="1">
        <v>-2</v>
      </c>
      <c r="F16" s="29" t="s">
        <v>40</v>
      </c>
      <c r="G16" s="1" t="str">
        <f t="shared" si="1"/>
        <v>"Business is going well. Low fuel prices keep full size SUV and truck sales at high volumes." Plastics &amp; Rubber Products</v>
      </c>
      <c r="H16" s="12"/>
    </row>
    <row r="17" spans="1:8" x14ac:dyDescent="0.25">
      <c r="A17" s="1" t="s">
        <v>22</v>
      </c>
      <c r="B17" s="1" t="str">
        <f t="shared" si="0"/>
        <v>Nonmetallic Mineral Products</v>
      </c>
      <c r="C17" s="1">
        <v>-1</v>
      </c>
      <c r="F17" s="1" t="s">
        <v>41</v>
      </c>
      <c r="G17" s="1" t="e">
        <f t="shared" si="1"/>
        <v>#N/A</v>
      </c>
      <c r="H17" s="12"/>
    </row>
    <row r="18" spans="1:8" x14ac:dyDescent="0.25">
      <c r="F18" s="1" t="s">
        <v>0</v>
      </c>
      <c r="G18" s="1" t="str">
        <f t="shared" si="1"/>
        <v>"Sales have dropped and continue to be soft. This is resulting in [a] reduction in workforce and furloughs." Apparel, Leather &amp; Allied Products</v>
      </c>
    </row>
    <row r="19" spans="1:8" x14ac:dyDescent="0.25">
      <c r="A19" s="10" t="s">
        <v>18</v>
      </c>
      <c r="B19" s="10"/>
      <c r="C19" s="10"/>
      <c r="F19" s="1" t="s">
        <v>31</v>
      </c>
      <c r="G19" s="1" t="e">
        <f t="shared" si="1"/>
        <v>#N/A</v>
      </c>
    </row>
    <row r="20" spans="1:8" x14ac:dyDescent="0.25">
      <c r="A20" s="1" t="s">
        <v>20</v>
      </c>
      <c r="B20" s="1" t="str">
        <f>TRIM(A20)</f>
        <v>Textile Mills</v>
      </c>
      <c r="C20" s="1">
        <v>7</v>
      </c>
    </row>
    <row r="21" spans="1:8" x14ac:dyDescent="0.25">
      <c r="A21" s="1" t="s">
        <v>49</v>
      </c>
      <c r="B21" s="1" t="str">
        <f t="shared" ref="B21:B37" si="2">TRIM(A21)</f>
        <v>Printing &amp; Related Support Activities</v>
      </c>
      <c r="C21" s="1">
        <v>6</v>
      </c>
    </row>
    <row r="22" spans="1:8" x14ac:dyDescent="0.25">
      <c r="A22" s="1" t="s">
        <v>25</v>
      </c>
      <c r="B22" s="1" t="str">
        <f t="shared" si="2"/>
        <v>Miscellaneous Manufacturing</v>
      </c>
      <c r="C22" s="1">
        <v>5</v>
      </c>
    </row>
    <row r="23" spans="1:8" x14ac:dyDescent="0.25">
      <c r="A23" s="1" t="s">
        <v>19</v>
      </c>
      <c r="B23" s="1" t="str">
        <f t="shared" si="2"/>
        <v>Petroleum &amp; Coal Products</v>
      </c>
      <c r="C23" s="1">
        <v>4</v>
      </c>
    </row>
    <row r="24" spans="1:8" x14ac:dyDescent="0.25">
      <c r="A24" s="1" t="s">
        <v>10</v>
      </c>
      <c r="B24" s="1" t="str">
        <f t="shared" si="2"/>
        <v>Primary Metals</v>
      </c>
      <c r="C24" s="1">
        <v>3</v>
      </c>
    </row>
    <row r="25" spans="1:8" x14ac:dyDescent="0.25">
      <c r="A25" s="1" t="s">
        <v>7</v>
      </c>
      <c r="B25" s="1" t="str">
        <f t="shared" si="2"/>
        <v>Paper Products</v>
      </c>
      <c r="C25" s="1">
        <v>2</v>
      </c>
    </row>
    <row r="26" spans="1:8" x14ac:dyDescent="0.25">
      <c r="A26" s="1" t="s">
        <v>30</v>
      </c>
      <c r="B26" s="1" t="str">
        <f t="shared" si="2"/>
        <v>Chemical Products</v>
      </c>
      <c r="C26" s="1">
        <v>1</v>
      </c>
    </row>
    <row r="27" spans="1:8" x14ac:dyDescent="0.25">
      <c r="A27" s="1" t="s">
        <v>31</v>
      </c>
      <c r="B27" s="1" t="str">
        <f t="shared" si="2"/>
        <v>Wood Products</v>
      </c>
      <c r="C27" s="1">
        <v>-11</v>
      </c>
    </row>
    <row r="28" spans="1:8" x14ac:dyDescent="0.25">
      <c r="A28" s="1" t="s">
        <v>51</v>
      </c>
      <c r="B28" s="1" t="str">
        <f t="shared" si="2"/>
        <v>Apparel, Leather &amp; Allied Products</v>
      </c>
      <c r="C28" s="1">
        <v>-10</v>
      </c>
    </row>
    <row r="29" spans="1:8" x14ac:dyDescent="0.25">
      <c r="A29" s="1" t="s">
        <v>4</v>
      </c>
      <c r="B29" s="1" t="str">
        <f t="shared" si="2"/>
        <v>Plastics &amp; Rubber Products</v>
      </c>
      <c r="C29" s="1">
        <v>-9</v>
      </c>
    </row>
    <row r="30" spans="1:8" x14ac:dyDescent="0.25">
      <c r="A30" s="1" t="s">
        <v>13</v>
      </c>
      <c r="B30" s="1" t="str">
        <f t="shared" si="2"/>
        <v>Electrical Equipment, Appliances &amp; Components</v>
      </c>
      <c r="C30" s="1">
        <v>-8</v>
      </c>
    </row>
    <row r="31" spans="1:8" x14ac:dyDescent="0.25">
      <c r="A31" s="1" t="s">
        <v>12</v>
      </c>
      <c r="B31" s="1" t="str">
        <f t="shared" si="2"/>
        <v>Transportation Equipment</v>
      </c>
      <c r="C31" s="1">
        <v>-7</v>
      </c>
    </row>
    <row r="32" spans="1:8" x14ac:dyDescent="0.25">
      <c r="A32" s="1" t="s">
        <v>1</v>
      </c>
      <c r="B32" s="1" t="str">
        <f t="shared" si="2"/>
        <v>Fabricated Metal Products</v>
      </c>
      <c r="C32" s="1">
        <v>-6</v>
      </c>
    </row>
    <row r="33" spans="1:3" x14ac:dyDescent="0.25">
      <c r="A33" s="1" t="s">
        <v>2</v>
      </c>
      <c r="B33" s="1" t="str">
        <f t="shared" si="2"/>
        <v>Nonmetallic Mineral Products</v>
      </c>
      <c r="C33" s="1">
        <v>-5</v>
      </c>
    </row>
    <row r="34" spans="1:3" x14ac:dyDescent="0.25">
      <c r="A34" s="1" t="s">
        <v>6</v>
      </c>
      <c r="B34" s="1" t="str">
        <f t="shared" si="2"/>
        <v>Furniture &amp; Related Products</v>
      </c>
      <c r="C34" s="1">
        <v>-4</v>
      </c>
    </row>
    <row r="35" spans="1:3" x14ac:dyDescent="0.25">
      <c r="A35" s="1" t="s">
        <v>11</v>
      </c>
      <c r="B35" s="1" t="str">
        <f t="shared" si="2"/>
        <v>Computer &amp; Electronic Products</v>
      </c>
      <c r="C35" s="1">
        <v>-3</v>
      </c>
    </row>
    <row r="36" spans="1:3" x14ac:dyDescent="0.25">
      <c r="A36" s="1" t="s">
        <v>5</v>
      </c>
      <c r="B36" s="1" t="str">
        <f t="shared" si="2"/>
        <v>Machinery</v>
      </c>
      <c r="C36" s="1">
        <v>-2</v>
      </c>
    </row>
    <row r="37" spans="1:3" x14ac:dyDescent="0.25">
      <c r="A37" s="1" t="s">
        <v>33</v>
      </c>
      <c r="B37" s="1" t="str">
        <f t="shared" si="2"/>
        <v>Food, Beverage &amp; Tobacco Products</v>
      </c>
      <c r="C37" s="1">
        <v>-1</v>
      </c>
    </row>
    <row r="39" spans="1:3" x14ac:dyDescent="0.25">
      <c r="A39" s="10" t="s">
        <v>21</v>
      </c>
      <c r="B39" s="10"/>
      <c r="C39" s="10"/>
    </row>
    <row r="40" spans="1:3" x14ac:dyDescent="0.25">
      <c r="A40" s="1" t="s">
        <v>16</v>
      </c>
      <c r="B40" s="1" t="str">
        <f>TRIM(A40)</f>
        <v>Printing &amp; Related Support Activities</v>
      </c>
      <c r="C40" s="1">
        <v>7</v>
      </c>
    </row>
    <row r="41" spans="1:3" x14ac:dyDescent="0.25">
      <c r="A41" s="1" t="s">
        <v>15</v>
      </c>
      <c r="B41" s="1" t="str">
        <f t="shared" ref="B41:B55" si="3">TRIM(A41)</f>
        <v>Textile Mills</v>
      </c>
      <c r="C41" s="1">
        <v>6</v>
      </c>
    </row>
    <row r="42" spans="1:3" x14ac:dyDescent="0.25">
      <c r="A42" s="1" t="s">
        <v>25</v>
      </c>
      <c r="B42" s="1" t="str">
        <f t="shared" si="3"/>
        <v>Miscellaneous Manufacturing</v>
      </c>
      <c r="C42" s="1">
        <v>5</v>
      </c>
    </row>
    <row r="43" spans="1:3" x14ac:dyDescent="0.25">
      <c r="A43" s="1" t="s">
        <v>7</v>
      </c>
      <c r="B43" s="1" t="str">
        <f t="shared" si="3"/>
        <v>Paper Products</v>
      </c>
      <c r="C43" s="1">
        <v>4</v>
      </c>
    </row>
    <row r="44" spans="1:3" x14ac:dyDescent="0.25">
      <c r="A44" s="1" t="s">
        <v>19</v>
      </c>
      <c r="B44" s="1" t="str">
        <f t="shared" si="3"/>
        <v>Petroleum &amp; Coal Products</v>
      </c>
      <c r="C44" s="1">
        <v>3</v>
      </c>
    </row>
    <row r="45" spans="1:3" x14ac:dyDescent="0.25">
      <c r="A45" s="1" t="s">
        <v>3</v>
      </c>
      <c r="B45" s="1" t="str">
        <f t="shared" si="3"/>
        <v>Food, Beverage &amp; Tobacco Products</v>
      </c>
      <c r="C45" s="1">
        <v>2</v>
      </c>
    </row>
    <row r="46" spans="1:3" x14ac:dyDescent="0.25">
      <c r="A46" s="1" t="s">
        <v>30</v>
      </c>
      <c r="B46" s="1" t="str">
        <f t="shared" si="3"/>
        <v>Chemical Products</v>
      </c>
      <c r="C46" s="1">
        <v>1</v>
      </c>
    </row>
    <row r="47" spans="1:3" x14ac:dyDescent="0.25">
      <c r="A47" s="1" t="s">
        <v>0</v>
      </c>
      <c r="B47" s="1" t="str">
        <f t="shared" si="3"/>
        <v>Apparel, Leather &amp; Allied Products</v>
      </c>
      <c r="C47" s="1">
        <v>-9</v>
      </c>
    </row>
    <row r="48" spans="1:3" x14ac:dyDescent="0.25">
      <c r="A48" s="1" t="s">
        <v>4</v>
      </c>
      <c r="B48" s="1" t="str">
        <f t="shared" si="3"/>
        <v>Plastics &amp; Rubber Products</v>
      </c>
      <c r="C48" s="1">
        <v>-8</v>
      </c>
    </row>
    <row r="49" spans="1:3" x14ac:dyDescent="0.25">
      <c r="A49" s="1" t="s">
        <v>12</v>
      </c>
      <c r="B49" s="1" t="str">
        <f t="shared" si="3"/>
        <v>Transportation Equipment</v>
      </c>
      <c r="C49" s="1">
        <v>-7</v>
      </c>
    </row>
    <row r="50" spans="1:3" x14ac:dyDescent="0.25">
      <c r="A50" s="1" t="s">
        <v>5</v>
      </c>
      <c r="B50" s="1" t="str">
        <f t="shared" si="3"/>
        <v>Machinery</v>
      </c>
      <c r="C50" s="1">
        <v>-6</v>
      </c>
    </row>
    <row r="51" spans="1:3" x14ac:dyDescent="0.25">
      <c r="A51" s="1" t="s">
        <v>11</v>
      </c>
      <c r="B51" s="1" t="str">
        <f t="shared" si="3"/>
        <v>Computer &amp; Electronic Products</v>
      </c>
      <c r="C51" s="1">
        <v>-5</v>
      </c>
    </row>
    <row r="52" spans="1:3" x14ac:dyDescent="0.25">
      <c r="A52" s="1" t="s">
        <v>6</v>
      </c>
      <c r="B52" s="1" t="str">
        <f t="shared" si="3"/>
        <v>Furniture &amp; Related Products</v>
      </c>
      <c r="C52" s="1">
        <v>-4</v>
      </c>
    </row>
    <row r="53" spans="1:3" x14ac:dyDescent="0.25">
      <c r="A53" s="1" t="s">
        <v>13</v>
      </c>
      <c r="B53" s="1" t="str">
        <f t="shared" si="3"/>
        <v>Electrical Equipment, Appliances &amp; Components</v>
      </c>
      <c r="C53" s="1">
        <v>-3</v>
      </c>
    </row>
    <row r="54" spans="1:3" x14ac:dyDescent="0.25">
      <c r="A54" s="1" t="s">
        <v>10</v>
      </c>
      <c r="B54" s="1" t="str">
        <f t="shared" si="3"/>
        <v>Primary Metals</v>
      </c>
      <c r="C54" s="1">
        <v>-2</v>
      </c>
    </row>
    <row r="55" spans="1:3" x14ac:dyDescent="0.25">
      <c r="A55" s="1" t="s">
        <v>38</v>
      </c>
      <c r="B55" s="1" t="str">
        <f t="shared" si="3"/>
        <v>Fabricated Metal Products</v>
      </c>
      <c r="C55" s="1">
        <v>-1</v>
      </c>
    </row>
    <row r="57" spans="1:3" x14ac:dyDescent="0.25">
      <c r="A57" s="10" t="s">
        <v>24</v>
      </c>
      <c r="B57" s="10"/>
      <c r="C57" s="10"/>
    </row>
    <row r="58" spans="1:3" x14ac:dyDescent="0.25">
      <c r="A58" s="1" t="s">
        <v>20</v>
      </c>
      <c r="B58" s="1" t="str">
        <f>TRIM(A58)</f>
        <v>Textile Mills</v>
      </c>
      <c r="C58" s="1">
        <v>7</v>
      </c>
    </row>
    <row r="59" spans="1:3" x14ac:dyDescent="0.25">
      <c r="A59" s="1" t="s">
        <v>49</v>
      </c>
      <c r="B59" s="1" t="str">
        <f t="shared" ref="B59:B73" si="4">TRIM(A59)</f>
        <v>Printing &amp; Related Support Activities</v>
      </c>
      <c r="C59" s="1">
        <v>6</v>
      </c>
    </row>
    <row r="60" spans="1:3" x14ac:dyDescent="0.25">
      <c r="A60" s="1" t="s">
        <v>7</v>
      </c>
      <c r="B60" s="1" t="str">
        <f t="shared" si="4"/>
        <v>Paper Products</v>
      </c>
      <c r="C60" s="1">
        <v>5</v>
      </c>
    </row>
    <row r="61" spans="1:3" x14ac:dyDescent="0.25">
      <c r="A61" s="1" t="s">
        <v>6</v>
      </c>
      <c r="B61" s="1" t="str">
        <f t="shared" si="4"/>
        <v>Furniture &amp; Related Products</v>
      </c>
      <c r="C61" s="1">
        <v>4</v>
      </c>
    </row>
    <row r="62" spans="1:3" x14ac:dyDescent="0.25">
      <c r="A62" s="1" t="s">
        <v>13</v>
      </c>
      <c r="B62" s="1" t="str">
        <f t="shared" si="4"/>
        <v>Electrical Equipment, Appliances &amp; Components</v>
      </c>
      <c r="C62" s="1">
        <v>3</v>
      </c>
    </row>
    <row r="63" spans="1:3" x14ac:dyDescent="0.25">
      <c r="A63" s="1" t="s">
        <v>9</v>
      </c>
      <c r="B63" s="1" t="str">
        <f t="shared" si="4"/>
        <v>Chemical Products</v>
      </c>
      <c r="C63" s="1">
        <v>2</v>
      </c>
    </row>
    <row r="64" spans="1:3" x14ac:dyDescent="0.25">
      <c r="A64" s="1" t="s">
        <v>14</v>
      </c>
      <c r="B64" s="1" t="str">
        <f t="shared" si="4"/>
        <v>Miscellaneous Manufacturing</v>
      </c>
      <c r="C64" s="1">
        <v>1</v>
      </c>
    </row>
    <row r="65" spans="1:3" x14ac:dyDescent="0.25">
      <c r="A65" s="1" t="s">
        <v>0</v>
      </c>
      <c r="B65" s="1" t="str">
        <f t="shared" si="4"/>
        <v>Apparel, Leather &amp; Allied Products</v>
      </c>
      <c r="C65" s="1">
        <v>-9</v>
      </c>
    </row>
    <row r="66" spans="1:3" x14ac:dyDescent="0.25">
      <c r="A66" s="1" t="s">
        <v>19</v>
      </c>
      <c r="B66" s="1" t="str">
        <f t="shared" si="4"/>
        <v>Petroleum &amp; Coal Products</v>
      </c>
      <c r="C66" s="1">
        <v>-8</v>
      </c>
    </row>
    <row r="67" spans="1:3" x14ac:dyDescent="0.25">
      <c r="A67" s="1" t="s">
        <v>10</v>
      </c>
      <c r="B67" s="1" t="str">
        <f t="shared" si="4"/>
        <v>Primary Metals</v>
      </c>
      <c r="C67" s="1">
        <v>-7</v>
      </c>
    </row>
    <row r="68" spans="1:3" x14ac:dyDescent="0.25">
      <c r="A68" s="1" t="s">
        <v>11</v>
      </c>
      <c r="B68" s="1" t="str">
        <f t="shared" si="4"/>
        <v>Computer &amp; Electronic Products</v>
      </c>
      <c r="C68" s="1">
        <v>-6</v>
      </c>
    </row>
    <row r="69" spans="1:3" x14ac:dyDescent="0.25">
      <c r="A69" s="1" t="s">
        <v>12</v>
      </c>
      <c r="B69" s="1" t="str">
        <f t="shared" si="4"/>
        <v>Transportation Equipment</v>
      </c>
      <c r="C69" s="1">
        <v>-5</v>
      </c>
    </row>
    <row r="70" spans="1:3" x14ac:dyDescent="0.25">
      <c r="A70" s="1" t="s">
        <v>1</v>
      </c>
      <c r="B70" s="1" t="str">
        <f t="shared" si="4"/>
        <v>Fabricated Metal Products</v>
      </c>
      <c r="C70" s="1">
        <v>-4</v>
      </c>
    </row>
    <row r="71" spans="1:3" x14ac:dyDescent="0.25">
      <c r="A71" s="1" t="s">
        <v>4</v>
      </c>
      <c r="B71" s="1" t="str">
        <f t="shared" si="4"/>
        <v>Plastics &amp; Rubber Products</v>
      </c>
      <c r="C71" s="1">
        <v>-3</v>
      </c>
    </row>
    <row r="72" spans="1:3" x14ac:dyDescent="0.25">
      <c r="A72" s="1" t="s">
        <v>5</v>
      </c>
      <c r="B72" s="1" t="str">
        <f t="shared" si="4"/>
        <v>Machinery</v>
      </c>
      <c r="C72" s="1">
        <v>-2</v>
      </c>
    </row>
    <row r="73" spans="1:3" x14ac:dyDescent="0.25">
      <c r="A73" s="1" t="s">
        <v>33</v>
      </c>
      <c r="B73" s="1" t="str">
        <f t="shared" si="4"/>
        <v>Food, Beverage &amp; Tobacco Products</v>
      </c>
      <c r="C73" s="1">
        <v>-1</v>
      </c>
    </row>
    <row r="75" spans="1:3" x14ac:dyDescent="0.25">
      <c r="A75" s="10" t="s">
        <v>28</v>
      </c>
      <c r="B75" s="10"/>
      <c r="C75" s="10"/>
    </row>
    <row r="76" spans="1:3" x14ac:dyDescent="0.25">
      <c r="A76" s="1" t="s">
        <v>33</v>
      </c>
      <c r="B76" s="1" t="str">
        <f>TRIM(A76)</f>
        <v>Food, Beverage &amp; Tobacco Products</v>
      </c>
      <c r="C76" s="1">
        <v>-3</v>
      </c>
    </row>
    <row r="77" spans="1:3" x14ac:dyDescent="0.25">
      <c r="A77" s="1" t="s">
        <v>12</v>
      </c>
      <c r="B77" s="1" t="str">
        <f t="shared" ref="B77:B83" si="5">TRIM(A77)</f>
        <v>Transportation Equipment</v>
      </c>
      <c r="C77" s="1">
        <v>-2</v>
      </c>
    </row>
    <row r="78" spans="1:3" x14ac:dyDescent="0.25">
      <c r="A78" s="1" t="s">
        <v>27</v>
      </c>
      <c r="B78" s="1" t="str">
        <f t="shared" si="5"/>
        <v>Electrical Equipment, Appliances &amp; Components</v>
      </c>
      <c r="C78" s="1">
        <v>-1</v>
      </c>
    </row>
    <row r="79" spans="1:3" x14ac:dyDescent="0.25">
      <c r="A79" s="1" t="s">
        <v>40</v>
      </c>
      <c r="B79" s="1" t="str">
        <f t="shared" si="5"/>
        <v>Plastics &amp; Rubber Products</v>
      </c>
      <c r="C79" s="1">
        <v>5</v>
      </c>
    </row>
    <row r="80" spans="1:3" x14ac:dyDescent="0.25">
      <c r="A80" s="1" t="s">
        <v>5</v>
      </c>
      <c r="B80" s="1" t="str">
        <f t="shared" si="5"/>
        <v>Machinery</v>
      </c>
      <c r="C80" s="1">
        <v>4</v>
      </c>
    </row>
    <row r="81" spans="1:3" x14ac:dyDescent="0.25">
      <c r="A81" s="1" t="s">
        <v>9</v>
      </c>
      <c r="B81" s="1" t="str">
        <f t="shared" si="5"/>
        <v>Chemical Products</v>
      </c>
      <c r="C81" s="1">
        <v>3</v>
      </c>
    </row>
    <row r="82" spans="1:3" x14ac:dyDescent="0.25">
      <c r="A82" s="1" t="s">
        <v>1</v>
      </c>
      <c r="B82" s="1" t="str">
        <f t="shared" si="5"/>
        <v>Fabricated Metal Products</v>
      </c>
      <c r="C82" s="1">
        <v>2</v>
      </c>
    </row>
    <row r="83" spans="1:3" x14ac:dyDescent="0.25">
      <c r="A83" s="1" t="s">
        <v>32</v>
      </c>
      <c r="B83" s="1" t="str">
        <f t="shared" si="5"/>
        <v>Computer &amp; Electronic Products</v>
      </c>
      <c r="C83" s="1">
        <v>1</v>
      </c>
    </row>
    <row r="85" spans="1:3" x14ac:dyDescent="0.25">
      <c r="A85" s="10" t="s">
        <v>47</v>
      </c>
      <c r="B85" s="10"/>
      <c r="C85" s="10"/>
    </row>
    <row r="86" spans="1:3" x14ac:dyDescent="0.25">
      <c r="A86" s="1" t="s">
        <v>36</v>
      </c>
      <c r="B86" s="1" t="str">
        <f>TRIM(A86)</f>
        <v>Petroleum &amp; Coal Products</v>
      </c>
      <c r="C86" s="1">
        <v>5</v>
      </c>
    </row>
    <row r="87" spans="1:3" x14ac:dyDescent="0.25">
      <c r="A87" s="1" t="s">
        <v>6</v>
      </c>
      <c r="B87" s="1" t="str">
        <f t="shared" ref="B87:B98" si="6">TRIM(A87)</f>
        <v>Furniture &amp; Related Products</v>
      </c>
      <c r="C87" s="1">
        <v>4</v>
      </c>
    </row>
    <row r="88" spans="1:3" x14ac:dyDescent="0.25">
      <c r="A88" s="1" t="s">
        <v>4</v>
      </c>
      <c r="B88" s="1" t="str">
        <f t="shared" si="6"/>
        <v>Plastics &amp; Rubber Products</v>
      </c>
      <c r="C88" s="1">
        <v>3</v>
      </c>
    </row>
    <row r="89" spans="1:3" x14ac:dyDescent="0.25">
      <c r="A89" s="1" t="s">
        <v>11</v>
      </c>
      <c r="B89" s="1" t="str">
        <f t="shared" si="6"/>
        <v>Computer &amp; Electronic Products</v>
      </c>
      <c r="C89" s="1">
        <v>2</v>
      </c>
    </row>
    <row r="90" spans="1:3" x14ac:dyDescent="0.25">
      <c r="A90" s="1" t="s">
        <v>30</v>
      </c>
      <c r="B90" s="1" t="str">
        <f t="shared" si="6"/>
        <v>Chemical Products</v>
      </c>
      <c r="C90" s="1">
        <v>1</v>
      </c>
    </row>
    <row r="91" spans="1:3" x14ac:dyDescent="0.25">
      <c r="A91" s="1" t="s">
        <v>41</v>
      </c>
      <c r="B91" s="1" t="str">
        <f t="shared" si="6"/>
        <v>Primary Metals</v>
      </c>
      <c r="C91" s="1">
        <v>-8</v>
      </c>
    </row>
    <row r="92" spans="1:3" x14ac:dyDescent="0.25">
      <c r="A92" s="1" t="s">
        <v>13</v>
      </c>
      <c r="B92" s="1" t="str">
        <f t="shared" si="6"/>
        <v>Electrical Equipment, Appliances &amp; Components</v>
      </c>
      <c r="C92" s="1">
        <v>-7</v>
      </c>
    </row>
    <row r="93" spans="1:3" x14ac:dyDescent="0.25">
      <c r="A93" s="1" t="s">
        <v>51</v>
      </c>
      <c r="B93" s="1" t="str">
        <f t="shared" si="6"/>
        <v>Apparel, Leather &amp; Allied Products</v>
      </c>
      <c r="C93" s="1">
        <v>-6</v>
      </c>
    </row>
    <row r="94" spans="1:3" x14ac:dyDescent="0.25">
      <c r="A94" s="1" t="s">
        <v>5</v>
      </c>
      <c r="B94" s="1" t="str">
        <f t="shared" si="6"/>
        <v>Machinery</v>
      </c>
      <c r="C94" s="1">
        <v>-5</v>
      </c>
    </row>
    <row r="95" spans="1:3" x14ac:dyDescent="0.25">
      <c r="A95" s="1" t="s">
        <v>1</v>
      </c>
      <c r="B95" s="1" t="str">
        <f t="shared" si="6"/>
        <v>Fabricated Metal Products</v>
      </c>
      <c r="C95" s="1">
        <v>-4</v>
      </c>
    </row>
    <row r="96" spans="1:3" x14ac:dyDescent="0.25">
      <c r="A96" s="1" t="s">
        <v>25</v>
      </c>
      <c r="B96" s="1" t="str">
        <f t="shared" si="6"/>
        <v>Miscellaneous Manufacturing</v>
      </c>
      <c r="C96" s="1">
        <v>-3</v>
      </c>
    </row>
    <row r="97" spans="1:3" x14ac:dyDescent="0.25">
      <c r="A97" s="1" t="s">
        <v>7</v>
      </c>
      <c r="B97" s="1" t="str">
        <f t="shared" si="6"/>
        <v>Paper Products</v>
      </c>
      <c r="C97" s="1">
        <v>-2</v>
      </c>
    </row>
    <row r="98" spans="1:3" x14ac:dyDescent="0.25">
      <c r="A98" s="1" t="s">
        <v>39</v>
      </c>
      <c r="B98" s="1" t="str">
        <f t="shared" si="6"/>
        <v>Transportation Equipment</v>
      </c>
      <c r="C98" s="1">
        <v>-1</v>
      </c>
    </row>
  </sheetData>
  <mergeCells count="7">
    <mergeCell ref="F1:G1"/>
    <mergeCell ref="A1:C1"/>
    <mergeCell ref="A19:C19"/>
    <mergeCell ref="A39:C39"/>
    <mergeCell ref="A57:C57"/>
    <mergeCell ref="A75:C75"/>
    <mergeCell ref="A85:C8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zoomScale="70" zoomScaleNormal="70" workbookViewId="0">
      <selection activeCell="F19" sqref="F2:F19"/>
    </sheetView>
  </sheetViews>
  <sheetFormatPr defaultRowHeight="15" x14ac:dyDescent="0.25"/>
  <cols>
    <col min="1" max="2" width="44.5703125" bestFit="1" customWidth="1"/>
    <col min="6" max="6" width="44.5703125" bestFit="1" customWidth="1"/>
    <col min="7" max="7" width="222.42578125" bestFit="1" customWidth="1"/>
  </cols>
  <sheetData>
    <row r="1" spans="1:9" x14ac:dyDescent="0.25">
      <c r="A1" s="10" t="s">
        <v>96</v>
      </c>
      <c r="B1" s="10"/>
      <c r="C1" s="10"/>
      <c r="F1" s="10" t="s">
        <v>116</v>
      </c>
      <c r="G1" s="10"/>
    </row>
    <row r="2" spans="1:9" x14ac:dyDescent="0.25">
      <c r="A2" s="1" t="s">
        <v>20</v>
      </c>
      <c r="B2" s="1" t="str">
        <f>TRIM(A2)</f>
        <v>Textile Mills</v>
      </c>
      <c r="C2" s="1">
        <v>8</v>
      </c>
      <c r="F2" s="29" t="s">
        <v>20</v>
      </c>
      <c r="G2" s="1" t="e">
        <f>VLOOKUP("*"&amp;F2,$I$2:$I$11,1,0)</f>
        <v>#N/A</v>
      </c>
      <c r="I2" t="s">
        <v>107</v>
      </c>
    </row>
    <row r="3" spans="1:9" x14ac:dyDescent="0.25">
      <c r="A3" s="1" t="s">
        <v>8</v>
      </c>
      <c r="B3" s="1" t="str">
        <f t="shared" ref="B3:B19" si="0">TRIM(A3)</f>
        <v>Wood Products</v>
      </c>
      <c r="C3" s="1">
        <v>7</v>
      </c>
      <c r="F3" s="29" t="s">
        <v>14</v>
      </c>
      <c r="G3" s="1" t="str">
        <f t="shared" ref="G3:G19" si="1">VLOOKUP("*"&amp;F3,$I$2:$I$11,1,0)</f>
        <v>"Medical device continues to be strong." Miscellaneous Manufacturing</v>
      </c>
      <c r="I3" t="s">
        <v>108</v>
      </c>
    </row>
    <row r="4" spans="1:9" x14ac:dyDescent="0.25">
      <c r="A4" s="1" t="s">
        <v>25</v>
      </c>
      <c r="B4" s="1" t="str">
        <f t="shared" si="0"/>
        <v>Miscellaneous Manufacturing</v>
      </c>
      <c r="C4" s="1">
        <v>6</v>
      </c>
      <c r="F4" s="29" t="s">
        <v>33</v>
      </c>
      <c r="G4" s="1" t="str">
        <f t="shared" si="1"/>
        <v>"Much worldwide macroeconomic uncertainty affecting our business. Business confidence seems low." Food, Beverage &amp; Tobacco Products</v>
      </c>
      <c r="I4" t="s">
        <v>109</v>
      </c>
    </row>
    <row r="5" spans="1:9" x14ac:dyDescent="0.25">
      <c r="A5" s="1" t="s">
        <v>49</v>
      </c>
      <c r="B5" s="1" t="str">
        <f t="shared" si="0"/>
        <v>Printing &amp; Related Support Activities</v>
      </c>
      <c r="C5" s="1">
        <v>5</v>
      </c>
      <c r="F5" s="29" t="s">
        <v>22</v>
      </c>
      <c r="G5" s="1" t="e">
        <f t="shared" si="1"/>
        <v>#N/A</v>
      </c>
      <c r="I5" t="s">
        <v>110</v>
      </c>
    </row>
    <row r="6" spans="1:9" x14ac:dyDescent="0.25">
      <c r="A6" s="1" t="s">
        <v>6</v>
      </c>
      <c r="B6" s="1" t="str">
        <f t="shared" si="0"/>
        <v>Furniture &amp; Related Products</v>
      </c>
      <c r="C6" s="1">
        <v>4</v>
      </c>
      <c r="F6" s="29" t="s">
        <v>32</v>
      </c>
      <c r="G6" s="1" t="str">
        <f t="shared" si="1"/>
        <v>"Huge rollout in wireless in 2016 across all markets. We should be very, very busy." Computer &amp; Electronic Products</v>
      </c>
      <c r="I6" t="s">
        <v>111</v>
      </c>
    </row>
    <row r="7" spans="1:9" x14ac:dyDescent="0.25">
      <c r="A7" s="1" t="s">
        <v>11</v>
      </c>
      <c r="B7" s="1" t="str">
        <f t="shared" si="0"/>
        <v>Computer &amp; Electronic Products</v>
      </c>
      <c r="C7" s="1">
        <v>3</v>
      </c>
      <c r="F7" s="29" t="s">
        <v>34</v>
      </c>
      <c r="G7" s="1" t="e">
        <f t="shared" si="1"/>
        <v>#N/A</v>
      </c>
      <c r="I7" t="s">
        <v>112</v>
      </c>
    </row>
    <row r="8" spans="1:9" x14ac:dyDescent="0.25">
      <c r="A8" s="1" t="s">
        <v>5</v>
      </c>
      <c r="B8" s="1" t="str">
        <f t="shared" si="0"/>
        <v>Machinery</v>
      </c>
      <c r="C8" s="1">
        <v>2</v>
      </c>
      <c r="F8" s="29" t="s">
        <v>35</v>
      </c>
      <c r="G8" s="1" t="e">
        <f t="shared" si="1"/>
        <v>#N/A</v>
      </c>
      <c r="I8" t="s">
        <v>113</v>
      </c>
    </row>
    <row r="9" spans="1:9" x14ac:dyDescent="0.25">
      <c r="A9" s="1" t="s">
        <v>27</v>
      </c>
      <c r="B9" s="1" t="str">
        <f t="shared" si="0"/>
        <v>Electrical Equipment, Appliances &amp; Components</v>
      </c>
      <c r="C9" s="1">
        <v>1</v>
      </c>
      <c r="F9" s="29" t="s">
        <v>16</v>
      </c>
      <c r="G9" s="1" t="e">
        <f t="shared" si="1"/>
        <v>#N/A</v>
      </c>
      <c r="I9" t="s">
        <v>93</v>
      </c>
    </row>
    <row r="10" spans="1:9" x14ac:dyDescent="0.25">
      <c r="A10" s="1" t="s">
        <v>0</v>
      </c>
      <c r="B10" s="1" t="str">
        <f t="shared" si="0"/>
        <v>Apparel, Leather &amp; Allied Products</v>
      </c>
      <c r="C10" s="1">
        <v>-10</v>
      </c>
      <c r="F10" s="29" t="s">
        <v>36</v>
      </c>
      <c r="G10" s="1" t="str">
        <f t="shared" si="1"/>
        <v>"The oil and gas sector continues to be challenged by low oil and gas prices. Risk of suppliers filing for bankruptcy and reducing their workforce is becoming an increasing risk. Our company workforce is also declining." Petroleum &amp; Coal Products</v>
      </c>
      <c r="I10" t="s">
        <v>114</v>
      </c>
    </row>
    <row r="11" spans="1:9" x14ac:dyDescent="0.25">
      <c r="A11" s="1" t="s">
        <v>2</v>
      </c>
      <c r="B11" s="1" t="str">
        <f t="shared" si="0"/>
        <v>Nonmetallic Mineral Products</v>
      </c>
      <c r="C11" s="1">
        <v>-9</v>
      </c>
      <c r="F11" s="29" t="s">
        <v>30</v>
      </c>
      <c r="G11" s="1" t="str">
        <f t="shared" si="1"/>
        <v>"Business this month [is] better than last month and better than this period last year. Reduced oil and basic chemical prices providing favorable margin comparisons." Chemical Products</v>
      </c>
      <c r="I11" t="s">
        <v>115</v>
      </c>
    </row>
    <row r="12" spans="1:9" x14ac:dyDescent="0.25">
      <c r="A12" s="1" t="s">
        <v>19</v>
      </c>
      <c r="B12" s="1" t="str">
        <f t="shared" si="0"/>
        <v>Petroleum &amp; Coal Products</v>
      </c>
      <c r="C12" s="1">
        <v>-8</v>
      </c>
      <c r="F12" s="29" t="s">
        <v>37</v>
      </c>
      <c r="G12" s="1" t="e">
        <f t="shared" si="1"/>
        <v>#N/A</v>
      </c>
    </row>
    <row r="13" spans="1:9" x14ac:dyDescent="0.25">
      <c r="A13" s="1" t="s">
        <v>7</v>
      </c>
      <c r="B13" s="1" t="str">
        <f t="shared" si="0"/>
        <v>Paper Products</v>
      </c>
      <c r="C13" s="1">
        <v>-7</v>
      </c>
      <c r="F13" s="29" t="s">
        <v>38</v>
      </c>
      <c r="G13" s="1" t="str">
        <f t="shared" si="1"/>
        <v>"We are a bit slower, but staying busy." Fabricated Metal Products</v>
      </c>
    </row>
    <row r="14" spans="1:9" x14ac:dyDescent="0.25">
      <c r="A14" s="1" t="s">
        <v>12</v>
      </c>
      <c r="B14" s="1" t="str">
        <f t="shared" si="0"/>
        <v>Transportation Equipment</v>
      </c>
      <c r="C14" s="1">
        <v>-6</v>
      </c>
      <c r="F14" s="29" t="s">
        <v>27</v>
      </c>
      <c r="G14" s="1" t="e">
        <f t="shared" si="1"/>
        <v>#N/A</v>
      </c>
    </row>
    <row r="15" spans="1:9" x14ac:dyDescent="0.25">
      <c r="A15" s="1" t="s">
        <v>4</v>
      </c>
      <c r="B15" s="1" t="str">
        <f t="shared" si="0"/>
        <v>Plastics &amp; Rubber Products</v>
      </c>
      <c r="C15" s="1">
        <v>-5</v>
      </c>
      <c r="F15" s="29" t="s">
        <v>39</v>
      </c>
      <c r="G15" s="1" t="str">
        <f t="shared" si="1"/>
        <v>"Business is still strong, but slowing." Transportation Equipment</v>
      </c>
    </row>
    <row r="16" spans="1:9" x14ac:dyDescent="0.25">
      <c r="A16" s="1" t="s">
        <v>1</v>
      </c>
      <c r="B16" s="1" t="str">
        <f t="shared" si="0"/>
        <v>Fabricated Metal Products</v>
      </c>
      <c r="C16" s="1">
        <v>-4</v>
      </c>
      <c r="F16" s="29" t="s">
        <v>40</v>
      </c>
      <c r="G16" s="1" t="str">
        <f t="shared" si="1"/>
        <v>"Overall demand is higher than expected for post-holiday season." Plastics &amp; Rubber Products</v>
      </c>
    </row>
    <row r="17" spans="1:7" x14ac:dyDescent="0.25">
      <c r="A17" s="1" t="s">
        <v>3</v>
      </c>
      <c r="B17" s="1" t="str">
        <f t="shared" si="0"/>
        <v>Food, Beverage &amp; Tobacco Products</v>
      </c>
      <c r="C17" s="1">
        <v>-3</v>
      </c>
      <c r="F17" s="1" t="s">
        <v>41</v>
      </c>
      <c r="G17" s="1" t="str">
        <f t="shared" si="1"/>
        <v>"2016 starting off with strong orders." Primary Metals</v>
      </c>
    </row>
    <row r="18" spans="1:7" x14ac:dyDescent="0.25">
      <c r="A18" s="1" t="s">
        <v>10</v>
      </c>
      <c r="B18" s="1" t="str">
        <f t="shared" si="0"/>
        <v>Primary Metals</v>
      </c>
      <c r="C18" s="1">
        <v>-2</v>
      </c>
      <c r="F18" s="1" t="s">
        <v>0</v>
      </c>
      <c r="G18" s="1" t="e">
        <f t="shared" si="1"/>
        <v>#N/A</v>
      </c>
    </row>
    <row r="19" spans="1:7" x14ac:dyDescent="0.25">
      <c r="A19" s="1" t="s">
        <v>30</v>
      </c>
      <c r="B19" s="1" t="str">
        <f t="shared" si="0"/>
        <v>Chemical Products</v>
      </c>
      <c r="C19" s="1">
        <v>-1</v>
      </c>
      <c r="F19" s="1" t="s">
        <v>31</v>
      </c>
      <c r="G19" s="1" t="str">
        <f t="shared" si="1"/>
        <v>"Market is sluggish to start the year." Wood Products</v>
      </c>
    </row>
    <row r="21" spans="1:7" x14ac:dyDescent="0.25">
      <c r="A21" s="10" t="s">
        <v>18</v>
      </c>
      <c r="B21" s="10"/>
      <c r="C21" s="10"/>
    </row>
    <row r="22" spans="1:7" x14ac:dyDescent="0.25">
      <c r="A22" s="1" t="s">
        <v>31</v>
      </c>
      <c r="B22" s="1" t="str">
        <f>TRIM(A22)</f>
        <v>Wood Products</v>
      </c>
      <c r="C22" s="1">
        <v>8</v>
      </c>
    </row>
    <row r="23" spans="1:7" x14ac:dyDescent="0.25">
      <c r="A23" s="1" t="s">
        <v>6</v>
      </c>
      <c r="B23" s="1" t="str">
        <f t="shared" ref="B23:B36" si="2">TRIM(A23)</f>
        <v>Furniture &amp; Related Products</v>
      </c>
      <c r="C23" s="1">
        <v>7</v>
      </c>
    </row>
    <row r="24" spans="1:7" x14ac:dyDescent="0.25">
      <c r="A24" s="1" t="s">
        <v>13</v>
      </c>
      <c r="B24" s="1" t="str">
        <f t="shared" si="2"/>
        <v>Electrical Equipment, Appliances &amp; Components</v>
      </c>
      <c r="C24" s="1">
        <v>6</v>
      </c>
    </row>
    <row r="25" spans="1:7" x14ac:dyDescent="0.25">
      <c r="A25" s="1" t="s">
        <v>25</v>
      </c>
      <c r="B25" s="1" t="str">
        <f t="shared" si="2"/>
        <v>Miscellaneous Manufacturing</v>
      </c>
      <c r="C25" s="1">
        <v>5</v>
      </c>
    </row>
    <row r="26" spans="1:7" x14ac:dyDescent="0.25">
      <c r="A26" s="1" t="s">
        <v>10</v>
      </c>
      <c r="B26" s="1" t="str">
        <f t="shared" si="2"/>
        <v>Primary Metals</v>
      </c>
      <c r="C26" s="1">
        <v>4</v>
      </c>
    </row>
    <row r="27" spans="1:7" x14ac:dyDescent="0.25">
      <c r="A27" s="1" t="s">
        <v>5</v>
      </c>
      <c r="B27" s="1" t="str">
        <f t="shared" si="2"/>
        <v>Machinery</v>
      </c>
      <c r="C27" s="1">
        <v>3</v>
      </c>
    </row>
    <row r="28" spans="1:7" x14ac:dyDescent="0.25">
      <c r="A28" s="1" t="s">
        <v>11</v>
      </c>
      <c r="B28" s="1" t="str">
        <f t="shared" si="2"/>
        <v>Computer &amp; Electronic Products</v>
      </c>
      <c r="C28" s="1">
        <v>2</v>
      </c>
    </row>
    <row r="29" spans="1:7" x14ac:dyDescent="0.25">
      <c r="A29" s="1" t="s">
        <v>30</v>
      </c>
      <c r="B29" s="1" t="str">
        <f t="shared" si="2"/>
        <v>Chemical Products</v>
      </c>
      <c r="C29" s="1">
        <v>1</v>
      </c>
    </row>
    <row r="30" spans="1:7" x14ac:dyDescent="0.25">
      <c r="A30" s="1" t="s">
        <v>0</v>
      </c>
      <c r="B30" s="1" t="str">
        <f t="shared" si="2"/>
        <v>Apparel, Leather &amp; Allied Products</v>
      </c>
      <c r="C30" s="1">
        <v>-7</v>
      </c>
    </row>
    <row r="31" spans="1:7" x14ac:dyDescent="0.25">
      <c r="A31" s="1" t="s">
        <v>7</v>
      </c>
      <c r="B31" s="1" t="str">
        <f t="shared" si="2"/>
        <v>Paper Products</v>
      </c>
      <c r="C31" s="1">
        <v>-6</v>
      </c>
    </row>
    <row r="32" spans="1:7" x14ac:dyDescent="0.25">
      <c r="A32" s="1" t="s">
        <v>12</v>
      </c>
      <c r="B32" s="1" t="str">
        <f t="shared" si="2"/>
        <v>Transportation Equipment</v>
      </c>
      <c r="C32" s="1">
        <v>-5</v>
      </c>
    </row>
    <row r="33" spans="1:3" x14ac:dyDescent="0.25">
      <c r="A33" s="1" t="s">
        <v>2</v>
      </c>
      <c r="B33" s="1" t="str">
        <f t="shared" si="2"/>
        <v>Nonmetallic Mineral Products</v>
      </c>
      <c r="C33" s="1">
        <v>-4</v>
      </c>
    </row>
    <row r="34" spans="1:3" x14ac:dyDescent="0.25">
      <c r="A34" s="1" t="s">
        <v>4</v>
      </c>
      <c r="B34" s="1" t="str">
        <f t="shared" si="2"/>
        <v>Plastics &amp; Rubber Products</v>
      </c>
      <c r="C34" s="1">
        <v>-3</v>
      </c>
    </row>
    <row r="35" spans="1:3" x14ac:dyDescent="0.25">
      <c r="A35" s="1" t="s">
        <v>3</v>
      </c>
      <c r="B35" s="1" t="str">
        <f t="shared" si="2"/>
        <v>Food, Beverage &amp; Tobacco Products</v>
      </c>
      <c r="C35" s="1">
        <v>-2</v>
      </c>
    </row>
    <row r="36" spans="1:3" x14ac:dyDescent="0.25">
      <c r="A36" s="1" t="s">
        <v>38</v>
      </c>
      <c r="B36" s="1" t="str">
        <f t="shared" si="2"/>
        <v>Fabricated Metal Products</v>
      </c>
      <c r="C36" s="1">
        <v>-1</v>
      </c>
    </row>
    <row r="38" spans="1:3" x14ac:dyDescent="0.25">
      <c r="A38" s="10" t="s">
        <v>21</v>
      </c>
      <c r="B38" s="10"/>
      <c r="C38" s="10"/>
    </row>
    <row r="39" spans="1:3" x14ac:dyDescent="0.25">
      <c r="A39" s="1" t="s">
        <v>20</v>
      </c>
      <c r="B39" s="1" t="str">
        <f>TRIM(A39)</f>
        <v>Textile Mills</v>
      </c>
      <c r="C39" s="1">
        <v>6</v>
      </c>
    </row>
    <row r="40" spans="1:3" x14ac:dyDescent="0.25">
      <c r="A40" s="1" t="s">
        <v>13</v>
      </c>
      <c r="B40" s="1" t="str">
        <f t="shared" ref="B40:B52" si="3">TRIM(A40)</f>
        <v>Electrical Equipment, Appliances &amp; Components</v>
      </c>
      <c r="C40" s="1">
        <v>5</v>
      </c>
    </row>
    <row r="41" spans="1:3" x14ac:dyDescent="0.25">
      <c r="A41" s="1" t="s">
        <v>10</v>
      </c>
      <c r="B41" s="1" t="str">
        <f t="shared" si="3"/>
        <v>Primary Metals</v>
      </c>
      <c r="C41" s="1">
        <v>4</v>
      </c>
    </row>
    <row r="42" spans="1:3" x14ac:dyDescent="0.25">
      <c r="A42" s="1" t="s">
        <v>11</v>
      </c>
      <c r="B42" s="1" t="str">
        <f t="shared" si="3"/>
        <v>Computer &amp; Electronic Products</v>
      </c>
      <c r="C42" s="1">
        <v>3</v>
      </c>
    </row>
    <row r="43" spans="1:3" x14ac:dyDescent="0.25">
      <c r="A43" s="1" t="s">
        <v>25</v>
      </c>
      <c r="B43" s="1" t="str">
        <f t="shared" si="3"/>
        <v>Miscellaneous Manufacturing</v>
      </c>
      <c r="C43" s="1">
        <v>2</v>
      </c>
    </row>
    <row r="44" spans="1:3" x14ac:dyDescent="0.25">
      <c r="A44" s="1" t="s">
        <v>37</v>
      </c>
      <c r="B44" s="1" t="str">
        <f t="shared" si="3"/>
        <v>Machinery</v>
      </c>
      <c r="C44" s="1">
        <v>1</v>
      </c>
    </row>
    <row r="45" spans="1:3" x14ac:dyDescent="0.25">
      <c r="A45" s="1" t="s">
        <v>0</v>
      </c>
      <c r="B45" s="1" t="str">
        <f t="shared" si="3"/>
        <v>Apparel, Leather &amp; Allied Products</v>
      </c>
      <c r="C45" s="1">
        <v>-8</v>
      </c>
    </row>
    <row r="46" spans="1:3" x14ac:dyDescent="0.25">
      <c r="A46" s="1" t="s">
        <v>2</v>
      </c>
      <c r="B46" s="1" t="str">
        <f t="shared" si="3"/>
        <v>Nonmetallic Mineral Products</v>
      </c>
      <c r="C46" s="1">
        <v>-7</v>
      </c>
    </row>
    <row r="47" spans="1:3" x14ac:dyDescent="0.25">
      <c r="A47" s="1" t="s">
        <v>1</v>
      </c>
      <c r="B47" s="1" t="str">
        <f t="shared" si="3"/>
        <v>Fabricated Metal Products</v>
      </c>
      <c r="C47" s="1">
        <v>-6</v>
      </c>
    </row>
    <row r="48" spans="1:3" x14ac:dyDescent="0.25">
      <c r="A48" s="1" t="s">
        <v>12</v>
      </c>
      <c r="B48" s="1" t="str">
        <f t="shared" si="3"/>
        <v>Transportation Equipment</v>
      </c>
      <c r="C48" s="1">
        <v>-5</v>
      </c>
    </row>
    <row r="49" spans="1:3" x14ac:dyDescent="0.25">
      <c r="A49" s="1" t="s">
        <v>19</v>
      </c>
      <c r="B49" s="1" t="str">
        <f t="shared" si="3"/>
        <v>Petroleum &amp; Coal Products</v>
      </c>
      <c r="C49" s="1">
        <v>-4</v>
      </c>
    </row>
    <row r="50" spans="1:3" x14ac:dyDescent="0.25">
      <c r="A50" s="1" t="s">
        <v>7</v>
      </c>
      <c r="B50" s="1" t="str">
        <f t="shared" si="3"/>
        <v>Paper Products</v>
      </c>
      <c r="C50" s="1">
        <v>-3</v>
      </c>
    </row>
    <row r="51" spans="1:3" x14ac:dyDescent="0.25">
      <c r="A51" s="1" t="s">
        <v>3</v>
      </c>
      <c r="B51" s="1" t="str">
        <f t="shared" si="3"/>
        <v>Food, Beverage &amp; Tobacco Products</v>
      </c>
      <c r="C51" s="1">
        <v>-2</v>
      </c>
    </row>
    <row r="52" spans="1:3" x14ac:dyDescent="0.25">
      <c r="A52" s="1" t="s">
        <v>30</v>
      </c>
      <c r="B52" s="1" t="str">
        <f t="shared" si="3"/>
        <v>Chemical Products</v>
      </c>
      <c r="C52" s="1">
        <v>-1</v>
      </c>
    </row>
    <row r="54" spans="1:3" x14ac:dyDescent="0.25">
      <c r="A54" s="10" t="s">
        <v>24</v>
      </c>
      <c r="B54" s="10"/>
      <c r="C54" s="10"/>
    </row>
    <row r="55" spans="1:3" x14ac:dyDescent="0.25">
      <c r="A55" s="1" t="s">
        <v>16</v>
      </c>
      <c r="B55" s="1" t="str">
        <f>TRIM(A55)</f>
        <v>Printing &amp; Related Support Activities</v>
      </c>
      <c r="C55" s="1">
        <v>4</v>
      </c>
    </row>
    <row r="56" spans="1:3" x14ac:dyDescent="0.25">
      <c r="A56" s="1" t="s">
        <v>25</v>
      </c>
      <c r="B56" s="1" t="str">
        <f t="shared" ref="B56:B68" si="4">TRIM(A56)</f>
        <v>Miscellaneous Manufacturing</v>
      </c>
      <c r="C56" s="1">
        <v>3</v>
      </c>
    </row>
    <row r="57" spans="1:3" x14ac:dyDescent="0.25">
      <c r="A57" s="1" t="s">
        <v>13</v>
      </c>
      <c r="B57" s="1" t="str">
        <f t="shared" si="4"/>
        <v>Electrical Equipment, Appliances &amp; Components</v>
      </c>
      <c r="C57" s="1">
        <v>2</v>
      </c>
    </row>
    <row r="58" spans="1:3" x14ac:dyDescent="0.25">
      <c r="A58" s="1" t="s">
        <v>37</v>
      </c>
      <c r="B58" s="1" t="str">
        <f t="shared" si="4"/>
        <v>Machinery</v>
      </c>
      <c r="C58" s="1">
        <v>1</v>
      </c>
    </row>
    <row r="59" spans="1:3" x14ac:dyDescent="0.25">
      <c r="A59" s="1" t="s">
        <v>36</v>
      </c>
      <c r="B59" s="1" t="str">
        <f t="shared" si="4"/>
        <v>Petroleum &amp; Coal Products</v>
      </c>
      <c r="C59" s="1">
        <v>-10</v>
      </c>
    </row>
    <row r="60" spans="1:3" x14ac:dyDescent="0.25">
      <c r="A60" s="1" t="s">
        <v>51</v>
      </c>
      <c r="B60" s="1" t="str">
        <f t="shared" si="4"/>
        <v>Apparel, Leather &amp; Allied Products</v>
      </c>
      <c r="C60" s="1">
        <v>-9</v>
      </c>
    </row>
    <row r="61" spans="1:3" x14ac:dyDescent="0.25">
      <c r="A61" s="1" t="s">
        <v>9</v>
      </c>
      <c r="B61" s="1" t="str">
        <f t="shared" si="4"/>
        <v>Chemical Products</v>
      </c>
      <c r="C61" s="1">
        <v>-8</v>
      </c>
    </row>
    <row r="62" spans="1:3" x14ac:dyDescent="0.25">
      <c r="A62" s="1" t="s">
        <v>10</v>
      </c>
      <c r="B62" s="1" t="str">
        <f t="shared" si="4"/>
        <v>Primary Metals</v>
      </c>
      <c r="C62" s="1">
        <v>-7</v>
      </c>
    </row>
    <row r="63" spans="1:3" x14ac:dyDescent="0.25">
      <c r="A63" s="1" t="s">
        <v>7</v>
      </c>
      <c r="B63" s="1" t="str">
        <f t="shared" si="4"/>
        <v>Paper Products</v>
      </c>
      <c r="C63" s="1">
        <v>-6</v>
      </c>
    </row>
    <row r="64" spans="1:3" x14ac:dyDescent="0.25">
      <c r="A64" s="1" t="s">
        <v>4</v>
      </c>
      <c r="B64" s="1" t="str">
        <f t="shared" si="4"/>
        <v>Plastics &amp; Rubber Products</v>
      </c>
      <c r="C64" s="1">
        <v>-5</v>
      </c>
    </row>
    <row r="65" spans="1:3" x14ac:dyDescent="0.25">
      <c r="A65" s="1" t="s">
        <v>3</v>
      </c>
      <c r="B65" s="1" t="str">
        <f t="shared" si="4"/>
        <v>Food, Beverage &amp; Tobacco Products</v>
      </c>
      <c r="C65" s="1">
        <v>-4</v>
      </c>
    </row>
    <row r="66" spans="1:3" x14ac:dyDescent="0.25">
      <c r="A66" s="1" t="s">
        <v>12</v>
      </c>
      <c r="B66" s="1" t="str">
        <f t="shared" si="4"/>
        <v>Transportation Equipment</v>
      </c>
      <c r="C66" s="1">
        <v>-3</v>
      </c>
    </row>
    <row r="67" spans="1:3" x14ac:dyDescent="0.25">
      <c r="A67" s="1" t="s">
        <v>11</v>
      </c>
      <c r="B67" s="1" t="str">
        <f t="shared" si="4"/>
        <v>Computer &amp; Electronic Products</v>
      </c>
      <c r="C67" s="1">
        <v>-2</v>
      </c>
    </row>
    <row r="68" spans="1:3" x14ac:dyDescent="0.25">
      <c r="A68" s="1" t="s">
        <v>38</v>
      </c>
      <c r="B68" s="1" t="str">
        <f t="shared" si="4"/>
        <v>Fabricated Metal Products</v>
      </c>
      <c r="C68" s="1">
        <v>-1</v>
      </c>
    </row>
    <row r="70" spans="1:3" x14ac:dyDescent="0.25">
      <c r="A70" s="10" t="s">
        <v>28</v>
      </c>
      <c r="B70" s="10"/>
      <c r="C70" s="10"/>
    </row>
    <row r="71" spans="1:3" x14ac:dyDescent="0.25">
      <c r="A71" s="1" t="s">
        <v>35</v>
      </c>
      <c r="B71" s="1" t="str">
        <f>TRIM(A71)</f>
        <v>Paper Products</v>
      </c>
      <c r="C71" s="1">
        <v>-5</v>
      </c>
    </row>
    <row r="72" spans="1:3" x14ac:dyDescent="0.25">
      <c r="A72" s="1" t="s">
        <v>3</v>
      </c>
      <c r="B72" s="1" t="str">
        <f t="shared" ref="B72:B82" si="5">TRIM(A72)</f>
        <v>Food, Beverage &amp; Tobacco Products</v>
      </c>
      <c r="C72" s="1">
        <v>-4</v>
      </c>
    </row>
    <row r="73" spans="1:3" x14ac:dyDescent="0.25">
      <c r="A73" s="1" t="s">
        <v>5</v>
      </c>
      <c r="B73" s="1" t="str">
        <f t="shared" si="5"/>
        <v>Machinery</v>
      </c>
      <c r="C73" s="1">
        <v>-3</v>
      </c>
    </row>
    <row r="74" spans="1:3" x14ac:dyDescent="0.25">
      <c r="A74" s="1" t="s">
        <v>9</v>
      </c>
      <c r="B74" s="1" t="str">
        <f t="shared" si="5"/>
        <v>Chemical Products</v>
      </c>
      <c r="C74" s="1">
        <v>-2</v>
      </c>
    </row>
    <row r="75" spans="1:3" x14ac:dyDescent="0.25">
      <c r="A75" s="1" t="s">
        <v>32</v>
      </c>
      <c r="B75" s="1" t="str">
        <f t="shared" si="5"/>
        <v>Computer &amp; Electronic Products</v>
      </c>
      <c r="C75" s="1">
        <v>-1</v>
      </c>
    </row>
    <row r="76" spans="1:3" x14ac:dyDescent="0.25">
      <c r="A76" s="1" t="s">
        <v>22</v>
      </c>
      <c r="B76" s="1" t="str">
        <f t="shared" si="5"/>
        <v>Nonmetallic Mineral Products</v>
      </c>
      <c r="C76" s="1">
        <v>7</v>
      </c>
    </row>
    <row r="77" spans="1:3" x14ac:dyDescent="0.25">
      <c r="A77" s="1" t="s">
        <v>13</v>
      </c>
      <c r="B77" s="1" t="str">
        <f t="shared" si="5"/>
        <v>Electrical Equipment, Appliances &amp; Components</v>
      </c>
      <c r="C77" s="1">
        <v>6</v>
      </c>
    </row>
    <row r="78" spans="1:3" x14ac:dyDescent="0.25">
      <c r="A78" s="1" t="s">
        <v>10</v>
      </c>
      <c r="B78" s="1" t="str">
        <f t="shared" si="5"/>
        <v>Primary Metals</v>
      </c>
      <c r="C78" s="1">
        <v>5</v>
      </c>
    </row>
    <row r="79" spans="1:3" x14ac:dyDescent="0.25">
      <c r="A79" s="1" t="s">
        <v>4</v>
      </c>
      <c r="B79" s="1" t="str">
        <f t="shared" si="5"/>
        <v>Plastics &amp; Rubber Products</v>
      </c>
      <c r="C79" s="1">
        <v>4</v>
      </c>
    </row>
    <row r="80" spans="1:3" x14ac:dyDescent="0.25">
      <c r="A80" s="1" t="s">
        <v>25</v>
      </c>
      <c r="B80" s="1" t="str">
        <f t="shared" si="5"/>
        <v>Miscellaneous Manufacturing</v>
      </c>
      <c r="C80" s="1">
        <v>3</v>
      </c>
    </row>
    <row r="81" spans="1:3" x14ac:dyDescent="0.25">
      <c r="A81" s="1" t="s">
        <v>1</v>
      </c>
      <c r="B81" s="1" t="str">
        <f t="shared" si="5"/>
        <v>Fabricated Metal Products</v>
      </c>
      <c r="C81" s="1">
        <v>2</v>
      </c>
    </row>
    <row r="82" spans="1:3" x14ac:dyDescent="0.25">
      <c r="A82" s="1" t="s">
        <v>39</v>
      </c>
      <c r="B82" s="1" t="str">
        <f t="shared" si="5"/>
        <v>Transportation Equipment</v>
      </c>
      <c r="C82" s="1">
        <v>1</v>
      </c>
    </row>
    <row r="84" spans="1:3" x14ac:dyDescent="0.25">
      <c r="A84" s="10" t="s">
        <v>47</v>
      </c>
      <c r="B84" s="10"/>
      <c r="C84" s="10"/>
    </row>
    <row r="85" spans="1:3" x14ac:dyDescent="0.25">
      <c r="A85" s="1" t="s">
        <v>32</v>
      </c>
      <c r="B85" s="1" t="str">
        <f>TRIM(A85)</f>
        <v>Computer &amp; Electronic Products</v>
      </c>
      <c r="C85" s="1">
        <v>2</v>
      </c>
    </row>
    <row r="86" spans="1:3" x14ac:dyDescent="0.25">
      <c r="A86" s="1" t="s">
        <v>14</v>
      </c>
      <c r="B86" s="1" t="str">
        <f t="shared" ref="B86:B97" si="6">TRIM(A86)</f>
        <v>Miscellaneous Manufacturing</v>
      </c>
      <c r="C86" s="1">
        <v>1</v>
      </c>
    </row>
    <row r="87" spans="1:3" x14ac:dyDescent="0.25">
      <c r="A87" s="1" t="s">
        <v>22</v>
      </c>
      <c r="B87" s="1" t="str">
        <f t="shared" si="6"/>
        <v>Nonmetallic Mineral Products</v>
      </c>
      <c r="C87" s="1">
        <v>-11</v>
      </c>
    </row>
    <row r="88" spans="1:3" x14ac:dyDescent="0.25">
      <c r="A88" s="1" t="s">
        <v>13</v>
      </c>
      <c r="B88" s="1" t="str">
        <f t="shared" si="6"/>
        <v>Electrical Equipment, Appliances &amp; Components</v>
      </c>
      <c r="C88" s="1">
        <v>-10</v>
      </c>
    </row>
    <row r="89" spans="1:3" x14ac:dyDescent="0.25">
      <c r="A89" s="1" t="s">
        <v>10</v>
      </c>
      <c r="B89" s="1" t="str">
        <f t="shared" si="6"/>
        <v>Primary Metals</v>
      </c>
      <c r="C89" s="1">
        <v>-9</v>
      </c>
    </row>
    <row r="90" spans="1:3" x14ac:dyDescent="0.25">
      <c r="A90" s="1" t="s">
        <v>6</v>
      </c>
      <c r="B90" s="1" t="str">
        <f t="shared" si="6"/>
        <v>Furniture &amp; Related Products</v>
      </c>
      <c r="C90" s="1">
        <v>-8</v>
      </c>
    </row>
    <row r="91" spans="1:3" x14ac:dyDescent="0.25">
      <c r="A91" s="1" t="s">
        <v>5</v>
      </c>
      <c r="B91" s="1" t="str">
        <f t="shared" si="6"/>
        <v>Machinery</v>
      </c>
      <c r="C91" s="1">
        <v>-7</v>
      </c>
    </row>
    <row r="92" spans="1:3" x14ac:dyDescent="0.25">
      <c r="A92" s="1" t="s">
        <v>1</v>
      </c>
      <c r="B92" s="1" t="str">
        <f t="shared" si="6"/>
        <v>Fabricated Metal Products</v>
      </c>
      <c r="C92" s="1">
        <v>-6</v>
      </c>
    </row>
    <row r="93" spans="1:3" x14ac:dyDescent="0.25">
      <c r="A93" s="1" t="s">
        <v>7</v>
      </c>
      <c r="B93" s="1" t="str">
        <f t="shared" si="6"/>
        <v>Paper Products</v>
      </c>
      <c r="C93" s="1">
        <v>-5</v>
      </c>
    </row>
    <row r="94" spans="1:3" x14ac:dyDescent="0.25">
      <c r="A94" s="1" t="s">
        <v>4</v>
      </c>
      <c r="B94" s="1" t="str">
        <f t="shared" si="6"/>
        <v>Plastics &amp; Rubber Products</v>
      </c>
      <c r="C94" s="1">
        <v>-4</v>
      </c>
    </row>
    <row r="95" spans="1:3" x14ac:dyDescent="0.25">
      <c r="A95" s="1" t="s">
        <v>3</v>
      </c>
      <c r="B95" s="1" t="str">
        <f t="shared" si="6"/>
        <v>Food, Beverage &amp; Tobacco Products</v>
      </c>
      <c r="C95" s="1">
        <v>-3</v>
      </c>
    </row>
    <row r="96" spans="1:3" x14ac:dyDescent="0.25">
      <c r="A96" s="1" t="s">
        <v>9</v>
      </c>
      <c r="B96" s="1" t="str">
        <f t="shared" si="6"/>
        <v>Chemical Products</v>
      </c>
      <c r="C96" s="1">
        <v>-2</v>
      </c>
    </row>
    <row r="97" spans="1:3" x14ac:dyDescent="0.25">
      <c r="A97" s="1" t="s">
        <v>12</v>
      </c>
      <c r="B97" s="1" t="str">
        <f t="shared" si="6"/>
        <v>Transportation Equipment</v>
      </c>
      <c r="C97" s="1">
        <v>-1</v>
      </c>
    </row>
  </sheetData>
  <mergeCells count="7">
    <mergeCell ref="F1:G1"/>
    <mergeCell ref="A1:C1"/>
    <mergeCell ref="A21:C21"/>
    <mergeCell ref="A38:C38"/>
    <mergeCell ref="A54:C54"/>
    <mergeCell ref="A70:C70"/>
    <mergeCell ref="A84:C8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F1" workbookViewId="0">
      <selection activeCell="F19" sqref="F2:F19"/>
    </sheetView>
  </sheetViews>
  <sheetFormatPr defaultRowHeight="15" x14ac:dyDescent="0.25"/>
  <cols>
    <col min="1" max="1" width="45" bestFit="1" customWidth="1"/>
    <col min="2" max="2" width="44.5703125" bestFit="1" customWidth="1"/>
    <col min="6" max="6" width="44.5703125" bestFit="1" customWidth="1"/>
    <col min="7" max="7" width="141.5703125" bestFit="1" customWidth="1"/>
  </cols>
  <sheetData>
    <row r="1" spans="1:9" x14ac:dyDescent="0.25">
      <c r="A1" s="10" t="s">
        <v>96</v>
      </c>
      <c r="B1" s="10"/>
      <c r="C1" s="10"/>
      <c r="F1" s="10" t="s">
        <v>116</v>
      </c>
      <c r="G1" s="10"/>
    </row>
    <row r="2" spans="1:9" x14ac:dyDescent="0.25">
      <c r="A2" s="1" t="s">
        <v>20</v>
      </c>
      <c r="B2" s="1" t="str">
        <f>TRIM(A2)</f>
        <v>Textile Mills</v>
      </c>
      <c r="C2" s="1">
        <v>9</v>
      </c>
      <c r="F2" s="29" t="s">
        <v>20</v>
      </c>
      <c r="G2" s="1" t="e">
        <f>VLOOKUP("*"&amp;F2,$I$2:$I$11,1,0)</f>
        <v>#N/A</v>
      </c>
      <c r="I2" t="s">
        <v>3309</v>
      </c>
    </row>
    <row r="3" spans="1:9" x14ac:dyDescent="0.25">
      <c r="A3" s="1" t="s">
        <v>8</v>
      </c>
      <c r="B3" s="1" t="str">
        <f t="shared" ref="B3:B17" si="0">TRIM(A3)</f>
        <v>Wood Products</v>
      </c>
      <c r="C3" s="1">
        <v>8</v>
      </c>
      <c r="F3" s="29" t="s">
        <v>14</v>
      </c>
      <c r="G3" s="1" t="str">
        <f t="shared" ref="G3:G19" si="1">VLOOKUP("*"&amp;F3,$I$2:$I$11,1,0)</f>
        <v>"Not seeing impact from global economic volatility or oil prices. Business is strong and growth projections remain the same." Miscellaneous Manufacturing</v>
      </c>
      <c r="I3" t="s">
        <v>3310</v>
      </c>
    </row>
    <row r="4" spans="1:9" x14ac:dyDescent="0.25">
      <c r="A4" s="1" t="s">
        <v>6</v>
      </c>
      <c r="B4" s="1" t="str">
        <f t="shared" si="0"/>
        <v>Furniture &amp; Related Products</v>
      </c>
      <c r="C4" s="1">
        <v>7</v>
      </c>
      <c r="F4" s="29" t="s">
        <v>33</v>
      </c>
      <c r="G4" s="1" t="str">
        <f t="shared" si="1"/>
        <v>"Still a bit sluggish." Food, Beverage &amp; Tobacco Products</v>
      </c>
      <c r="I4" t="s">
        <v>3311</v>
      </c>
    </row>
    <row r="5" spans="1:9" x14ac:dyDescent="0.25">
      <c r="A5" s="1" t="s">
        <v>25</v>
      </c>
      <c r="B5" s="1" t="str">
        <f t="shared" si="0"/>
        <v>Miscellaneous Manufacturing</v>
      </c>
      <c r="C5" s="1">
        <v>6</v>
      </c>
      <c r="F5" s="29" t="s">
        <v>22</v>
      </c>
      <c r="G5" s="1" t="e">
        <f t="shared" si="1"/>
        <v>#N/A</v>
      </c>
      <c r="I5" t="s">
        <v>3312</v>
      </c>
    </row>
    <row r="6" spans="1:9" x14ac:dyDescent="0.25">
      <c r="A6" s="1" t="s">
        <v>13</v>
      </c>
      <c r="B6" s="1" t="str">
        <f t="shared" si="0"/>
        <v>Electrical Equipment, Appliances &amp; Components</v>
      </c>
      <c r="C6" s="1">
        <v>5</v>
      </c>
      <c r="F6" s="29" t="s">
        <v>32</v>
      </c>
      <c r="G6" s="1" t="str">
        <f t="shared" si="1"/>
        <v>"Mobility spend is up." Computer &amp; Electronic Products</v>
      </c>
      <c r="I6" t="s">
        <v>3313</v>
      </c>
    </row>
    <row r="7" spans="1:9" x14ac:dyDescent="0.25">
      <c r="A7" s="1" t="s">
        <v>3</v>
      </c>
      <c r="B7" s="1" t="str">
        <f t="shared" si="0"/>
        <v>Food, Beverage &amp; Tobacco Products</v>
      </c>
      <c r="C7" s="1">
        <v>4</v>
      </c>
      <c r="F7" s="29" t="s">
        <v>34</v>
      </c>
      <c r="G7" s="1" t="str">
        <f t="shared" si="1"/>
        <v>"Orders are coming in stronger than expected." Furniture &amp; Related Products</v>
      </c>
      <c r="I7" t="s">
        <v>3314</v>
      </c>
    </row>
    <row r="8" spans="1:9" x14ac:dyDescent="0.25">
      <c r="A8" s="1" t="s">
        <v>9</v>
      </c>
      <c r="B8" s="1" t="str">
        <f t="shared" si="0"/>
        <v>Chemical Products</v>
      </c>
      <c r="C8" s="1">
        <v>3</v>
      </c>
      <c r="F8" s="29" t="s">
        <v>35</v>
      </c>
      <c r="G8" s="1" t="e">
        <f t="shared" si="1"/>
        <v>#N/A</v>
      </c>
      <c r="I8" t="s">
        <v>3315</v>
      </c>
    </row>
    <row r="9" spans="1:9" x14ac:dyDescent="0.25">
      <c r="A9" s="1" t="s">
        <v>10</v>
      </c>
      <c r="B9" s="1" t="str">
        <f t="shared" si="0"/>
        <v>Primary Metals</v>
      </c>
      <c r="C9" s="1">
        <v>2</v>
      </c>
      <c r="F9" s="29" t="s">
        <v>16</v>
      </c>
      <c r="G9" s="1" t="e">
        <f t="shared" si="1"/>
        <v>#N/A</v>
      </c>
      <c r="I9" t="s">
        <v>3316</v>
      </c>
    </row>
    <row r="10" spans="1:9" x14ac:dyDescent="0.25">
      <c r="A10" s="1" t="s">
        <v>35</v>
      </c>
      <c r="B10" s="1" t="str">
        <f t="shared" si="0"/>
        <v>Paper Products</v>
      </c>
      <c r="C10" s="1">
        <v>1</v>
      </c>
      <c r="F10" s="29" t="s">
        <v>36</v>
      </c>
      <c r="G10" s="1" t="str">
        <f t="shared" si="1"/>
        <v>"Low oil prices and reduced activity continue affecting our business." Petroleum &amp; Coal Products</v>
      </c>
      <c r="I10" t="s">
        <v>3317</v>
      </c>
    </row>
    <row r="11" spans="1:9" x14ac:dyDescent="0.25">
      <c r="A11" s="1" t="s">
        <v>0</v>
      </c>
      <c r="B11" s="1" t="str">
        <f t="shared" si="0"/>
        <v>Apparel, Leather &amp; Allied Products</v>
      </c>
      <c r="C11" s="1">
        <v>-7</v>
      </c>
      <c r="F11" s="29" t="s">
        <v>30</v>
      </c>
      <c r="G11" s="1" t="str">
        <f t="shared" si="1"/>
        <v>"U.S. business demand is solid; international demand is soft." Chemical Products</v>
      </c>
      <c r="I11" t="s">
        <v>3318</v>
      </c>
    </row>
    <row r="12" spans="1:9" x14ac:dyDescent="0.25">
      <c r="A12" s="1" t="s">
        <v>19</v>
      </c>
      <c r="B12" s="1" t="str">
        <f t="shared" si="0"/>
        <v>Petroleum &amp; Coal Products</v>
      </c>
      <c r="C12" s="1">
        <v>-6</v>
      </c>
      <c r="F12" s="29" t="s">
        <v>37</v>
      </c>
      <c r="G12" s="1" t="str">
        <f t="shared" si="1"/>
        <v>"Very strong demand for product. Material availability very good and commodity pricing continues to be depressed." Machinery</v>
      </c>
    </row>
    <row r="13" spans="1:9" x14ac:dyDescent="0.25">
      <c r="A13" s="1" t="s">
        <v>11</v>
      </c>
      <c r="B13" s="1" t="str">
        <f t="shared" si="0"/>
        <v>Computer &amp; Electronic Products</v>
      </c>
      <c r="C13" s="1">
        <v>-5</v>
      </c>
      <c r="F13" s="29" t="s">
        <v>38</v>
      </c>
      <c r="G13" s="1" t="str">
        <f t="shared" si="1"/>
        <v>"Business has to get better. And it appears it is. Healthy backlog for 2016." Fabricated Metal Products</v>
      </c>
    </row>
    <row r="14" spans="1:9" x14ac:dyDescent="0.25">
      <c r="A14" s="1" t="s">
        <v>49</v>
      </c>
      <c r="B14" s="1" t="str">
        <f t="shared" si="0"/>
        <v>Printing &amp; Related Support Activities</v>
      </c>
      <c r="C14" s="1">
        <v>-4</v>
      </c>
      <c r="F14" s="29" t="s">
        <v>27</v>
      </c>
      <c r="G14" s="1" t="e">
        <f t="shared" si="1"/>
        <v>#N/A</v>
      </c>
    </row>
    <row r="15" spans="1:9" x14ac:dyDescent="0.25">
      <c r="A15" s="1" t="s">
        <v>12</v>
      </c>
      <c r="B15" s="1" t="str">
        <f t="shared" si="0"/>
        <v>Transportation Equipment</v>
      </c>
      <c r="C15" s="1">
        <v>-3</v>
      </c>
      <c r="F15" s="29" t="s">
        <v>39</v>
      </c>
      <c r="G15" s="1" t="str">
        <f t="shared" si="1"/>
        <v>"Airlines are still ordering planes and spare parts for plane galleys." Transportation Equipment</v>
      </c>
    </row>
    <row r="16" spans="1:9" x14ac:dyDescent="0.25">
      <c r="A16" s="1" t="s">
        <v>4</v>
      </c>
      <c r="B16" s="1" t="str">
        <f t="shared" si="0"/>
        <v>Plastics &amp; Rubber Products</v>
      </c>
      <c r="C16" s="1">
        <v>-2</v>
      </c>
      <c r="F16" s="29" t="s">
        <v>40</v>
      </c>
      <c r="G16" s="1" t="e">
        <f t="shared" si="1"/>
        <v>#N/A</v>
      </c>
    </row>
    <row r="17" spans="1:7" x14ac:dyDescent="0.25">
      <c r="A17" s="1" t="s">
        <v>1</v>
      </c>
      <c r="B17" s="1" t="str">
        <f t="shared" si="0"/>
        <v>Fabricated Metal Products</v>
      </c>
      <c r="C17" s="1">
        <v>-1</v>
      </c>
      <c r="F17" s="1" t="s">
        <v>41</v>
      </c>
      <c r="G17" s="1" t="e">
        <f t="shared" si="1"/>
        <v>#N/A</v>
      </c>
    </row>
    <row r="18" spans="1:7" x14ac:dyDescent="0.25">
      <c r="F18" s="1" t="s">
        <v>0</v>
      </c>
      <c r="G18" s="1" t="e">
        <f t="shared" si="1"/>
        <v>#N/A</v>
      </c>
    </row>
    <row r="19" spans="1:7" x14ac:dyDescent="0.25">
      <c r="A19" s="10" t="s">
        <v>18</v>
      </c>
      <c r="B19" s="10"/>
      <c r="C19" s="10"/>
      <c r="F19" s="1" t="s">
        <v>31</v>
      </c>
      <c r="G19" s="1" t="str">
        <f t="shared" si="1"/>
        <v>"Market is beginning to trend up with spring season on its way." Wood Products</v>
      </c>
    </row>
    <row r="20" spans="1:7" x14ac:dyDescent="0.25">
      <c r="A20" s="1" t="s">
        <v>20</v>
      </c>
      <c r="B20" s="1" t="str">
        <f>TRIM(A20)</f>
        <v>Textile Mills</v>
      </c>
      <c r="C20" s="1">
        <v>12</v>
      </c>
    </row>
    <row r="21" spans="1:7" x14ac:dyDescent="0.25">
      <c r="A21" s="1" t="s">
        <v>8</v>
      </c>
      <c r="B21" s="1" t="str">
        <f t="shared" ref="B21:B35" si="2">TRIM(A21)</f>
        <v>Wood Products</v>
      </c>
      <c r="C21" s="1">
        <v>11</v>
      </c>
    </row>
    <row r="22" spans="1:7" x14ac:dyDescent="0.25">
      <c r="A22" s="1" t="s">
        <v>6</v>
      </c>
      <c r="B22" s="1" t="str">
        <f t="shared" si="2"/>
        <v>Furniture &amp; Related Products</v>
      </c>
      <c r="C22" s="1">
        <v>10</v>
      </c>
    </row>
    <row r="23" spans="1:7" x14ac:dyDescent="0.25">
      <c r="A23" s="1" t="s">
        <v>5</v>
      </c>
      <c r="B23" s="1" t="str">
        <f t="shared" si="2"/>
        <v>Machinery</v>
      </c>
      <c r="C23" s="1">
        <v>9</v>
      </c>
    </row>
    <row r="24" spans="1:7" x14ac:dyDescent="0.25">
      <c r="A24" s="1" t="s">
        <v>4</v>
      </c>
      <c r="B24" s="1" t="str">
        <f t="shared" si="2"/>
        <v>Plastics &amp; Rubber Products</v>
      </c>
      <c r="C24" s="1">
        <v>8</v>
      </c>
    </row>
    <row r="25" spans="1:7" x14ac:dyDescent="0.25">
      <c r="A25" s="1" t="s">
        <v>19</v>
      </c>
      <c r="B25" s="1" t="str">
        <f t="shared" si="2"/>
        <v>Petroleum &amp; Coal Products</v>
      </c>
      <c r="C25" s="1">
        <v>7</v>
      </c>
    </row>
    <row r="26" spans="1:7" x14ac:dyDescent="0.25">
      <c r="A26" s="1" t="s">
        <v>2</v>
      </c>
      <c r="B26" s="1" t="str">
        <f t="shared" si="2"/>
        <v>Nonmetallic Mineral Products</v>
      </c>
      <c r="C26" s="1">
        <v>6</v>
      </c>
    </row>
    <row r="27" spans="1:7" x14ac:dyDescent="0.25">
      <c r="A27" s="1" t="s">
        <v>25</v>
      </c>
      <c r="B27" s="1" t="str">
        <f t="shared" si="2"/>
        <v>Miscellaneous Manufacturing</v>
      </c>
      <c r="C27" s="1">
        <v>5</v>
      </c>
    </row>
    <row r="28" spans="1:7" x14ac:dyDescent="0.25">
      <c r="A28" s="1" t="s">
        <v>10</v>
      </c>
      <c r="B28" s="1" t="str">
        <f t="shared" si="2"/>
        <v>Primary Metals</v>
      </c>
      <c r="C28" s="1">
        <v>4</v>
      </c>
    </row>
    <row r="29" spans="1:7" x14ac:dyDescent="0.25">
      <c r="A29" s="1" t="s">
        <v>12</v>
      </c>
      <c r="B29" s="1" t="str">
        <f t="shared" si="2"/>
        <v>Transportation Equipment</v>
      </c>
      <c r="C29" s="1">
        <v>3</v>
      </c>
    </row>
    <row r="30" spans="1:7" x14ac:dyDescent="0.25">
      <c r="A30" s="1" t="s">
        <v>9</v>
      </c>
      <c r="B30" s="1" t="str">
        <f t="shared" si="2"/>
        <v>Chemical Products</v>
      </c>
      <c r="C30" s="1">
        <v>2</v>
      </c>
    </row>
    <row r="31" spans="1:7" x14ac:dyDescent="0.25">
      <c r="A31" s="1" t="s">
        <v>38</v>
      </c>
      <c r="B31" s="1" t="str">
        <f t="shared" si="2"/>
        <v>Fabricated Metal Products</v>
      </c>
      <c r="C31" s="1">
        <v>1</v>
      </c>
    </row>
    <row r="32" spans="1:7" x14ac:dyDescent="0.25">
      <c r="A32" s="1" t="s">
        <v>0</v>
      </c>
      <c r="B32" s="1" t="str">
        <f t="shared" si="2"/>
        <v>Apparel, Leather &amp; Allied Products</v>
      </c>
      <c r="C32" s="1">
        <v>-4</v>
      </c>
    </row>
    <row r="33" spans="1:3" x14ac:dyDescent="0.25">
      <c r="A33" s="1" t="s">
        <v>7</v>
      </c>
      <c r="B33" s="1" t="str">
        <f t="shared" si="2"/>
        <v>Paper Products</v>
      </c>
      <c r="C33" s="1">
        <v>-3</v>
      </c>
    </row>
    <row r="34" spans="1:3" x14ac:dyDescent="0.25">
      <c r="A34" s="1" t="s">
        <v>13</v>
      </c>
      <c r="B34" s="1" t="str">
        <f t="shared" si="2"/>
        <v>Electrical Equipment, Appliances &amp; Components</v>
      </c>
      <c r="C34" s="1">
        <v>-2</v>
      </c>
    </row>
    <row r="35" spans="1:3" x14ac:dyDescent="0.25">
      <c r="A35" s="1" t="s">
        <v>32</v>
      </c>
      <c r="B35" s="1" t="str">
        <f t="shared" si="2"/>
        <v>Computer &amp; Electronic Products</v>
      </c>
      <c r="C35" s="1">
        <v>-1</v>
      </c>
    </row>
    <row r="37" spans="1:3" ht="15.75" customHeight="1" x14ac:dyDescent="0.25">
      <c r="A37" s="54" t="s">
        <v>21</v>
      </c>
      <c r="B37" s="55"/>
      <c r="C37" s="56"/>
    </row>
    <row r="38" spans="1:3" x14ac:dyDescent="0.25">
      <c r="A38" s="1" t="s">
        <v>20</v>
      </c>
      <c r="B38" s="1" t="str">
        <f>TRIM(A38)</f>
        <v>Textile Mills</v>
      </c>
      <c r="C38" s="1">
        <v>10</v>
      </c>
    </row>
    <row r="39" spans="1:3" x14ac:dyDescent="0.25">
      <c r="A39" s="1" t="s">
        <v>8</v>
      </c>
      <c r="B39" s="1" t="str">
        <f t="shared" ref="B39:B52" si="3">TRIM(A39)</f>
        <v>Wood Products</v>
      </c>
      <c r="C39" s="1">
        <v>9</v>
      </c>
    </row>
    <row r="40" spans="1:3" x14ac:dyDescent="0.25">
      <c r="A40" s="1" t="s">
        <v>25</v>
      </c>
      <c r="B40" s="1" t="str">
        <f t="shared" si="3"/>
        <v>Miscellaneous Manufacturing</v>
      </c>
      <c r="C40" s="1">
        <v>8</v>
      </c>
    </row>
    <row r="41" spans="1:3" x14ac:dyDescent="0.25">
      <c r="A41" s="1" t="s">
        <v>6</v>
      </c>
      <c r="B41" s="1" t="str">
        <f t="shared" si="3"/>
        <v>Furniture &amp; Related Products</v>
      </c>
      <c r="C41" s="1">
        <v>7</v>
      </c>
    </row>
    <row r="42" spans="1:3" x14ac:dyDescent="0.25">
      <c r="A42" s="1" t="s">
        <v>4</v>
      </c>
      <c r="B42" s="1" t="str">
        <f t="shared" si="3"/>
        <v>Plastics &amp; Rubber Products</v>
      </c>
      <c r="C42" s="1">
        <v>6</v>
      </c>
    </row>
    <row r="43" spans="1:3" x14ac:dyDescent="0.25">
      <c r="A43" s="1" t="s">
        <v>10</v>
      </c>
      <c r="B43" s="1" t="str">
        <f t="shared" si="3"/>
        <v>Primary Metals</v>
      </c>
      <c r="C43" s="1">
        <v>5</v>
      </c>
    </row>
    <row r="44" spans="1:3" x14ac:dyDescent="0.25">
      <c r="A44" s="1" t="s">
        <v>13</v>
      </c>
      <c r="B44" s="1" t="str">
        <f t="shared" si="3"/>
        <v>Electrical Equipment, Appliances &amp; Components</v>
      </c>
      <c r="C44" s="1">
        <v>4</v>
      </c>
    </row>
    <row r="45" spans="1:3" x14ac:dyDescent="0.25">
      <c r="A45" s="1" t="s">
        <v>3</v>
      </c>
      <c r="B45" s="1" t="str">
        <f t="shared" si="3"/>
        <v>Food, Beverage &amp; Tobacco Products</v>
      </c>
      <c r="C45" s="1">
        <v>3</v>
      </c>
    </row>
    <row r="46" spans="1:3" x14ac:dyDescent="0.25">
      <c r="A46" s="1" t="s">
        <v>5</v>
      </c>
      <c r="B46" s="1" t="str">
        <f t="shared" si="3"/>
        <v>Machinery</v>
      </c>
      <c r="C46" s="1">
        <v>2</v>
      </c>
    </row>
    <row r="47" spans="1:3" x14ac:dyDescent="0.25">
      <c r="A47" s="1" t="s">
        <v>38</v>
      </c>
      <c r="B47" s="1" t="str">
        <f t="shared" si="3"/>
        <v>Fabricated Metal Products</v>
      </c>
      <c r="C47" s="1">
        <v>1</v>
      </c>
    </row>
    <row r="48" spans="1:3" x14ac:dyDescent="0.25">
      <c r="A48" s="1" t="s">
        <v>0</v>
      </c>
      <c r="B48" s="1" t="str">
        <f t="shared" si="3"/>
        <v>Apparel, Leather &amp; Allied Products</v>
      </c>
      <c r="C48" s="1">
        <v>-5</v>
      </c>
    </row>
    <row r="49" spans="1:3" x14ac:dyDescent="0.25">
      <c r="A49" s="1" t="s">
        <v>2</v>
      </c>
      <c r="B49" s="1" t="str">
        <f t="shared" si="3"/>
        <v>Nonmetallic Mineral Products</v>
      </c>
      <c r="C49" s="1">
        <v>-4</v>
      </c>
    </row>
    <row r="50" spans="1:3" x14ac:dyDescent="0.25">
      <c r="A50" s="1" t="s">
        <v>7</v>
      </c>
      <c r="B50" s="1" t="str">
        <f t="shared" si="3"/>
        <v>Paper Products</v>
      </c>
      <c r="C50" s="1">
        <v>-3</v>
      </c>
    </row>
    <row r="51" spans="1:3" x14ac:dyDescent="0.25">
      <c r="A51" s="1" t="s">
        <v>12</v>
      </c>
      <c r="B51" s="1" t="str">
        <f t="shared" si="3"/>
        <v>Transportation Equipment</v>
      </c>
      <c r="C51" s="1">
        <v>-2</v>
      </c>
    </row>
    <row r="52" spans="1:3" x14ac:dyDescent="0.25">
      <c r="A52" s="1" t="s">
        <v>32</v>
      </c>
      <c r="B52" s="1" t="str">
        <f t="shared" si="3"/>
        <v>Computer &amp; Electronic Products</v>
      </c>
      <c r="C52" s="1">
        <v>-1</v>
      </c>
    </row>
    <row r="54" spans="1:3" x14ac:dyDescent="0.25">
      <c r="A54" s="54" t="s">
        <v>24</v>
      </c>
      <c r="B54" s="55"/>
      <c r="C54" s="56"/>
    </row>
    <row r="55" spans="1:3" x14ac:dyDescent="0.25">
      <c r="A55" s="1" t="s">
        <v>20</v>
      </c>
      <c r="B55" s="1" t="str">
        <f>TRIM(A55)</f>
        <v>Textile Mills</v>
      </c>
      <c r="C55" s="1">
        <v>6</v>
      </c>
    </row>
    <row r="56" spans="1:3" x14ac:dyDescent="0.25">
      <c r="A56" s="1" t="s">
        <v>6</v>
      </c>
      <c r="B56" s="1" t="str">
        <f t="shared" ref="B56:B68" si="4">TRIM(A56)</f>
        <v>Furniture &amp; Related Products</v>
      </c>
      <c r="C56" s="1">
        <v>5</v>
      </c>
    </row>
    <row r="57" spans="1:3" x14ac:dyDescent="0.25">
      <c r="A57" s="1" t="s">
        <v>25</v>
      </c>
      <c r="B57" s="1" t="str">
        <f t="shared" si="4"/>
        <v>Miscellaneous Manufacturing</v>
      </c>
      <c r="C57" s="1">
        <v>4</v>
      </c>
    </row>
    <row r="58" spans="1:3" x14ac:dyDescent="0.25">
      <c r="A58" s="1" t="s">
        <v>7</v>
      </c>
      <c r="B58" s="1" t="str">
        <f t="shared" si="4"/>
        <v>Paper Products</v>
      </c>
      <c r="C58" s="1">
        <v>3</v>
      </c>
    </row>
    <row r="59" spans="1:3" x14ac:dyDescent="0.25">
      <c r="A59" s="1" t="s">
        <v>3</v>
      </c>
      <c r="B59" s="1" t="str">
        <f t="shared" si="4"/>
        <v>Food, Beverage &amp; Tobacco Products</v>
      </c>
      <c r="C59" s="1">
        <v>2</v>
      </c>
    </row>
    <row r="60" spans="1:3" x14ac:dyDescent="0.25">
      <c r="A60" s="1" t="s">
        <v>41</v>
      </c>
      <c r="B60" s="1" t="str">
        <f t="shared" si="4"/>
        <v>Primary Metals</v>
      </c>
      <c r="C60" s="1">
        <v>1</v>
      </c>
    </row>
    <row r="61" spans="1:3" x14ac:dyDescent="0.25">
      <c r="A61" s="1" t="s">
        <v>36</v>
      </c>
      <c r="B61" s="1" t="str">
        <f t="shared" si="4"/>
        <v>Petroleum &amp; Coal Products</v>
      </c>
      <c r="C61" s="1">
        <v>-8</v>
      </c>
    </row>
    <row r="62" spans="1:3" x14ac:dyDescent="0.25">
      <c r="A62" s="1" t="s">
        <v>51</v>
      </c>
      <c r="B62" s="1" t="str">
        <f t="shared" si="4"/>
        <v>Apparel, Leather &amp; Allied Products</v>
      </c>
      <c r="C62" s="1">
        <v>-7</v>
      </c>
    </row>
    <row r="63" spans="1:3" x14ac:dyDescent="0.25">
      <c r="A63" s="1" t="s">
        <v>12</v>
      </c>
      <c r="B63" s="1" t="str">
        <f t="shared" si="4"/>
        <v>Transportation Equipment</v>
      </c>
      <c r="C63" s="1">
        <v>-6</v>
      </c>
    </row>
    <row r="64" spans="1:3" x14ac:dyDescent="0.25">
      <c r="A64" s="1" t="s">
        <v>13</v>
      </c>
      <c r="B64" s="1" t="str">
        <f t="shared" si="4"/>
        <v>Electrical Equipment, Appliances &amp; Components</v>
      </c>
      <c r="C64" s="1">
        <v>-5</v>
      </c>
    </row>
    <row r="65" spans="1:3" x14ac:dyDescent="0.25">
      <c r="A65" s="1" t="s">
        <v>11</v>
      </c>
      <c r="B65" s="1" t="str">
        <f t="shared" si="4"/>
        <v>Computer &amp; Electronic Products</v>
      </c>
      <c r="C65" s="1">
        <v>-4</v>
      </c>
    </row>
    <row r="66" spans="1:3" x14ac:dyDescent="0.25">
      <c r="A66" s="1" t="s">
        <v>4</v>
      </c>
      <c r="B66" s="1" t="str">
        <f t="shared" si="4"/>
        <v>Plastics &amp; Rubber Products</v>
      </c>
      <c r="C66" s="1">
        <v>-3</v>
      </c>
    </row>
    <row r="67" spans="1:3" x14ac:dyDescent="0.25">
      <c r="A67" s="1" t="s">
        <v>5</v>
      </c>
      <c r="B67" s="1" t="str">
        <f t="shared" si="4"/>
        <v>Machinery</v>
      </c>
      <c r="C67" s="1">
        <v>-2</v>
      </c>
    </row>
    <row r="68" spans="1:3" x14ac:dyDescent="0.25">
      <c r="A68" s="1" t="s">
        <v>30</v>
      </c>
      <c r="B68" s="1" t="str">
        <f t="shared" si="4"/>
        <v>Chemical Products</v>
      </c>
      <c r="C68" s="1">
        <v>-1</v>
      </c>
    </row>
    <row r="70" spans="1:3" x14ac:dyDescent="0.25">
      <c r="A70" s="54" t="s">
        <v>28</v>
      </c>
      <c r="B70" s="55"/>
      <c r="C70" s="56"/>
    </row>
    <row r="71" spans="1:3" x14ac:dyDescent="0.25">
      <c r="A71" s="1" t="s">
        <v>27</v>
      </c>
      <c r="B71" s="1" t="str">
        <f>TRIM(A71)</f>
        <v>Electrical Equipment, Appliances &amp; Components</v>
      </c>
      <c r="C71" s="1">
        <v>-5</v>
      </c>
    </row>
    <row r="72" spans="1:3" x14ac:dyDescent="0.25">
      <c r="A72" s="1" t="s">
        <v>3</v>
      </c>
      <c r="B72" s="1" t="str">
        <f t="shared" ref="B72:B81" si="5">TRIM(A72)</f>
        <v>Food, Beverage &amp; Tobacco Products</v>
      </c>
      <c r="C72" s="1">
        <v>-4</v>
      </c>
    </row>
    <row r="73" spans="1:3" x14ac:dyDescent="0.25">
      <c r="A73" s="1" t="s">
        <v>5</v>
      </c>
      <c r="B73" s="1" t="str">
        <f t="shared" si="5"/>
        <v>Machinery</v>
      </c>
      <c r="C73" s="1">
        <v>-3</v>
      </c>
    </row>
    <row r="74" spans="1:3" x14ac:dyDescent="0.25">
      <c r="A74" s="1" t="s">
        <v>9</v>
      </c>
      <c r="B74" s="1" t="str">
        <f t="shared" si="5"/>
        <v>Chemical Products</v>
      </c>
      <c r="C74" s="1">
        <v>-2</v>
      </c>
    </row>
    <row r="75" spans="1:3" x14ac:dyDescent="0.25">
      <c r="A75" s="1" t="s">
        <v>38</v>
      </c>
      <c r="B75" s="1" t="str">
        <f t="shared" si="5"/>
        <v>Fabricated Metal Products</v>
      </c>
      <c r="C75" s="1">
        <v>-1</v>
      </c>
    </row>
    <row r="76" spans="1:3" x14ac:dyDescent="0.25">
      <c r="A76" s="1" t="s">
        <v>41</v>
      </c>
      <c r="B76" s="1" t="str">
        <f t="shared" si="5"/>
        <v>Primary Metals</v>
      </c>
      <c r="C76" s="1">
        <v>6</v>
      </c>
    </row>
    <row r="77" spans="1:3" x14ac:dyDescent="0.25">
      <c r="A77" s="1" t="s">
        <v>19</v>
      </c>
      <c r="B77" s="1" t="str">
        <f t="shared" si="5"/>
        <v>Petroleum &amp; Coal Products</v>
      </c>
      <c r="C77" s="1">
        <v>5</v>
      </c>
    </row>
    <row r="78" spans="1:3" x14ac:dyDescent="0.25">
      <c r="A78" s="1" t="s">
        <v>11</v>
      </c>
      <c r="B78" s="1" t="str">
        <f t="shared" si="5"/>
        <v>Computer &amp; Electronic Products</v>
      </c>
      <c r="C78" s="1">
        <v>4</v>
      </c>
    </row>
    <row r="79" spans="1:3" x14ac:dyDescent="0.25">
      <c r="A79" s="1" t="s">
        <v>4</v>
      </c>
      <c r="B79" s="1" t="str">
        <f t="shared" si="5"/>
        <v>Plastics &amp; Rubber Products</v>
      </c>
      <c r="C79" s="1">
        <v>3</v>
      </c>
    </row>
    <row r="80" spans="1:3" x14ac:dyDescent="0.25">
      <c r="A80" s="1" t="s">
        <v>25</v>
      </c>
      <c r="B80" s="1" t="str">
        <f t="shared" si="5"/>
        <v>Miscellaneous Manufacturing</v>
      </c>
      <c r="C80" s="1">
        <v>2</v>
      </c>
    </row>
    <row r="81" spans="1:3" x14ac:dyDescent="0.25">
      <c r="A81" s="1" t="s">
        <v>39</v>
      </c>
      <c r="B81" s="1" t="str">
        <f t="shared" si="5"/>
        <v>Transportation Equipment</v>
      </c>
      <c r="C81" s="1">
        <v>1</v>
      </c>
    </row>
    <row r="83" spans="1:3" x14ac:dyDescent="0.25">
      <c r="A83" s="54" t="s">
        <v>47</v>
      </c>
      <c r="B83" s="55"/>
      <c r="C83" s="56"/>
    </row>
    <row r="84" spans="1:3" x14ac:dyDescent="0.25">
      <c r="A84" s="1" t="s">
        <v>31</v>
      </c>
      <c r="B84" s="1" t="str">
        <f>TRIM(A84)</f>
        <v>Wood Products</v>
      </c>
      <c r="C84" s="1">
        <v>6</v>
      </c>
    </row>
    <row r="85" spans="1:3" x14ac:dyDescent="0.25">
      <c r="A85" s="1" t="s">
        <v>13</v>
      </c>
      <c r="B85" s="1" t="str">
        <f t="shared" ref="B85:B98" si="6">TRIM(A85)</f>
        <v>Electrical Equipment, Appliances &amp; Components</v>
      </c>
      <c r="C85" s="1">
        <v>5</v>
      </c>
    </row>
    <row r="86" spans="1:3" x14ac:dyDescent="0.25">
      <c r="A86" s="1" t="s">
        <v>7</v>
      </c>
      <c r="B86" s="1" t="str">
        <f t="shared" si="6"/>
        <v>Paper Products</v>
      </c>
      <c r="C86" s="1">
        <v>4</v>
      </c>
    </row>
    <row r="87" spans="1:3" x14ac:dyDescent="0.25">
      <c r="A87" s="1" t="s">
        <v>9</v>
      </c>
      <c r="B87" s="1" t="str">
        <f t="shared" si="6"/>
        <v>Chemical Products</v>
      </c>
      <c r="C87" s="1">
        <v>3</v>
      </c>
    </row>
    <row r="88" spans="1:3" x14ac:dyDescent="0.25">
      <c r="A88" s="1" t="s">
        <v>12</v>
      </c>
      <c r="B88" s="1" t="str">
        <f t="shared" si="6"/>
        <v>Transportation Equipment</v>
      </c>
      <c r="C88" s="1">
        <v>2</v>
      </c>
    </row>
    <row r="89" spans="1:3" x14ac:dyDescent="0.25">
      <c r="A89" s="1" t="s">
        <v>33</v>
      </c>
      <c r="B89" s="1" t="str">
        <f t="shared" si="6"/>
        <v>Food, Beverage &amp; Tobacco Products</v>
      </c>
      <c r="C89" s="1">
        <v>1</v>
      </c>
    </row>
    <row r="90" spans="1:3" x14ac:dyDescent="0.25">
      <c r="A90" s="1" t="s">
        <v>40</v>
      </c>
      <c r="B90" s="1" t="str">
        <f t="shared" si="6"/>
        <v>Plastics &amp; Rubber Products</v>
      </c>
      <c r="C90" s="1">
        <v>-9</v>
      </c>
    </row>
    <row r="91" spans="1:3" x14ac:dyDescent="0.25">
      <c r="A91" s="1" t="s">
        <v>19</v>
      </c>
      <c r="B91" s="1" t="str">
        <f t="shared" si="6"/>
        <v>Petroleum &amp; Coal Products</v>
      </c>
      <c r="C91" s="1">
        <v>-8</v>
      </c>
    </row>
    <row r="92" spans="1:3" x14ac:dyDescent="0.25">
      <c r="A92" s="1" t="s">
        <v>5</v>
      </c>
      <c r="B92" s="1" t="str">
        <f t="shared" si="6"/>
        <v>Machinery</v>
      </c>
      <c r="C92" s="1">
        <v>-7</v>
      </c>
    </row>
    <row r="93" spans="1:3" x14ac:dyDescent="0.25">
      <c r="A93" s="1" t="s">
        <v>49</v>
      </c>
      <c r="B93" s="1" t="str">
        <f t="shared" si="6"/>
        <v>Printing &amp; Related Support Activities</v>
      </c>
      <c r="C93" s="1">
        <v>-6</v>
      </c>
    </row>
    <row r="94" spans="1:3" x14ac:dyDescent="0.25">
      <c r="A94" s="1" t="s">
        <v>1</v>
      </c>
      <c r="B94" s="1" t="str">
        <f t="shared" si="6"/>
        <v>Fabricated Metal Products</v>
      </c>
      <c r="C94" s="1">
        <v>-5</v>
      </c>
    </row>
    <row r="95" spans="1:3" x14ac:dyDescent="0.25">
      <c r="A95" s="1" t="s">
        <v>6</v>
      </c>
      <c r="B95" s="1" t="str">
        <f t="shared" si="6"/>
        <v>Furniture &amp; Related Products</v>
      </c>
      <c r="C95" s="1">
        <v>-4</v>
      </c>
    </row>
    <row r="96" spans="1:3" x14ac:dyDescent="0.25">
      <c r="A96" s="1" t="s">
        <v>10</v>
      </c>
      <c r="B96" s="1" t="str">
        <f t="shared" si="6"/>
        <v>Primary Metals</v>
      </c>
      <c r="C96" s="1">
        <v>-3</v>
      </c>
    </row>
    <row r="97" spans="1:3" x14ac:dyDescent="0.25">
      <c r="A97" s="1" t="s">
        <v>11</v>
      </c>
      <c r="B97" s="1" t="str">
        <f t="shared" si="6"/>
        <v>Computer &amp; Electronic Products</v>
      </c>
      <c r="C97" s="1">
        <v>-2</v>
      </c>
    </row>
    <row r="98" spans="1:3" x14ac:dyDescent="0.25">
      <c r="A98" s="1" t="s">
        <v>14</v>
      </c>
      <c r="B98" s="1" t="str">
        <f t="shared" si="6"/>
        <v>Miscellaneous Manufacturing</v>
      </c>
      <c r="C98" s="1">
        <v>-1</v>
      </c>
    </row>
  </sheetData>
  <mergeCells count="7">
    <mergeCell ref="F1:G1"/>
    <mergeCell ref="A1:C1"/>
    <mergeCell ref="A19:C19"/>
    <mergeCell ref="A37:C37"/>
    <mergeCell ref="A54:C54"/>
    <mergeCell ref="A70:C70"/>
    <mergeCell ref="A83:C8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zoomScale="85" zoomScaleNormal="85" workbookViewId="0">
      <selection activeCell="F19" sqref="F2:F19"/>
    </sheetView>
  </sheetViews>
  <sheetFormatPr defaultRowHeight="15" x14ac:dyDescent="0.25"/>
  <cols>
    <col min="1" max="1" width="45" bestFit="1" customWidth="1"/>
    <col min="2" max="2" width="44.5703125" bestFit="1" customWidth="1"/>
    <col min="6" max="6" width="44.5703125" bestFit="1" customWidth="1"/>
    <col min="7" max="7" width="139.28515625" bestFit="1" customWidth="1"/>
  </cols>
  <sheetData>
    <row r="1" spans="1:11" x14ac:dyDescent="0.25">
      <c r="A1" s="10" t="s">
        <v>61</v>
      </c>
      <c r="B1" s="10"/>
      <c r="C1" s="10"/>
      <c r="F1" s="10" t="s">
        <v>116</v>
      </c>
      <c r="G1" s="10"/>
    </row>
    <row r="2" spans="1:11" x14ac:dyDescent="0.25">
      <c r="A2" t="s">
        <v>16</v>
      </c>
      <c r="B2" t="str">
        <f>TRIM(A2)</f>
        <v>Printing &amp; Related Support Activities</v>
      </c>
      <c r="C2">
        <v>12</v>
      </c>
      <c r="F2" s="29" t="s">
        <v>20</v>
      </c>
      <c r="G2" s="1" t="e">
        <f>VLOOKUP("*"&amp;F2,$K$3:$K$12,1,0)</f>
        <v>#N/A</v>
      </c>
    </row>
    <row r="3" spans="1:11" x14ac:dyDescent="0.25">
      <c r="A3" t="s">
        <v>6</v>
      </c>
      <c r="B3" t="str">
        <f t="shared" ref="B3:B18" si="0">TRIM(A3)</f>
        <v>Furniture &amp; Related Products</v>
      </c>
      <c r="C3">
        <v>11</v>
      </c>
      <c r="F3" s="29" t="s">
        <v>14</v>
      </c>
      <c r="G3" s="1" t="str">
        <f t="shared" ref="G3:G19" si="1">VLOOKUP("*"&amp;F3,$K$3:$K$12,1,0)</f>
        <v>"Business conditions are stable, little change from last month." Miscellaneous Manufacturing</v>
      </c>
      <c r="K3" t="s">
        <v>3319</v>
      </c>
    </row>
    <row r="4" spans="1:11" x14ac:dyDescent="0.25">
      <c r="A4" t="s">
        <v>2</v>
      </c>
      <c r="B4" t="str">
        <f t="shared" si="0"/>
        <v>Nonmetallic Mineral Products</v>
      </c>
      <c r="C4">
        <v>10</v>
      </c>
      <c r="F4" s="29" t="s">
        <v>33</v>
      </c>
      <c r="G4" s="1" t="e">
        <f t="shared" si="1"/>
        <v>#N/A</v>
      </c>
      <c r="K4" t="s">
        <v>3320</v>
      </c>
    </row>
    <row r="5" spans="1:11" x14ac:dyDescent="0.25">
      <c r="A5" t="s">
        <v>25</v>
      </c>
      <c r="B5" t="str">
        <f t="shared" si="0"/>
        <v>Miscellaneous Manufacturing</v>
      </c>
      <c r="C5">
        <v>9</v>
      </c>
      <c r="F5" s="29" t="s">
        <v>22</v>
      </c>
      <c r="G5" s="1" t="e">
        <f t="shared" si="1"/>
        <v>#N/A</v>
      </c>
      <c r="K5" t="s">
        <v>3321</v>
      </c>
    </row>
    <row r="6" spans="1:11" x14ac:dyDescent="0.25">
      <c r="A6" t="s">
        <v>5</v>
      </c>
      <c r="B6" t="str">
        <f t="shared" si="0"/>
        <v>Machinery</v>
      </c>
      <c r="C6">
        <v>8</v>
      </c>
      <c r="F6" s="29" t="s">
        <v>32</v>
      </c>
      <c r="G6" s="1" t="str">
        <f t="shared" si="1"/>
        <v>"Current trends remain steady. No issues with delivery or costs." Computer &amp; Electronic Products</v>
      </c>
      <c r="K6" t="s">
        <v>3322</v>
      </c>
    </row>
    <row r="7" spans="1:11" x14ac:dyDescent="0.25">
      <c r="A7" t="s">
        <v>4</v>
      </c>
      <c r="B7" t="str">
        <f t="shared" si="0"/>
        <v>Plastics &amp; Rubber Products</v>
      </c>
      <c r="C7">
        <v>7</v>
      </c>
      <c r="F7" s="29" t="s">
        <v>34</v>
      </c>
      <c r="G7" s="1" t="str">
        <f t="shared" si="1"/>
        <v>"Incoming sales are improving." Furniture &amp; Related Products</v>
      </c>
      <c r="K7" t="s">
        <v>3323</v>
      </c>
    </row>
    <row r="8" spans="1:11" x14ac:dyDescent="0.25">
      <c r="A8" t="s">
        <v>3</v>
      </c>
      <c r="B8" t="str">
        <f t="shared" si="0"/>
        <v>Food, Beverage &amp; Tobacco Products</v>
      </c>
      <c r="C8">
        <v>6</v>
      </c>
      <c r="F8" s="29" t="s">
        <v>35</v>
      </c>
      <c r="G8" s="1" t="e">
        <f t="shared" si="1"/>
        <v>#N/A</v>
      </c>
      <c r="K8" t="s">
        <v>3324</v>
      </c>
    </row>
    <row r="9" spans="1:11" x14ac:dyDescent="0.25">
      <c r="A9" t="s">
        <v>1</v>
      </c>
      <c r="B9" t="str">
        <f t="shared" si="0"/>
        <v>Fabricated Metal Products</v>
      </c>
      <c r="C9">
        <v>5</v>
      </c>
      <c r="F9" s="29" t="s">
        <v>16</v>
      </c>
      <c r="G9" s="1" t="str">
        <f t="shared" si="1"/>
        <v>"Things are starting to pick up. Our business is seasonal and it is that time of year." Printing &amp; Related Support Activities</v>
      </c>
      <c r="K9" t="s">
        <v>3325</v>
      </c>
    </row>
    <row r="10" spans="1:11" x14ac:dyDescent="0.25">
      <c r="A10" t="s">
        <v>9</v>
      </c>
      <c r="B10" t="str">
        <f t="shared" si="0"/>
        <v>Chemical Products</v>
      </c>
      <c r="C10">
        <v>4</v>
      </c>
      <c r="F10" s="29" t="s">
        <v>36</v>
      </c>
      <c r="G10" s="1" t="e">
        <f t="shared" si="1"/>
        <v>#N/A</v>
      </c>
      <c r="K10" t="s">
        <v>3326</v>
      </c>
    </row>
    <row r="11" spans="1:11" x14ac:dyDescent="0.25">
      <c r="A11" t="s">
        <v>7</v>
      </c>
      <c r="B11" t="str">
        <f t="shared" si="0"/>
        <v>Paper Products</v>
      </c>
      <c r="C11">
        <v>3</v>
      </c>
      <c r="F11" s="29" t="s">
        <v>30</v>
      </c>
      <c r="G11" s="1" t="str">
        <f t="shared" si="1"/>
        <v>"Business in telecom is booming. Fiber plant is at capacity." Chemical Products</v>
      </c>
      <c r="K11" t="s">
        <v>3327</v>
      </c>
    </row>
    <row r="12" spans="1:11" x14ac:dyDescent="0.25">
      <c r="A12" t="s">
        <v>10</v>
      </c>
      <c r="B12" t="str">
        <f t="shared" si="0"/>
        <v>Primary Metals</v>
      </c>
      <c r="C12">
        <v>2</v>
      </c>
      <c r="F12" s="29" t="s">
        <v>37</v>
      </c>
      <c r="G12" s="1" t="str">
        <f t="shared" si="1"/>
        <v>"Requests for proposals for new equipment [are] very strong." Machinery</v>
      </c>
      <c r="K12" t="s">
        <v>3328</v>
      </c>
    </row>
    <row r="13" spans="1:11" x14ac:dyDescent="0.25">
      <c r="A13" t="s">
        <v>32</v>
      </c>
      <c r="B13" t="str">
        <f t="shared" si="0"/>
        <v>Computer &amp; Electronic Products</v>
      </c>
      <c r="C13">
        <v>1</v>
      </c>
      <c r="F13" s="29" t="s">
        <v>38</v>
      </c>
      <c r="G13" s="1" t="str">
        <f t="shared" si="1"/>
        <v>"Capital equipment sales are steady." Fabricated Metal Products</v>
      </c>
    </row>
    <row r="14" spans="1:11" x14ac:dyDescent="0.25">
      <c r="A14" t="s">
        <v>0</v>
      </c>
      <c r="B14" t="str">
        <f t="shared" si="0"/>
        <v>Apparel, Leather &amp; Allied Products</v>
      </c>
      <c r="C14">
        <v>-5</v>
      </c>
      <c r="F14" s="29" t="s">
        <v>27</v>
      </c>
      <c r="G14" s="1" t="e">
        <f t="shared" si="1"/>
        <v>#N/A</v>
      </c>
    </row>
    <row r="15" spans="1:11" x14ac:dyDescent="0.25">
      <c r="A15" t="s">
        <v>15</v>
      </c>
      <c r="B15" t="str">
        <f t="shared" si="0"/>
        <v>Textile Mills</v>
      </c>
      <c r="C15">
        <v>-4</v>
      </c>
      <c r="F15" s="29" t="s">
        <v>39</v>
      </c>
      <c r="G15" s="1" t="str">
        <f t="shared" si="1"/>
        <v>"Government is spending again. Have received delivery orders." Transportation Equipment</v>
      </c>
    </row>
    <row r="16" spans="1:11" x14ac:dyDescent="0.25">
      <c r="A16" t="s">
        <v>13</v>
      </c>
      <c r="B16" t="str">
        <f t="shared" si="0"/>
        <v>Electrical Equipment, Appliances &amp; Components</v>
      </c>
      <c r="C16">
        <v>-3</v>
      </c>
      <c r="F16" s="29" t="s">
        <v>40</v>
      </c>
      <c r="G16" s="1" t="str">
        <f t="shared" si="1"/>
        <v>"Unemployment rate is low in our county, making it hard to find workers. We are understaffed and running lots of overtime." Plastics &amp; Rubber Products</v>
      </c>
    </row>
    <row r="17" spans="1:7" x14ac:dyDescent="0.25">
      <c r="A17" t="s">
        <v>12</v>
      </c>
      <c r="B17" t="str">
        <f t="shared" si="0"/>
        <v>Transportation Equipment</v>
      </c>
      <c r="C17">
        <v>-2</v>
      </c>
      <c r="F17" s="1" t="s">
        <v>41</v>
      </c>
      <c r="G17" s="1" t="str">
        <f t="shared" si="1"/>
        <v>"Our business is still going strong." Primary Metals</v>
      </c>
    </row>
    <row r="18" spans="1:7" x14ac:dyDescent="0.25">
      <c r="A18" t="s">
        <v>36</v>
      </c>
      <c r="B18" t="str">
        <f t="shared" si="0"/>
        <v>Petroleum &amp; Coal Products</v>
      </c>
      <c r="C18">
        <v>-1</v>
      </c>
      <c r="F18" s="1" t="s">
        <v>0</v>
      </c>
      <c r="G18" s="1" t="e">
        <f t="shared" si="1"/>
        <v>#N/A</v>
      </c>
    </row>
    <row r="19" spans="1:7" x14ac:dyDescent="0.25">
      <c r="F19" s="1" t="s">
        <v>31</v>
      </c>
      <c r="G19" s="1" t="e">
        <f t="shared" si="1"/>
        <v>#N/A</v>
      </c>
    </row>
    <row r="20" spans="1:7" x14ac:dyDescent="0.25">
      <c r="A20" s="10" t="s">
        <v>18</v>
      </c>
      <c r="B20" s="10"/>
      <c r="C20" s="10"/>
    </row>
    <row r="21" spans="1:7" x14ac:dyDescent="0.25">
      <c r="A21" s="1" t="s">
        <v>34</v>
      </c>
      <c r="B21" s="1" t="str">
        <f>TRIM(A21)</f>
        <v>Furniture &amp; Related Products</v>
      </c>
      <c r="C21" s="1">
        <v>13</v>
      </c>
    </row>
    <row r="22" spans="1:7" x14ac:dyDescent="0.25">
      <c r="A22" s="1" t="s">
        <v>15</v>
      </c>
      <c r="B22" s="1" t="str">
        <f t="shared" ref="B22:B36" si="2">TRIM(A22)</f>
        <v>Textile Mills</v>
      </c>
      <c r="C22" s="1">
        <v>12</v>
      </c>
    </row>
    <row r="23" spans="1:7" x14ac:dyDescent="0.25">
      <c r="A23" s="1" t="s">
        <v>25</v>
      </c>
      <c r="B23" s="1" t="str">
        <f t="shared" si="2"/>
        <v>Miscellaneous Manufacturing</v>
      </c>
      <c r="C23" s="1">
        <v>11</v>
      </c>
    </row>
    <row r="24" spans="1:7" x14ac:dyDescent="0.25">
      <c r="A24" s="1" t="s">
        <v>2</v>
      </c>
      <c r="B24" s="1" t="str">
        <f t="shared" si="2"/>
        <v>Nonmetallic Mineral Products</v>
      </c>
      <c r="C24" s="1">
        <v>10</v>
      </c>
    </row>
    <row r="25" spans="1:7" x14ac:dyDescent="0.25">
      <c r="A25" s="1" t="s">
        <v>9</v>
      </c>
      <c r="B25" s="1" t="str">
        <f t="shared" si="2"/>
        <v>Chemical Products</v>
      </c>
      <c r="C25" s="1">
        <v>9</v>
      </c>
    </row>
    <row r="26" spans="1:7" x14ac:dyDescent="0.25">
      <c r="A26" s="1" t="s">
        <v>49</v>
      </c>
      <c r="B26" s="1" t="str">
        <f t="shared" si="2"/>
        <v>Printing &amp; Related Support Activities</v>
      </c>
      <c r="C26" s="1">
        <v>8</v>
      </c>
    </row>
    <row r="27" spans="1:7" x14ac:dyDescent="0.25">
      <c r="A27" s="1" t="s">
        <v>5</v>
      </c>
      <c r="B27" s="1" t="str">
        <f t="shared" si="2"/>
        <v>Machinery</v>
      </c>
      <c r="C27" s="1">
        <v>7</v>
      </c>
    </row>
    <row r="28" spans="1:7" x14ac:dyDescent="0.25">
      <c r="A28" s="1" t="s">
        <v>19</v>
      </c>
      <c r="B28" s="1" t="str">
        <f t="shared" si="2"/>
        <v>Petroleum &amp; Coal Products</v>
      </c>
      <c r="C28" s="1">
        <v>6</v>
      </c>
    </row>
    <row r="29" spans="1:7" x14ac:dyDescent="0.25">
      <c r="A29" s="1" t="s">
        <v>10</v>
      </c>
      <c r="B29" s="1" t="str">
        <f t="shared" si="2"/>
        <v>Primary Metals</v>
      </c>
      <c r="C29" s="1">
        <v>5</v>
      </c>
    </row>
    <row r="30" spans="1:7" x14ac:dyDescent="0.25">
      <c r="A30" s="1" t="s">
        <v>3</v>
      </c>
      <c r="B30" s="1" t="str">
        <f t="shared" si="2"/>
        <v>Food, Beverage &amp; Tobacco Products</v>
      </c>
      <c r="C30" s="1">
        <v>4</v>
      </c>
    </row>
    <row r="31" spans="1:7" x14ac:dyDescent="0.25">
      <c r="A31" s="1" t="s">
        <v>4</v>
      </c>
      <c r="B31" s="1" t="str">
        <f t="shared" si="2"/>
        <v>Plastics &amp; Rubber Products</v>
      </c>
      <c r="C31" s="1">
        <v>3</v>
      </c>
    </row>
    <row r="32" spans="1:7" x14ac:dyDescent="0.25">
      <c r="A32" s="1" t="s">
        <v>7</v>
      </c>
      <c r="B32" s="1" t="str">
        <f t="shared" si="2"/>
        <v>Paper Products</v>
      </c>
      <c r="C32" s="1">
        <v>2</v>
      </c>
    </row>
    <row r="33" spans="1:3" x14ac:dyDescent="0.25">
      <c r="A33" s="1" t="s">
        <v>38</v>
      </c>
      <c r="B33" s="1" t="str">
        <f t="shared" si="2"/>
        <v>Fabricated Metal Products</v>
      </c>
      <c r="C33" s="1">
        <v>1</v>
      </c>
    </row>
    <row r="34" spans="1:3" x14ac:dyDescent="0.25">
      <c r="A34" s="1" t="s">
        <v>0</v>
      </c>
      <c r="B34" s="1" t="str">
        <f t="shared" si="2"/>
        <v>Apparel, Leather &amp; Allied Products</v>
      </c>
      <c r="C34" s="1">
        <v>-3</v>
      </c>
    </row>
    <row r="35" spans="1:3" x14ac:dyDescent="0.25">
      <c r="A35" s="1" t="s">
        <v>11</v>
      </c>
      <c r="B35" s="1" t="str">
        <f t="shared" si="2"/>
        <v>Computer &amp; Electronic Products</v>
      </c>
      <c r="C35" s="1">
        <v>-2</v>
      </c>
    </row>
    <row r="36" spans="1:3" x14ac:dyDescent="0.25">
      <c r="A36" s="1" t="s">
        <v>39</v>
      </c>
      <c r="B36" s="1" t="str">
        <f t="shared" si="2"/>
        <v>Transportation Equipment</v>
      </c>
      <c r="C36" s="1">
        <v>-1</v>
      </c>
    </row>
    <row r="38" spans="1:3" x14ac:dyDescent="0.25">
      <c r="A38" s="10" t="s">
        <v>21</v>
      </c>
      <c r="B38" s="10"/>
      <c r="C38" s="10"/>
    </row>
    <row r="39" spans="1:3" x14ac:dyDescent="0.25">
      <c r="A39" s="1" t="s">
        <v>34</v>
      </c>
      <c r="B39" s="1" t="str">
        <f>TRIM(A39)</f>
        <v>Furniture &amp; Related Products</v>
      </c>
      <c r="C39" s="1">
        <v>12</v>
      </c>
    </row>
    <row r="40" spans="1:3" x14ac:dyDescent="0.25">
      <c r="A40" s="1" t="s">
        <v>10</v>
      </c>
      <c r="B40" s="1" t="str">
        <f t="shared" ref="B40:B52" si="3">TRIM(A40)</f>
        <v>Primary Metals</v>
      </c>
      <c r="C40" s="1">
        <v>11</v>
      </c>
    </row>
    <row r="41" spans="1:3" x14ac:dyDescent="0.25">
      <c r="A41" s="1" t="s">
        <v>2</v>
      </c>
      <c r="B41" s="1" t="str">
        <f t="shared" si="3"/>
        <v>Nonmetallic Mineral Products</v>
      </c>
      <c r="C41" s="1">
        <v>10</v>
      </c>
    </row>
    <row r="42" spans="1:3" x14ac:dyDescent="0.25">
      <c r="A42" s="1" t="s">
        <v>5</v>
      </c>
      <c r="B42" s="1" t="str">
        <f t="shared" si="3"/>
        <v>Machinery</v>
      </c>
      <c r="C42" s="1">
        <v>9</v>
      </c>
    </row>
    <row r="43" spans="1:3" x14ac:dyDescent="0.25">
      <c r="A43" s="1" t="s">
        <v>49</v>
      </c>
      <c r="B43" s="1" t="str">
        <f t="shared" si="3"/>
        <v>Printing &amp; Related Support Activities</v>
      </c>
      <c r="C43" s="1">
        <v>8</v>
      </c>
    </row>
    <row r="44" spans="1:3" x14ac:dyDescent="0.25">
      <c r="A44" s="1" t="s">
        <v>25</v>
      </c>
      <c r="B44" s="1" t="str">
        <f t="shared" si="3"/>
        <v>Miscellaneous Manufacturing</v>
      </c>
      <c r="C44" s="1">
        <v>7</v>
      </c>
    </row>
    <row r="45" spans="1:3" x14ac:dyDescent="0.25">
      <c r="A45" s="1" t="s">
        <v>19</v>
      </c>
      <c r="B45" s="1" t="str">
        <f t="shared" si="3"/>
        <v>Petroleum &amp; Coal Products</v>
      </c>
      <c r="C45" s="1">
        <v>6</v>
      </c>
    </row>
    <row r="46" spans="1:3" x14ac:dyDescent="0.25">
      <c r="A46" s="1" t="s">
        <v>4</v>
      </c>
      <c r="B46" s="1" t="str">
        <f t="shared" si="3"/>
        <v>Plastics &amp; Rubber Products</v>
      </c>
      <c r="C46" s="1">
        <v>5</v>
      </c>
    </row>
    <row r="47" spans="1:3" x14ac:dyDescent="0.25">
      <c r="A47" s="1" t="s">
        <v>9</v>
      </c>
      <c r="B47" s="1" t="str">
        <f t="shared" si="3"/>
        <v>Chemical Products</v>
      </c>
      <c r="C47" s="1">
        <v>4</v>
      </c>
    </row>
    <row r="48" spans="1:3" x14ac:dyDescent="0.25">
      <c r="A48" s="1" t="s">
        <v>3</v>
      </c>
      <c r="B48" s="1" t="str">
        <f t="shared" si="3"/>
        <v>Food, Beverage &amp; Tobacco Products</v>
      </c>
      <c r="C48" s="1">
        <v>3</v>
      </c>
    </row>
    <row r="49" spans="1:3" x14ac:dyDescent="0.25">
      <c r="A49" s="1" t="s">
        <v>7</v>
      </c>
      <c r="B49" s="1" t="str">
        <f t="shared" si="3"/>
        <v>Paper Products</v>
      </c>
      <c r="C49" s="1">
        <v>2</v>
      </c>
    </row>
    <row r="50" spans="1:3" x14ac:dyDescent="0.25">
      <c r="A50" s="1" t="s">
        <v>38</v>
      </c>
      <c r="B50" s="1" t="str">
        <f t="shared" si="3"/>
        <v>Fabricated Metal Products</v>
      </c>
      <c r="C50" s="1">
        <v>1</v>
      </c>
    </row>
    <row r="51" spans="1:3" x14ac:dyDescent="0.25">
      <c r="A51" s="1" t="s">
        <v>0</v>
      </c>
      <c r="B51" s="1" t="str">
        <f t="shared" si="3"/>
        <v>Apparel, Leather &amp; Allied Products</v>
      </c>
      <c r="C51" s="1">
        <v>-2</v>
      </c>
    </row>
    <row r="52" spans="1:3" x14ac:dyDescent="0.25">
      <c r="A52" s="1" t="s">
        <v>39</v>
      </c>
      <c r="B52" s="1" t="str">
        <f t="shared" si="3"/>
        <v>Transportation Equipment</v>
      </c>
      <c r="C52" s="1">
        <v>-1</v>
      </c>
    </row>
    <row r="54" spans="1:3" x14ac:dyDescent="0.25">
      <c r="A54" s="10" t="s">
        <v>24</v>
      </c>
      <c r="B54" s="10"/>
      <c r="C54" s="10"/>
    </row>
    <row r="55" spans="1:3" x14ac:dyDescent="0.25">
      <c r="A55" s="1" t="s">
        <v>16</v>
      </c>
      <c r="B55" s="1" t="str">
        <f>TRIM(A55)</f>
        <v>Printing &amp; Related Support Activities</v>
      </c>
      <c r="C55" s="1">
        <v>6</v>
      </c>
    </row>
    <row r="56" spans="1:3" x14ac:dyDescent="0.25">
      <c r="A56" s="1" t="s">
        <v>2</v>
      </c>
      <c r="B56" s="1" t="str">
        <f t="shared" ref="B56:B69" si="4">TRIM(A56)</f>
        <v>Nonmetallic Mineral Products</v>
      </c>
      <c r="C56" s="1">
        <v>5</v>
      </c>
    </row>
    <row r="57" spans="1:3" x14ac:dyDescent="0.25">
      <c r="A57" s="1" t="s">
        <v>6</v>
      </c>
      <c r="B57" s="1" t="str">
        <f t="shared" si="4"/>
        <v>Furniture &amp; Related Products</v>
      </c>
      <c r="C57" s="1">
        <v>4</v>
      </c>
    </row>
    <row r="58" spans="1:3" x14ac:dyDescent="0.25">
      <c r="A58" s="1" t="s">
        <v>5</v>
      </c>
      <c r="B58" s="1" t="str">
        <f t="shared" si="4"/>
        <v>Machinery</v>
      </c>
      <c r="C58" s="1">
        <v>3</v>
      </c>
    </row>
    <row r="59" spans="1:3" x14ac:dyDescent="0.25">
      <c r="A59" s="1" t="s">
        <v>1</v>
      </c>
      <c r="B59" s="1" t="str">
        <f t="shared" si="4"/>
        <v>Fabricated Metal Products</v>
      </c>
      <c r="C59" s="1">
        <v>2</v>
      </c>
    </row>
    <row r="60" spans="1:3" x14ac:dyDescent="0.25">
      <c r="A60" s="1" t="s">
        <v>33</v>
      </c>
      <c r="B60" s="1" t="str">
        <f t="shared" si="4"/>
        <v>Food, Beverage &amp; Tobacco Products</v>
      </c>
      <c r="C60" s="1">
        <v>1</v>
      </c>
    </row>
    <row r="61" spans="1:3" x14ac:dyDescent="0.25">
      <c r="A61" s="1" t="s">
        <v>36</v>
      </c>
      <c r="B61" s="1" t="str">
        <f t="shared" si="4"/>
        <v>Petroleum &amp; Coal Products</v>
      </c>
      <c r="C61" s="1">
        <v>-9</v>
      </c>
    </row>
    <row r="62" spans="1:3" x14ac:dyDescent="0.25">
      <c r="A62" s="1" t="s">
        <v>7</v>
      </c>
      <c r="B62" s="1" t="str">
        <f t="shared" si="4"/>
        <v>Paper Products</v>
      </c>
      <c r="C62" s="1">
        <v>-8</v>
      </c>
    </row>
    <row r="63" spans="1:3" x14ac:dyDescent="0.25">
      <c r="A63" s="1" t="s">
        <v>51</v>
      </c>
      <c r="B63" s="1" t="str">
        <f t="shared" si="4"/>
        <v>Apparel, Leather &amp; Allied Products</v>
      </c>
      <c r="C63" s="1">
        <v>-7</v>
      </c>
    </row>
    <row r="64" spans="1:3" x14ac:dyDescent="0.25">
      <c r="A64" s="1" t="s">
        <v>13</v>
      </c>
      <c r="B64" s="1" t="str">
        <f t="shared" si="4"/>
        <v>Electrical Equipment, Appliances &amp; Components</v>
      </c>
      <c r="C64" s="1">
        <v>-6</v>
      </c>
    </row>
    <row r="65" spans="1:3" x14ac:dyDescent="0.25">
      <c r="A65" s="1" t="s">
        <v>12</v>
      </c>
      <c r="B65" s="1" t="str">
        <f t="shared" si="4"/>
        <v>Transportation Equipment</v>
      </c>
      <c r="C65" s="1">
        <v>-5</v>
      </c>
    </row>
    <row r="66" spans="1:3" x14ac:dyDescent="0.25">
      <c r="A66" s="1" t="s">
        <v>10</v>
      </c>
      <c r="B66" s="1" t="str">
        <f t="shared" si="4"/>
        <v>Primary Metals</v>
      </c>
      <c r="C66" s="1">
        <v>-4</v>
      </c>
    </row>
    <row r="67" spans="1:3" x14ac:dyDescent="0.25">
      <c r="A67" s="1" t="s">
        <v>9</v>
      </c>
      <c r="B67" s="1" t="str">
        <f t="shared" si="4"/>
        <v>Chemical Products</v>
      </c>
      <c r="C67" s="1">
        <v>-3</v>
      </c>
    </row>
    <row r="68" spans="1:3" x14ac:dyDescent="0.25">
      <c r="A68" s="1" t="s">
        <v>11</v>
      </c>
      <c r="B68" s="1" t="str">
        <f t="shared" si="4"/>
        <v>Computer &amp; Electronic Products</v>
      </c>
      <c r="C68" s="1">
        <v>-2</v>
      </c>
    </row>
    <row r="69" spans="1:3" x14ac:dyDescent="0.25">
      <c r="A69" s="1" t="s">
        <v>40</v>
      </c>
      <c r="B69" s="1" t="str">
        <f t="shared" si="4"/>
        <v>Plastics &amp; Rubber Products</v>
      </c>
      <c r="C69" s="1">
        <v>-1</v>
      </c>
    </row>
    <row r="71" spans="1:3" x14ac:dyDescent="0.25">
      <c r="A71" s="10" t="s">
        <v>28</v>
      </c>
      <c r="B71" s="10"/>
      <c r="C71" s="10"/>
    </row>
    <row r="72" spans="1:3" x14ac:dyDescent="0.25">
      <c r="A72" s="1" t="s">
        <v>35</v>
      </c>
      <c r="B72" s="1" t="str">
        <f>TRIM(A72)</f>
        <v>Paper Products</v>
      </c>
      <c r="C72" s="1">
        <v>-6</v>
      </c>
    </row>
    <row r="73" spans="1:3" x14ac:dyDescent="0.25">
      <c r="A73" s="1" t="s">
        <v>13</v>
      </c>
      <c r="B73" s="1" t="str">
        <f t="shared" ref="B73:B81" si="5">TRIM(A73)</f>
        <v>Electrical Equipment, Appliances &amp; Components</v>
      </c>
      <c r="C73" s="1">
        <v>-5</v>
      </c>
    </row>
    <row r="74" spans="1:3" x14ac:dyDescent="0.25">
      <c r="A74" s="1" t="s">
        <v>3</v>
      </c>
      <c r="B74" s="1" t="str">
        <f t="shared" si="5"/>
        <v>Food, Beverage &amp; Tobacco Products</v>
      </c>
      <c r="C74" s="1">
        <v>-4</v>
      </c>
    </row>
    <row r="75" spans="1:3" x14ac:dyDescent="0.25">
      <c r="A75" s="1" t="s">
        <v>1</v>
      </c>
      <c r="B75" s="1" t="str">
        <f t="shared" si="5"/>
        <v>Fabricated Metal Products</v>
      </c>
      <c r="C75" s="1">
        <v>-3</v>
      </c>
    </row>
    <row r="76" spans="1:3" x14ac:dyDescent="0.25">
      <c r="A76" s="1" t="s">
        <v>11</v>
      </c>
      <c r="B76" s="1" t="str">
        <f t="shared" si="5"/>
        <v>Computer &amp; Electronic Products</v>
      </c>
      <c r="C76" s="1">
        <v>-2</v>
      </c>
    </row>
    <row r="77" spans="1:3" x14ac:dyDescent="0.25">
      <c r="A77" s="1" t="s">
        <v>39</v>
      </c>
      <c r="B77" s="1" t="str">
        <f t="shared" si="5"/>
        <v>Transportation Equipment</v>
      </c>
      <c r="C77" s="1">
        <v>-1</v>
      </c>
    </row>
    <row r="78" spans="1:3" x14ac:dyDescent="0.25">
      <c r="A78" s="1" t="s">
        <v>41</v>
      </c>
      <c r="B78" s="1" t="str">
        <f t="shared" si="5"/>
        <v>Primary Metals</v>
      </c>
      <c r="C78" s="1">
        <v>4</v>
      </c>
    </row>
    <row r="79" spans="1:3" x14ac:dyDescent="0.25">
      <c r="A79" s="1" t="s">
        <v>5</v>
      </c>
      <c r="B79" s="1" t="str">
        <f t="shared" si="5"/>
        <v>Machinery</v>
      </c>
      <c r="C79" s="1">
        <v>3</v>
      </c>
    </row>
    <row r="80" spans="1:3" x14ac:dyDescent="0.25">
      <c r="A80" s="1" t="s">
        <v>4</v>
      </c>
      <c r="B80" s="1" t="str">
        <f t="shared" si="5"/>
        <v>Plastics &amp; Rubber Products</v>
      </c>
      <c r="C80" s="1">
        <v>2</v>
      </c>
    </row>
    <row r="81" spans="1:3" x14ac:dyDescent="0.25">
      <c r="A81" s="1" t="s">
        <v>30</v>
      </c>
      <c r="B81" s="1" t="str">
        <f t="shared" si="5"/>
        <v>Chemical Products</v>
      </c>
      <c r="C81" s="1">
        <v>1</v>
      </c>
    </row>
    <row r="83" spans="1:3" x14ac:dyDescent="0.25">
      <c r="A83" s="10" t="s">
        <v>47</v>
      </c>
      <c r="B83" s="10"/>
      <c r="C83" s="10"/>
    </row>
    <row r="84" spans="1:3" x14ac:dyDescent="0.25">
      <c r="A84" s="1" t="s">
        <v>16</v>
      </c>
      <c r="B84" s="1" t="str">
        <f>TRIM(A84)</f>
        <v>Printing &amp; Related Support Activities</v>
      </c>
      <c r="C84" s="1">
        <v>4</v>
      </c>
    </row>
    <row r="85" spans="1:3" x14ac:dyDescent="0.25">
      <c r="A85" s="1" t="s">
        <v>7</v>
      </c>
      <c r="B85" s="1" t="str">
        <f t="shared" ref="B85:B99" si="6">TRIM(A85)</f>
        <v>Paper Products</v>
      </c>
      <c r="C85" s="1">
        <v>3</v>
      </c>
    </row>
    <row r="86" spans="1:3" x14ac:dyDescent="0.25">
      <c r="A86" s="1" t="s">
        <v>4</v>
      </c>
      <c r="B86" s="1" t="str">
        <f t="shared" si="6"/>
        <v>Plastics &amp; Rubber Products</v>
      </c>
      <c r="C86" s="1">
        <v>2</v>
      </c>
    </row>
    <row r="87" spans="1:3" x14ac:dyDescent="0.25">
      <c r="A87" s="1" t="s">
        <v>32</v>
      </c>
      <c r="B87" s="1" t="str">
        <f t="shared" si="6"/>
        <v>Computer &amp; Electronic Products</v>
      </c>
      <c r="C87" s="1">
        <v>1</v>
      </c>
    </row>
    <row r="88" spans="1:3" x14ac:dyDescent="0.25">
      <c r="A88" s="1" t="s">
        <v>20</v>
      </c>
      <c r="B88" s="1" t="str">
        <f t="shared" si="6"/>
        <v>Textile Mills</v>
      </c>
      <c r="C88" s="1">
        <v>-12</v>
      </c>
    </row>
    <row r="89" spans="1:3" x14ac:dyDescent="0.25">
      <c r="A89" s="1" t="s">
        <v>51</v>
      </c>
      <c r="B89" s="1" t="str">
        <f t="shared" si="6"/>
        <v>Apparel, Leather &amp; Allied Products</v>
      </c>
      <c r="C89" s="1">
        <v>-11</v>
      </c>
    </row>
    <row r="90" spans="1:3" x14ac:dyDescent="0.25">
      <c r="A90" s="1" t="s">
        <v>2</v>
      </c>
      <c r="B90" s="1" t="str">
        <f t="shared" si="6"/>
        <v>Nonmetallic Mineral Products</v>
      </c>
      <c r="C90" s="1">
        <v>-10</v>
      </c>
    </row>
    <row r="91" spans="1:3" x14ac:dyDescent="0.25">
      <c r="A91" s="1" t="s">
        <v>10</v>
      </c>
      <c r="B91" s="1" t="str">
        <f t="shared" si="6"/>
        <v>Primary Metals</v>
      </c>
      <c r="C91" s="1">
        <v>-9</v>
      </c>
    </row>
    <row r="92" spans="1:3" x14ac:dyDescent="0.25">
      <c r="A92" s="1" t="s">
        <v>6</v>
      </c>
      <c r="B92" s="1" t="str">
        <f t="shared" si="6"/>
        <v>Furniture &amp; Related Products</v>
      </c>
      <c r="C92" s="1">
        <v>-8</v>
      </c>
    </row>
    <row r="93" spans="1:3" x14ac:dyDescent="0.25">
      <c r="A93" s="1" t="s">
        <v>13</v>
      </c>
      <c r="B93" s="1" t="str">
        <f t="shared" si="6"/>
        <v>Electrical Equipment, Appliances &amp; Components</v>
      </c>
      <c r="C93" s="1">
        <v>-7</v>
      </c>
    </row>
    <row r="94" spans="1:3" x14ac:dyDescent="0.25">
      <c r="A94" s="1" t="s">
        <v>5</v>
      </c>
      <c r="B94" s="1" t="str">
        <f t="shared" si="6"/>
        <v>Machinery</v>
      </c>
      <c r="C94" s="1">
        <v>-6</v>
      </c>
    </row>
    <row r="95" spans="1:3" x14ac:dyDescent="0.25">
      <c r="A95" s="1" t="s">
        <v>3</v>
      </c>
      <c r="B95" s="1" t="str">
        <f t="shared" si="6"/>
        <v>Food, Beverage &amp; Tobacco Products</v>
      </c>
      <c r="C95" s="1">
        <v>-5</v>
      </c>
    </row>
    <row r="96" spans="1:3" x14ac:dyDescent="0.25">
      <c r="A96" s="1" t="s">
        <v>12</v>
      </c>
      <c r="B96" s="1" t="str">
        <f t="shared" si="6"/>
        <v>Transportation Equipment</v>
      </c>
      <c r="C96" s="1">
        <v>-4</v>
      </c>
    </row>
    <row r="97" spans="1:3" x14ac:dyDescent="0.25">
      <c r="A97" s="1" t="s">
        <v>9</v>
      </c>
      <c r="B97" s="1" t="str">
        <f t="shared" si="6"/>
        <v>Chemical Products</v>
      </c>
      <c r="C97" s="1">
        <v>-3</v>
      </c>
    </row>
    <row r="98" spans="1:3" x14ac:dyDescent="0.25">
      <c r="A98" s="1" t="s">
        <v>1</v>
      </c>
      <c r="B98" s="1" t="str">
        <f t="shared" si="6"/>
        <v>Fabricated Metal Products</v>
      </c>
      <c r="C98" s="1">
        <v>-2</v>
      </c>
    </row>
    <row r="99" spans="1:3" x14ac:dyDescent="0.25">
      <c r="A99" s="1" t="s">
        <v>14</v>
      </c>
      <c r="B99" s="1" t="str">
        <f t="shared" si="6"/>
        <v>Miscellaneous Manufacturing</v>
      </c>
      <c r="C99" s="1">
        <v>-1</v>
      </c>
    </row>
    <row r="100" spans="1:3" x14ac:dyDescent="0.25">
      <c r="A100" s="1"/>
      <c r="B100" s="1"/>
      <c r="C100" s="1"/>
    </row>
  </sheetData>
  <mergeCells count="7">
    <mergeCell ref="F1:G1"/>
    <mergeCell ref="A1:C1"/>
    <mergeCell ref="A20:C20"/>
    <mergeCell ref="A38:C38"/>
    <mergeCell ref="A54:C54"/>
    <mergeCell ref="A71:C71"/>
    <mergeCell ref="A83:C8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abSelected="1" topLeftCell="B1" workbookViewId="0">
      <selection activeCell="G26" sqref="G26"/>
    </sheetView>
  </sheetViews>
  <sheetFormatPr defaultRowHeight="15" x14ac:dyDescent="0.25"/>
  <cols>
    <col min="1" max="1" width="45" bestFit="1" customWidth="1"/>
    <col min="2" max="2" width="44.5703125" bestFit="1" customWidth="1"/>
    <col min="6" max="6" width="44.5703125" bestFit="1" customWidth="1"/>
    <col min="7" max="7" width="144.5703125" bestFit="1" customWidth="1"/>
  </cols>
  <sheetData>
    <row r="1" spans="1:9" x14ac:dyDescent="0.25">
      <c r="A1" s="10" t="s">
        <v>96</v>
      </c>
      <c r="B1" s="10"/>
      <c r="C1" s="10"/>
      <c r="F1" s="10" t="s">
        <v>116</v>
      </c>
      <c r="G1" s="10"/>
    </row>
    <row r="2" spans="1:9" x14ac:dyDescent="0.25">
      <c r="A2" s="1" t="s">
        <v>31</v>
      </c>
      <c r="B2" s="1" t="str">
        <f>TRIM(A2)</f>
        <v>Wood Products</v>
      </c>
      <c r="C2" s="1">
        <v>11</v>
      </c>
      <c r="F2" s="29" t="s">
        <v>20</v>
      </c>
      <c r="G2" s="1" t="e">
        <f>VLOOKUP("*"&amp;F2,$I$2:$I$10,1,0)</f>
        <v>#N/A</v>
      </c>
      <c r="I2" t="s">
        <v>3329</v>
      </c>
    </row>
    <row r="3" spans="1:9" x14ac:dyDescent="0.25">
      <c r="A3" s="1" t="s">
        <v>49</v>
      </c>
      <c r="B3" s="1" t="str">
        <f t="shared" ref="B3:B16" si="0">TRIM(A3)</f>
        <v>Printing &amp; Related Support Activities</v>
      </c>
      <c r="C3" s="1">
        <v>10</v>
      </c>
      <c r="F3" s="29" t="s">
        <v>14</v>
      </c>
      <c r="G3" s="1" t="str">
        <f t="shared" ref="G3:G19" si="1">VLOOKUP("*"&amp;F3,$I$2:$I$10,1,0)</f>
        <v>"Business conditions are stable. Sales and production rates are steady to improving." Miscellaneous Manufacturing</v>
      </c>
      <c r="I3" t="s">
        <v>3330</v>
      </c>
    </row>
    <row r="4" spans="1:9" x14ac:dyDescent="0.25">
      <c r="A4" s="1" t="s">
        <v>7</v>
      </c>
      <c r="B4" s="1" t="str">
        <f t="shared" si="0"/>
        <v>Paper Products</v>
      </c>
      <c r="C4" s="1">
        <v>9</v>
      </c>
      <c r="F4" s="29" t="s">
        <v>33</v>
      </c>
      <c r="G4" s="1" t="str">
        <f t="shared" si="1"/>
        <v>"We are still running at capacity. New CapEx for $30 million to increase capacity, but will not be online until 2017." Food, Beverage &amp; Tobacco Products</v>
      </c>
      <c r="I4" t="s">
        <v>3331</v>
      </c>
    </row>
    <row r="5" spans="1:9" x14ac:dyDescent="0.25">
      <c r="A5" s="1" t="s">
        <v>4</v>
      </c>
      <c r="B5" s="1" t="str">
        <f t="shared" si="0"/>
        <v>Plastics &amp; Rubber Products</v>
      </c>
      <c r="C5" s="1">
        <v>8</v>
      </c>
      <c r="F5" s="29" t="s">
        <v>22</v>
      </c>
      <c r="G5" s="1" t="e">
        <f t="shared" si="1"/>
        <v>#N/A</v>
      </c>
      <c r="I5" t="s">
        <v>3332</v>
      </c>
    </row>
    <row r="6" spans="1:9" x14ac:dyDescent="0.25">
      <c r="A6" s="1" t="s">
        <v>10</v>
      </c>
      <c r="B6" s="1" t="str">
        <f t="shared" si="0"/>
        <v>Primary Metals</v>
      </c>
      <c r="C6" s="1">
        <v>7</v>
      </c>
      <c r="F6" s="29" t="s">
        <v>32</v>
      </c>
      <c r="G6" s="1" t="str">
        <f t="shared" si="1"/>
        <v>"While oil prices have recovered slightly, the industry as a whole continues to struggle greatly." Computer &amp; Electronic Products</v>
      </c>
      <c r="I6" t="s">
        <v>3333</v>
      </c>
    </row>
    <row r="7" spans="1:9" x14ac:dyDescent="0.25">
      <c r="A7" s="1" t="s">
        <v>1</v>
      </c>
      <c r="B7" s="1" t="str">
        <f t="shared" si="0"/>
        <v>Fabricated Metal Products</v>
      </c>
      <c r="C7" s="1">
        <v>6</v>
      </c>
      <c r="F7" s="29" t="s">
        <v>34</v>
      </c>
      <c r="G7" s="1" t="e">
        <f t="shared" si="1"/>
        <v>#N/A</v>
      </c>
      <c r="I7" t="s">
        <v>3334</v>
      </c>
    </row>
    <row r="8" spans="1:9" x14ac:dyDescent="0.25">
      <c r="A8" s="1" t="s">
        <v>9</v>
      </c>
      <c r="B8" s="1" t="str">
        <f t="shared" si="0"/>
        <v>Chemical Products</v>
      </c>
      <c r="C8" s="1">
        <v>5</v>
      </c>
      <c r="F8" s="29" t="s">
        <v>35</v>
      </c>
      <c r="G8" s="1" t="e">
        <f t="shared" si="1"/>
        <v>#N/A</v>
      </c>
      <c r="I8" t="s">
        <v>3335</v>
      </c>
    </row>
    <row r="9" spans="1:9" x14ac:dyDescent="0.25">
      <c r="A9" s="1" t="s">
        <v>5</v>
      </c>
      <c r="B9" s="1" t="str">
        <f t="shared" si="0"/>
        <v>Machinery</v>
      </c>
      <c r="C9" s="1">
        <v>4</v>
      </c>
      <c r="F9" s="29" t="s">
        <v>16</v>
      </c>
      <c r="G9" s="1" t="str">
        <f t="shared" si="1"/>
        <v>"Activity increasing as we move to our busy season." Printing &amp; Related Support Activities</v>
      </c>
      <c r="I9" t="s">
        <v>3336</v>
      </c>
    </row>
    <row r="10" spans="1:9" x14ac:dyDescent="0.25">
      <c r="A10" s="1" t="s">
        <v>11</v>
      </c>
      <c r="B10" s="1" t="str">
        <f t="shared" si="0"/>
        <v>Computer &amp; Electronic Products</v>
      </c>
      <c r="C10" s="1">
        <v>3</v>
      </c>
      <c r="F10" s="29" t="s">
        <v>36</v>
      </c>
      <c r="G10" s="1" t="e">
        <f t="shared" si="1"/>
        <v>#N/A</v>
      </c>
      <c r="I10" t="s">
        <v>3337</v>
      </c>
    </row>
    <row r="11" spans="1:9" x14ac:dyDescent="0.25">
      <c r="A11" s="1" t="s">
        <v>2</v>
      </c>
      <c r="B11" s="1" t="str">
        <f t="shared" si="0"/>
        <v>Nonmetallic Mineral Products</v>
      </c>
      <c r="C11" s="1">
        <v>2</v>
      </c>
      <c r="F11" s="29" t="s">
        <v>30</v>
      </c>
      <c r="G11" s="1" t="str">
        <f t="shared" si="1"/>
        <v>"Remaining a bit sluggish overall although showing signs of a pickup in some areas." Chemical Products</v>
      </c>
    </row>
    <row r="12" spans="1:9" x14ac:dyDescent="0.25">
      <c r="A12" s="1" t="s">
        <v>33</v>
      </c>
      <c r="B12" s="1" t="str">
        <f t="shared" si="0"/>
        <v>Food, Beverage &amp; Tobacco Products</v>
      </c>
      <c r="C12" s="1">
        <v>1</v>
      </c>
      <c r="F12" s="29" t="s">
        <v>37</v>
      </c>
      <c r="G12" s="1" t="str">
        <f t="shared" si="1"/>
        <v>"Auto industry is still going strong." Machinery</v>
      </c>
    </row>
    <row r="13" spans="1:9" x14ac:dyDescent="0.25">
      <c r="A13" s="1" t="s">
        <v>36</v>
      </c>
      <c r="B13" s="1" t="str">
        <f t="shared" si="0"/>
        <v>Petroleum &amp; Coal Products</v>
      </c>
      <c r="C13" s="1">
        <v>-4</v>
      </c>
      <c r="F13" s="29" t="s">
        <v>38</v>
      </c>
      <c r="G13" s="1" t="str">
        <f t="shared" si="1"/>
        <v>"Steel prices are increasing, but it is supply-side driven. General economy is plugging along with no big changes. Kind of lackluster." Fabricated Metal Products</v>
      </c>
    </row>
    <row r="14" spans="1:9" x14ac:dyDescent="0.25">
      <c r="A14" s="1" t="s">
        <v>12</v>
      </c>
      <c r="B14" s="1" t="str">
        <f t="shared" si="0"/>
        <v>Transportation Equipment</v>
      </c>
      <c r="C14" s="1">
        <v>-3</v>
      </c>
      <c r="F14" s="29" t="s">
        <v>27</v>
      </c>
      <c r="G14" s="1" t="e">
        <f t="shared" si="1"/>
        <v>#N/A</v>
      </c>
    </row>
    <row r="15" spans="1:9" x14ac:dyDescent="0.25">
      <c r="A15" s="1" t="s">
        <v>25</v>
      </c>
      <c r="B15" s="1" t="str">
        <f t="shared" si="0"/>
        <v>Miscellaneous Manufacturing</v>
      </c>
      <c r="C15" s="1">
        <v>-2</v>
      </c>
      <c r="F15" s="29" t="s">
        <v>39</v>
      </c>
      <c r="G15" s="1" t="str">
        <f t="shared" si="1"/>
        <v>"Sales are firming at the reduced levels we've seen this year. We think we have hit a bottom." Transportation Equipment</v>
      </c>
    </row>
    <row r="16" spans="1:9" x14ac:dyDescent="0.25">
      <c r="A16" s="1" t="s">
        <v>34</v>
      </c>
      <c r="B16" s="1" t="str">
        <f t="shared" si="0"/>
        <v>Furniture &amp; Related Products</v>
      </c>
      <c r="C16" s="1">
        <v>-1</v>
      </c>
      <c r="F16" s="29" t="s">
        <v>40</v>
      </c>
      <c r="G16" s="1" t="e">
        <f t="shared" si="1"/>
        <v>#N/A</v>
      </c>
    </row>
    <row r="17" spans="1:7" x14ac:dyDescent="0.25">
      <c r="F17" s="1" t="s">
        <v>41</v>
      </c>
      <c r="G17" s="1" t="e">
        <f t="shared" si="1"/>
        <v>#N/A</v>
      </c>
    </row>
    <row r="18" spans="1:7" x14ac:dyDescent="0.25">
      <c r="A18" s="10" t="s">
        <v>18</v>
      </c>
      <c r="B18" s="10"/>
      <c r="C18" s="10"/>
      <c r="F18" s="1" t="s">
        <v>0</v>
      </c>
      <c r="G18" s="1" t="e">
        <f t="shared" si="1"/>
        <v>#N/A</v>
      </c>
    </row>
    <row r="19" spans="1:7" x14ac:dyDescent="0.25">
      <c r="A19" s="1" t="s">
        <v>0</v>
      </c>
      <c r="B19" s="1" t="str">
        <f>TRIM(A19)</f>
        <v>Apparel, Leather &amp; Allied Products</v>
      </c>
      <c r="C19" s="1">
        <v>15</v>
      </c>
      <c r="F19" s="1" t="s">
        <v>31</v>
      </c>
      <c r="G19" s="1" t="str">
        <f t="shared" si="1"/>
        <v>"Market is starting to pick up as expected." Wood Products</v>
      </c>
    </row>
    <row r="20" spans="1:7" x14ac:dyDescent="0.25">
      <c r="A20" s="1" t="s">
        <v>49</v>
      </c>
      <c r="B20" s="1" t="str">
        <f t="shared" ref="B20:B34" si="2">TRIM(A20)</f>
        <v>Printing &amp; Related Support Activities</v>
      </c>
      <c r="C20" s="1">
        <v>14</v>
      </c>
    </row>
    <row r="21" spans="1:7" x14ac:dyDescent="0.25">
      <c r="A21" s="1" t="s">
        <v>7</v>
      </c>
      <c r="B21" s="1" t="str">
        <f t="shared" si="2"/>
        <v>Paper Products</v>
      </c>
      <c r="C21" s="1">
        <v>13</v>
      </c>
    </row>
    <row r="22" spans="1:7" x14ac:dyDescent="0.25">
      <c r="A22" s="1" t="s">
        <v>8</v>
      </c>
      <c r="B22" s="1" t="str">
        <f t="shared" si="2"/>
        <v>Wood Products</v>
      </c>
      <c r="C22" s="1">
        <v>12</v>
      </c>
    </row>
    <row r="23" spans="1:7" x14ac:dyDescent="0.25">
      <c r="A23" s="1" t="s">
        <v>4</v>
      </c>
      <c r="B23" s="1" t="str">
        <f t="shared" si="2"/>
        <v>Plastics &amp; Rubber Products</v>
      </c>
      <c r="C23" s="1">
        <v>11</v>
      </c>
    </row>
    <row r="24" spans="1:7" x14ac:dyDescent="0.25">
      <c r="A24" s="1" t="s">
        <v>9</v>
      </c>
      <c r="B24" s="1" t="str">
        <f t="shared" si="2"/>
        <v>Chemical Products</v>
      </c>
      <c r="C24" s="1">
        <v>10</v>
      </c>
    </row>
    <row r="25" spans="1:7" x14ac:dyDescent="0.25">
      <c r="A25" s="1" t="s">
        <v>1</v>
      </c>
      <c r="B25" s="1" t="str">
        <f t="shared" si="2"/>
        <v>Fabricated Metal Products</v>
      </c>
      <c r="C25" s="1">
        <v>9</v>
      </c>
    </row>
    <row r="26" spans="1:7" x14ac:dyDescent="0.25">
      <c r="A26" s="1" t="s">
        <v>13</v>
      </c>
      <c r="B26" s="1" t="str">
        <f t="shared" si="2"/>
        <v>Electrical Equipment, Appliances &amp; Components</v>
      </c>
      <c r="C26" s="1">
        <v>8</v>
      </c>
    </row>
    <row r="27" spans="1:7" x14ac:dyDescent="0.25">
      <c r="A27" s="1" t="s">
        <v>5</v>
      </c>
      <c r="B27" s="1" t="str">
        <f t="shared" si="2"/>
        <v>Machinery</v>
      </c>
      <c r="C27" s="1">
        <v>7</v>
      </c>
    </row>
    <row r="28" spans="1:7" x14ac:dyDescent="0.25">
      <c r="A28" s="1" t="s">
        <v>6</v>
      </c>
      <c r="B28" s="1" t="str">
        <f t="shared" si="2"/>
        <v>Furniture &amp; Related Products</v>
      </c>
      <c r="C28" s="1">
        <v>6</v>
      </c>
    </row>
    <row r="29" spans="1:7" x14ac:dyDescent="0.25">
      <c r="A29" s="1" t="s">
        <v>10</v>
      </c>
      <c r="B29" s="1" t="str">
        <f t="shared" si="2"/>
        <v>Primary Metals</v>
      </c>
      <c r="C29" s="1">
        <v>5</v>
      </c>
    </row>
    <row r="30" spans="1:7" x14ac:dyDescent="0.25">
      <c r="A30" s="1" t="s">
        <v>11</v>
      </c>
      <c r="B30" s="1" t="str">
        <f t="shared" si="2"/>
        <v>Computer &amp; Electronic Products</v>
      </c>
      <c r="C30" s="1">
        <v>4</v>
      </c>
    </row>
    <row r="31" spans="1:7" x14ac:dyDescent="0.25">
      <c r="A31" s="1" t="s">
        <v>25</v>
      </c>
      <c r="B31" s="1" t="str">
        <f t="shared" si="2"/>
        <v>Miscellaneous Manufacturing</v>
      </c>
      <c r="C31" s="1">
        <v>3</v>
      </c>
    </row>
    <row r="32" spans="1:7" x14ac:dyDescent="0.25">
      <c r="A32" s="1" t="s">
        <v>3</v>
      </c>
      <c r="B32" s="1" t="str">
        <f t="shared" si="2"/>
        <v>Food, Beverage &amp; Tobacco Products</v>
      </c>
      <c r="C32" s="1">
        <v>2</v>
      </c>
    </row>
    <row r="33" spans="1:3" x14ac:dyDescent="0.25">
      <c r="A33" s="1" t="s">
        <v>12</v>
      </c>
      <c r="B33" s="1" t="str">
        <f t="shared" si="2"/>
        <v>Transportation Equipment</v>
      </c>
      <c r="C33" s="1">
        <v>1</v>
      </c>
    </row>
    <row r="34" spans="1:3" x14ac:dyDescent="0.25">
      <c r="A34" s="1" t="s">
        <v>20</v>
      </c>
      <c r="B34" s="1" t="str">
        <f t="shared" si="2"/>
        <v>Textile Mills</v>
      </c>
      <c r="C34" s="1">
        <v>-1</v>
      </c>
    </row>
    <row r="36" spans="1:3" x14ac:dyDescent="0.25">
      <c r="A36" s="10" t="s">
        <v>21</v>
      </c>
      <c r="B36" s="10"/>
      <c r="C36" s="10"/>
    </row>
    <row r="37" spans="1:3" x14ac:dyDescent="0.25">
      <c r="A37" s="1" t="s">
        <v>35</v>
      </c>
      <c r="B37" s="1" t="str">
        <f>TRIM(A37)</f>
        <v>Paper Products</v>
      </c>
      <c r="C37" s="1">
        <v>15</v>
      </c>
    </row>
    <row r="38" spans="1:3" x14ac:dyDescent="0.25">
      <c r="A38" s="1" t="s">
        <v>8</v>
      </c>
      <c r="B38" s="1" t="str">
        <f t="shared" ref="B38:B53" si="3">TRIM(A38)</f>
        <v>Wood Products</v>
      </c>
      <c r="C38" s="1">
        <v>14</v>
      </c>
    </row>
    <row r="39" spans="1:3" x14ac:dyDescent="0.25">
      <c r="A39" s="1" t="s">
        <v>9</v>
      </c>
      <c r="B39" s="1" t="str">
        <f t="shared" si="3"/>
        <v>Chemical Products</v>
      </c>
      <c r="C39" s="1">
        <v>13</v>
      </c>
    </row>
    <row r="40" spans="1:3" x14ac:dyDescent="0.25">
      <c r="A40" s="1" t="s">
        <v>4</v>
      </c>
      <c r="B40" s="1" t="str">
        <f t="shared" si="3"/>
        <v>Plastics &amp; Rubber Products</v>
      </c>
      <c r="C40" s="1">
        <v>12</v>
      </c>
    </row>
    <row r="41" spans="1:3" x14ac:dyDescent="0.25">
      <c r="A41" s="1" t="s">
        <v>1</v>
      </c>
      <c r="B41" s="1" t="str">
        <f t="shared" si="3"/>
        <v>Fabricated Metal Products</v>
      </c>
      <c r="C41" s="1">
        <v>11</v>
      </c>
    </row>
    <row r="42" spans="1:3" x14ac:dyDescent="0.25">
      <c r="A42" s="1" t="s">
        <v>49</v>
      </c>
      <c r="B42" s="1" t="str">
        <f t="shared" si="3"/>
        <v>Printing &amp; Related Support Activities</v>
      </c>
      <c r="C42" s="1">
        <v>10</v>
      </c>
    </row>
    <row r="43" spans="1:3" x14ac:dyDescent="0.25">
      <c r="A43" s="1" t="s">
        <v>10</v>
      </c>
      <c r="B43" s="1" t="str">
        <f t="shared" si="3"/>
        <v>Primary Metals</v>
      </c>
      <c r="C43" s="1">
        <v>9</v>
      </c>
    </row>
    <row r="44" spans="1:3" x14ac:dyDescent="0.25">
      <c r="A44" s="1" t="s">
        <v>13</v>
      </c>
      <c r="B44" s="1" t="str">
        <f t="shared" si="3"/>
        <v>Electrical Equipment, Appliances &amp; Components</v>
      </c>
      <c r="C44" s="1">
        <v>8</v>
      </c>
    </row>
    <row r="45" spans="1:3" x14ac:dyDescent="0.25">
      <c r="A45" s="1" t="s">
        <v>11</v>
      </c>
      <c r="B45" s="1" t="str">
        <f t="shared" si="3"/>
        <v>Computer &amp; Electronic Products</v>
      </c>
      <c r="C45" s="1">
        <v>7</v>
      </c>
    </row>
    <row r="46" spans="1:3" x14ac:dyDescent="0.25">
      <c r="A46" s="1" t="s">
        <v>25</v>
      </c>
      <c r="B46" s="1" t="str">
        <f t="shared" si="3"/>
        <v>Miscellaneous Manufacturing</v>
      </c>
      <c r="C46" s="1">
        <v>6</v>
      </c>
    </row>
    <row r="47" spans="1:3" x14ac:dyDescent="0.25">
      <c r="A47" s="1" t="s">
        <v>2</v>
      </c>
      <c r="B47" s="1" t="str">
        <f t="shared" si="3"/>
        <v>Nonmetallic Mineral Products</v>
      </c>
      <c r="C47" s="1">
        <v>5</v>
      </c>
    </row>
    <row r="48" spans="1:3" x14ac:dyDescent="0.25">
      <c r="A48" s="1" t="s">
        <v>5</v>
      </c>
      <c r="B48" s="1" t="str">
        <f t="shared" si="3"/>
        <v>Machinery</v>
      </c>
      <c r="C48" s="1">
        <v>4</v>
      </c>
    </row>
    <row r="49" spans="1:3" x14ac:dyDescent="0.25">
      <c r="A49" s="1" t="s">
        <v>6</v>
      </c>
      <c r="B49" s="1" t="str">
        <f t="shared" si="3"/>
        <v>Furniture &amp; Related Products</v>
      </c>
      <c r="C49" s="1">
        <v>3</v>
      </c>
    </row>
    <row r="50" spans="1:3" x14ac:dyDescent="0.25">
      <c r="A50" s="1" t="s">
        <v>12</v>
      </c>
      <c r="B50" s="1" t="str">
        <f t="shared" si="3"/>
        <v>Transportation Equipment</v>
      </c>
      <c r="C50" s="1">
        <v>2</v>
      </c>
    </row>
    <row r="51" spans="1:3" x14ac:dyDescent="0.25">
      <c r="A51" s="1" t="s">
        <v>33</v>
      </c>
      <c r="B51" s="1" t="str">
        <f t="shared" si="3"/>
        <v>Food, Beverage &amp; Tobacco Products</v>
      </c>
      <c r="C51" s="1">
        <v>1</v>
      </c>
    </row>
    <row r="52" spans="1:3" x14ac:dyDescent="0.25">
      <c r="A52" s="1" t="s">
        <v>36</v>
      </c>
      <c r="B52" s="1" t="str">
        <f t="shared" si="3"/>
        <v>Petroleum &amp; Coal Products</v>
      </c>
      <c r="C52" s="1">
        <v>-2</v>
      </c>
    </row>
    <row r="53" spans="1:3" x14ac:dyDescent="0.25">
      <c r="A53" s="1" t="s">
        <v>20</v>
      </c>
      <c r="B53" s="1" t="str">
        <f t="shared" si="3"/>
        <v>Textile Mills</v>
      </c>
      <c r="C53" s="1">
        <v>-1</v>
      </c>
    </row>
    <row r="55" spans="1:3" x14ac:dyDescent="0.25">
      <c r="A55" s="10" t="s">
        <v>24</v>
      </c>
      <c r="B55" s="10"/>
      <c r="C55" s="10"/>
    </row>
    <row r="56" spans="1:3" x14ac:dyDescent="0.25">
      <c r="A56" s="1" t="s">
        <v>31</v>
      </c>
      <c r="B56" s="1" t="str">
        <f>TRIM(A56)</f>
        <v>Wood Products</v>
      </c>
      <c r="C56" s="1">
        <v>11</v>
      </c>
    </row>
    <row r="57" spans="1:3" x14ac:dyDescent="0.25">
      <c r="A57" s="1" t="s">
        <v>15</v>
      </c>
      <c r="B57" s="1" t="str">
        <f t="shared" ref="B57:B71" si="4">TRIM(A57)</f>
        <v>Textile Mills</v>
      </c>
      <c r="C57" s="1">
        <v>10</v>
      </c>
    </row>
    <row r="58" spans="1:3" x14ac:dyDescent="0.25">
      <c r="A58" s="1" t="s">
        <v>49</v>
      </c>
      <c r="B58" s="1" t="str">
        <f t="shared" si="4"/>
        <v>Printing &amp; Related Support Activities</v>
      </c>
      <c r="C58" s="1">
        <v>9</v>
      </c>
    </row>
    <row r="59" spans="1:3" x14ac:dyDescent="0.25">
      <c r="A59" s="1" t="s">
        <v>7</v>
      </c>
      <c r="B59" s="1" t="str">
        <f t="shared" si="4"/>
        <v>Paper Products</v>
      </c>
      <c r="C59" s="1">
        <v>8</v>
      </c>
    </row>
    <row r="60" spans="1:3" x14ac:dyDescent="0.25">
      <c r="A60" s="1" t="s">
        <v>10</v>
      </c>
      <c r="B60" s="1" t="str">
        <f t="shared" si="4"/>
        <v>Primary Metals</v>
      </c>
      <c r="C60" s="1">
        <v>7</v>
      </c>
    </row>
    <row r="61" spans="1:3" x14ac:dyDescent="0.25">
      <c r="A61" s="1" t="s">
        <v>5</v>
      </c>
      <c r="B61" s="1" t="str">
        <f t="shared" si="4"/>
        <v>Machinery</v>
      </c>
      <c r="C61" s="1">
        <v>6</v>
      </c>
    </row>
    <row r="62" spans="1:3" x14ac:dyDescent="0.25">
      <c r="A62" s="1" t="s">
        <v>6</v>
      </c>
      <c r="B62" s="1" t="str">
        <f t="shared" si="4"/>
        <v>Furniture &amp; Related Products</v>
      </c>
      <c r="C62" s="1">
        <v>5</v>
      </c>
    </row>
    <row r="63" spans="1:3" x14ac:dyDescent="0.25">
      <c r="A63" s="1" t="s">
        <v>2</v>
      </c>
      <c r="B63" s="1" t="str">
        <f t="shared" si="4"/>
        <v>Nonmetallic Mineral Products</v>
      </c>
      <c r="C63" s="1">
        <v>4</v>
      </c>
    </row>
    <row r="64" spans="1:3" x14ac:dyDescent="0.25">
      <c r="A64" s="1" t="s">
        <v>3</v>
      </c>
      <c r="B64" s="1" t="str">
        <f t="shared" si="4"/>
        <v>Food, Beverage &amp; Tobacco Products</v>
      </c>
      <c r="C64" s="1">
        <v>3</v>
      </c>
    </row>
    <row r="65" spans="1:3" x14ac:dyDescent="0.25">
      <c r="A65" s="1" t="s">
        <v>11</v>
      </c>
      <c r="B65" s="1" t="str">
        <f t="shared" si="4"/>
        <v>Computer &amp; Electronic Products</v>
      </c>
      <c r="C65" s="1">
        <v>2</v>
      </c>
    </row>
    <row r="66" spans="1:3" x14ac:dyDescent="0.25">
      <c r="A66" s="1" t="s">
        <v>30</v>
      </c>
      <c r="B66" s="1" t="str">
        <f t="shared" si="4"/>
        <v>Chemical Products</v>
      </c>
      <c r="C66" s="1">
        <v>1</v>
      </c>
    </row>
    <row r="67" spans="1:3" x14ac:dyDescent="0.25">
      <c r="A67" s="1" t="s">
        <v>0</v>
      </c>
      <c r="B67" s="1" t="str">
        <f t="shared" si="4"/>
        <v>Apparel, Leather &amp; Allied Products</v>
      </c>
      <c r="C67" s="1">
        <v>-5</v>
      </c>
    </row>
    <row r="68" spans="1:3" x14ac:dyDescent="0.25">
      <c r="A68" s="1" t="s">
        <v>19</v>
      </c>
      <c r="B68" s="1" t="str">
        <f t="shared" si="4"/>
        <v>Petroleum &amp; Coal Products</v>
      </c>
      <c r="C68" s="1">
        <v>-4</v>
      </c>
    </row>
    <row r="69" spans="1:3" x14ac:dyDescent="0.25">
      <c r="A69" s="1" t="s">
        <v>13</v>
      </c>
      <c r="B69" s="1" t="str">
        <f t="shared" si="4"/>
        <v>Electrical Equipment, Appliances &amp; Components</v>
      </c>
      <c r="C69" s="1">
        <v>-3</v>
      </c>
    </row>
    <row r="70" spans="1:3" x14ac:dyDescent="0.25">
      <c r="A70" s="1" t="s">
        <v>1</v>
      </c>
      <c r="B70" s="1" t="str">
        <f t="shared" si="4"/>
        <v>Fabricated Metal Products</v>
      </c>
      <c r="C70" s="1">
        <v>-2</v>
      </c>
    </row>
    <row r="71" spans="1:3" x14ac:dyDescent="0.25">
      <c r="A71" s="1" t="s">
        <v>39</v>
      </c>
      <c r="B71" s="1" t="str">
        <f t="shared" si="4"/>
        <v>Transportation Equipment</v>
      </c>
      <c r="C71" s="1">
        <v>-1</v>
      </c>
    </row>
    <row r="73" spans="1:3" x14ac:dyDescent="0.25">
      <c r="A73" s="10" t="s">
        <v>28</v>
      </c>
      <c r="B73" s="10"/>
      <c r="C73" s="10"/>
    </row>
    <row r="74" spans="1:3" x14ac:dyDescent="0.25">
      <c r="A74" s="1" t="s">
        <v>38</v>
      </c>
      <c r="B74" s="1" t="str">
        <f>TRIM(A74)</f>
        <v>Fabricated Metal Products</v>
      </c>
      <c r="C74" s="1">
        <v>-5</v>
      </c>
    </row>
    <row r="75" spans="1:3" x14ac:dyDescent="0.25">
      <c r="A75" s="1" t="s">
        <v>4</v>
      </c>
      <c r="B75" s="1" t="str">
        <f t="shared" ref="B75:B83" si="5">TRIM(A75)</f>
        <v>Plastics &amp; Rubber Products</v>
      </c>
      <c r="C75" s="1">
        <v>-4</v>
      </c>
    </row>
    <row r="76" spans="1:3" x14ac:dyDescent="0.25">
      <c r="A76" s="1" t="s">
        <v>11</v>
      </c>
      <c r="B76" s="1" t="str">
        <f t="shared" si="5"/>
        <v>Computer &amp; Electronic Products</v>
      </c>
      <c r="C76" s="1">
        <v>-3</v>
      </c>
    </row>
    <row r="77" spans="1:3" x14ac:dyDescent="0.25">
      <c r="A77" s="1" t="s">
        <v>3</v>
      </c>
      <c r="B77" s="1" t="str">
        <f t="shared" si="5"/>
        <v>Food, Beverage &amp; Tobacco Products</v>
      </c>
      <c r="C77" s="1">
        <v>-2</v>
      </c>
    </row>
    <row r="78" spans="1:3" x14ac:dyDescent="0.25">
      <c r="A78" s="1" t="s">
        <v>30</v>
      </c>
      <c r="B78" s="1" t="str">
        <f t="shared" si="5"/>
        <v>Chemical Products</v>
      </c>
      <c r="C78" s="1">
        <v>-1</v>
      </c>
    </row>
    <row r="79" spans="1:3" x14ac:dyDescent="0.25">
      <c r="A79" s="1" t="s">
        <v>35</v>
      </c>
      <c r="B79" s="1" t="str">
        <f t="shared" si="5"/>
        <v>Paper Products</v>
      </c>
      <c r="C79" s="1">
        <v>5</v>
      </c>
    </row>
    <row r="80" spans="1:3" x14ac:dyDescent="0.25">
      <c r="A80" s="1" t="s">
        <v>2</v>
      </c>
      <c r="B80" s="1" t="str">
        <f t="shared" si="5"/>
        <v>Nonmetallic Mineral Products</v>
      </c>
      <c r="C80" s="1">
        <v>4</v>
      </c>
    </row>
    <row r="81" spans="1:3" x14ac:dyDescent="0.25">
      <c r="A81" s="1" t="s">
        <v>5</v>
      </c>
      <c r="B81" s="1" t="str">
        <f t="shared" si="5"/>
        <v>Machinery</v>
      </c>
      <c r="C81" s="1">
        <v>3</v>
      </c>
    </row>
    <row r="82" spans="1:3" x14ac:dyDescent="0.25">
      <c r="A82" s="1" t="s">
        <v>12</v>
      </c>
      <c r="B82" s="1" t="str">
        <f t="shared" si="5"/>
        <v>Transportation Equipment</v>
      </c>
      <c r="C82" s="1">
        <v>2</v>
      </c>
    </row>
    <row r="83" spans="1:3" x14ac:dyDescent="0.25">
      <c r="A83" s="1" t="s">
        <v>41</v>
      </c>
      <c r="B83" s="1" t="str">
        <f t="shared" si="5"/>
        <v>Primary Metals</v>
      </c>
      <c r="C83" s="1">
        <v>1</v>
      </c>
    </row>
    <row r="85" spans="1:3" x14ac:dyDescent="0.25">
      <c r="A85" s="10" t="s">
        <v>47</v>
      </c>
      <c r="B85" s="10"/>
      <c r="C85" s="10"/>
    </row>
    <row r="86" spans="1:3" x14ac:dyDescent="0.25">
      <c r="A86" s="1" t="s">
        <v>40</v>
      </c>
      <c r="B86" s="1" t="str">
        <f>TRIM(A86)</f>
        <v>Plastics &amp; Rubber Products</v>
      </c>
      <c r="C86" s="1">
        <v>3</v>
      </c>
    </row>
    <row r="87" spans="1:3" x14ac:dyDescent="0.25">
      <c r="A87" s="1" t="s">
        <v>1</v>
      </c>
      <c r="B87" s="1" t="str">
        <f t="shared" ref="B87:B98" si="6">TRIM(A87)</f>
        <v>Fabricated Metal Products</v>
      </c>
      <c r="C87" s="1">
        <v>2</v>
      </c>
    </row>
    <row r="88" spans="1:3" x14ac:dyDescent="0.25">
      <c r="A88" s="1" t="s">
        <v>41</v>
      </c>
      <c r="B88" s="1" t="str">
        <f t="shared" si="6"/>
        <v>Primary Metals</v>
      </c>
      <c r="C88" s="1">
        <v>1</v>
      </c>
    </row>
    <row r="89" spans="1:3" x14ac:dyDescent="0.25">
      <c r="A89" s="1" t="s">
        <v>34</v>
      </c>
      <c r="B89" s="1" t="str">
        <f t="shared" si="6"/>
        <v>Furniture &amp; Related Products</v>
      </c>
      <c r="C89" s="1">
        <v>-10</v>
      </c>
    </row>
    <row r="90" spans="1:3" x14ac:dyDescent="0.25">
      <c r="A90" s="1" t="s">
        <v>15</v>
      </c>
      <c r="B90" s="1" t="str">
        <f t="shared" si="6"/>
        <v>Textile Mills</v>
      </c>
      <c r="C90" s="1">
        <v>-9</v>
      </c>
    </row>
    <row r="91" spans="1:3" x14ac:dyDescent="0.25">
      <c r="A91" s="1" t="s">
        <v>25</v>
      </c>
      <c r="B91" s="1" t="str">
        <f t="shared" si="6"/>
        <v>Miscellaneous Manufacturing</v>
      </c>
      <c r="C91" s="1">
        <v>-8</v>
      </c>
    </row>
    <row r="92" spans="1:3" x14ac:dyDescent="0.25">
      <c r="A92" s="1" t="s">
        <v>9</v>
      </c>
      <c r="B92" s="1" t="str">
        <f t="shared" si="6"/>
        <v>Chemical Products</v>
      </c>
      <c r="C92" s="1">
        <v>-7</v>
      </c>
    </row>
    <row r="93" spans="1:3" x14ac:dyDescent="0.25">
      <c r="A93" s="1" t="s">
        <v>13</v>
      </c>
      <c r="B93" s="1" t="str">
        <f t="shared" si="6"/>
        <v>Electrical Equipment, Appliances &amp; Components</v>
      </c>
      <c r="C93" s="1">
        <v>-6</v>
      </c>
    </row>
    <row r="94" spans="1:3" x14ac:dyDescent="0.25">
      <c r="A94" s="1" t="s">
        <v>3</v>
      </c>
      <c r="B94" s="1" t="str">
        <f t="shared" si="6"/>
        <v>Food, Beverage &amp; Tobacco Products</v>
      </c>
      <c r="C94" s="1">
        <v>-5</v>
      </c>
    </row>
    <row r="95" spans="1:3" x14ac:dyDescent="0.25">
      <c r="A95" s="1" t="s">
        <v>12</v>
      </c>
      <c r="B95" s="1" t="str">
        <f t="shared" si="6"/>
        <v>Transportation Equipment</v>
      </c>
      <c r="C95" s="1">
        <v>-4</v>
      </c>
    </row>
    <row r="96" spans="1:3" x14ac:dyDescent="0.25">
      <c r="A96" s="1" t="s">
        <v>11</v>
      </c>
      <c r="B96" s="1" t="str">
        <f t="shared" si="6"/>
        <v>Computer &amp; Electronic Products</v>
      </c>
      <c r="C96" s="1">
        <v>-3</v>
      </c>
    </row>
    <row r="97" spans="1:3" x14ac:dyDescent="0.25">
      <c r="A97" s="1" t="s">
        <v>5</v>
      </c>
      <c r="B97" s="1" t="str">
        <f t="shared" si="6"/>
        <v>Machinery</v>
      </c>
      <c r="C97" s="1">
        <v>-2</v>
      </c>
    </row>
    <row r="98" spans="1:3" x14ac:dyDescent="0.25">
      <c r="A98" s="1" t="s">
        <v>16</v>
      </c>
      <c r="B98" s="1" t="str">
        <f t="shared" si="6"/>
        <v>Printing &amp; Related Support Activities</v>
      </c>
      <c r="C98" s="1">
        <v>-1</v>
      </c>
    </row>
  </sheetData>
  <mergeCells count="7">
    <mergeCell ref="F1:G1"/>
    <mergeCell ref="A1:C1"/>
    <mergeCell ref="A18:C18"/>
    <mergeCell ref="A36:C36"/>
    <mergeCell ref="A55:C55"/>
    <mergeCell ref="A73:C73"/>
    <mergeCell ref="A85:C8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October 2020</vt:lpstr>
      <vt:lpstr>September 2015</vt:lpstr>
      <vt:lpstr>October 2015</vt:lpstr>
      <vt:lpstr>November 2015</vt:lpstr>
      <vt:lpstr>December 2015</vt:lpstr>
      <vt:lpstr>January 2016</vt:lpstr>
      <vt:lpstr>February 2016</vt:lpstr>
      <vt:lpstr>March 2016</vt:lpstr>
      <vt:lpstr>April 2016</vt:lpstr>
      <vt:lpstr>Companies by industry</vt:lpstr>
      <vt:lpstr>September 2020</vt:lpstr>
      <vt:lpstr>August 2020</vt:lpstr>
      <vt:lpstr>July 2020</vt:lpstr>
      <vt:lpstr>June 2020</vt:lpstr>
      <vt:lpstr>Main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2020-12-02T06:09:02Z</dcterms:modified>
</cp:coreProperties>
</file>