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ydrobricks\core\tests\resources\"/>
    </mc:Choice>
  </mc:AlternateContent>
  <xr:revisionPtr revIDLastSave="0" documentId="13_ncr:1_{8457A99B-B2BC-4833-A0FC-6405C0C37F57}" xr6:coauthVersionLast="47" xr6:coauthVersionMax="47" xr10:uidLastSave="{00000000-0000-0000-0000-000000000000}"/>
  <bookViews>
    <workbookView xWindow="30225" yWindow="585" windowWidth="18075" windowHeight="16995" xr2:uid="{FF9CD0C7-29C1-4408-9888-CE2FC7AF6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7" i="1" l="1"/>
  <c r="L8" i="1" l="1"/>
  <c r="L9" i="1"/>
  <c r="L10" i="1"/>
  <c r="L11" i="1"/>
  <c r="L13" i="1"/>
  <c r="L14" i="1"/>
  <c r="L15" i="1"/>
  <c r="L16" i="1"/>
  <c r="H9" i="1"/>
  <c r="H16" i="1"/>
  <c r="H8" i="1"/>
  <c r="J15" i="1"/>
  <c r="J16" i="1"/>
  <c r="J7" i="1"/>
  <c r="E10" i="1"/>
  <c r="H7" i="1"/>
  <c r="E11" i="1"/>
  <c r="F11" i="1"/>
  <c r="I8" i="1" l="1"/>
  <c r="I9" i="1" l="1"/>
  <c r="H10" i="1" s="1"/>
  <c r="J8" i="1"/>
  <c r="I10" i="1" l="1"/>
  <c r="H11" i="1" s="1"/>
  <c r="J9" i="1"/>
  <c r="I11" i="1" l="1"/>
  <c r="H12" i="1" s="1"/>
  <c r="J10" i="1"/>
  <c r="I12" i="1" l="1"/>
  <c r="H13" i="1" s="1"/>
  <c r="J11" i="1"/>
  <c r="I13" i="1" l="1"/>
  <c r="H14" i="1" s="1"/>
  <c r="J12" i="1"/>
  <c r="I14" i="1" l="1"/>
  <c r="J13" i="1"/>
  <c r="J14" i="1" l="1"/>
  <c r="H15" i="1"/>
</calcChain>
</file>

<file path=xl/sharedStrings.xml><?xml version="1.0" encoding="utf-8"?>
<sst xmlns="http://schemas.openxmlformats.org/spreadsheetml/2006/main" count="15" uniqueCount="15">
  <si>
    <t>snow</t>
  </si>
  <si>
    <t>rain</t>
  </si>
  <si>
    <t>swe</t>
  </si>
  <si>
    <t>precip</t>
  </si>
  <si>
    <t>temp</t>
  </si>
  <si>
    <t>snow degree day</t>
  </si>
  <si>
    <t>snow melting t°</t>
  </si>
  <si>
    <t>snow melt</t>
  </si>
  <si>
    <t>ice melt</t>
  </si>
  <si>
    <t>ground</t>
  </si>
  <si>
    <t>glacier</t>
  </si>
  <si>
    <t>ice degree day</t>
  </si>
  <si>
    <t>ice melting t°</t>
  </si>
  <si>
    <t>time</t>
  </si>
  <si>
    <t>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</si>
</sst>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DD79-7A46-42D6-B99E-96EB9F95B726}">
  <dimension ref="B1:N16"/>
  <sheetViews>
    <sheetView tabSelected="1" workbookViewId="0">
      <selection activeCell="L6" sqref="L6"/>
    </sheetView>
  </sheetViews>
  <sheetFormatPr defaultRowHeight="15" x14ac:dyDescent="0.25"/>
  <sheetData>
    <row r="1" spans="2:14" x14ac:dyDescent="0.25">
      <c r="B1" s="1" t="s">
        <v>5</v>
      </c>
      <c r="C1">
        <v>3</v>
      </c>
      <c r="L1" t="s">
        <v>9</v>
      </c>
      <c r="M1">
        <v>0.5</v>
      </c>
    </row>
    <row r="2" spans="2:14" x14ac:dyDescent="0.25">
      <c r="B2" s="1" t="s">
        <v>6</v>
      </c>
      <c r="C2">
        <v>2</v>
      </c>
      <c r="L2" t="s">
        <v>10</v>
      </c>
      <c r="M2">
        <v>0.5</v>
      </c>
    </row>
    <row r="3" spans="2:14" x14ac:dyDescent="0.25">
      <c r="B3" s="1" t="s">
        <v>11</v>
      </c>
      <c r="C3">
        <v>4</v>
      </c>
    </row>
    <row r="4" spans="2:14" x14ac:dyDescent="0.25">
      <c r="B4" s="1" t="s">
        <v>12</v>
      </c>
      <c r="C4">
        <v>1</v>
      </c>
    </row>
    <row r="6" spans="2:14" x14ac:dyDescent="0.25">
      <c r="B6" t="s">
        <v>3</v>
      </c>
      <c r="C6" t="s">
        <v>4</v>
      </c>
      <c r="E6" t="s">
        <v>0</v>
      </c>
      <c r="F6" t="s">
        <v>1</v>
      </c>
      <c r="H6" t="s">
        <v>7</v>
      </c>
      <c r="I6" t="s">
        <v>2</v>
      </c>
      <c r="J6" t="s">
        <v>8</v>
      </c>
      <c r="L6" t="s">
        <v>14</v>
      </c>
      <c r="N6" t="s">
        <v>13</v>
      </c>
    </row>
    <row r="7" spans="2:14" x14ac:dyDescent="0.25">
      <c r="B7">
        <v>0</v>
      </c>
      <c r="C7">
        <v>-2</v>
      </c>
      <c r="E7">
        <v>0</v>
      </c>
      <c r="F7">
        <v>0</v>
      </c>
      <c r="H7" s="2">
        <f>IF(C7&gt;$C$2,(C7-$C$2)*$C$1,0)</f>
        <v>0</v>
      </c>
      <c r="I7" s="2">
        <v>0</v>
      </c>
      <c r="J7" s="2">
        <f>IF(I7&gt;0,0,IF(C7&gt;$C$4,(C7-$C$4)*$C$3,0))</f>
        <v>0</v>
      </c>
      <c r="L7" s="2">
        <f>F7+H7+J7*$M$2</f>
        <v>0</v>
      </c>
      <c r="N7">
        <v>58849</v>
      </c>
    </row>
    <row r="8" spans="2:14" x14ac:dyDescent="0.25">
      <c r="B8">
        <v>10</v>
      </c>
      <c r="C8">
        <v>-1</v>
      </c>
      <c r="E8">
        <v>10</v>
      </c>
      <c r="F8">
        <v>0</v>
      </c>
      <c r="H8" s="2">
        <f>MIN(IF(C8&gt;$C$2,(C8-$C$2)*$C$1,0), I7)</f>
        <v>0</v>
      </c>
      <c r="I8" s="2">
        <f>I7+E8-H8</f>
        <v>10</v>
      </c>
      <c r="J8" s="2">
        <f t="shared" ref="J8:J16" si="0">IF(I8&gt;0,0,IF(C8&gt;$C$4,(C8-$C$4)*$C$3,0))</f>
        <v>0</v>
      </c>
      <c r="L8" s="2">
        <f t="shared" ref="L8:L16" si="1">F8+H8+J8*$M$2</f>
        <v>0</v>
      </c>
      <c r="N8">
        <v>58850</v>
      </c>
    </row>
    <row r="9" spans="2:14" x14ac:dyDescent="0.25">
      <c r="B9">
        <v>10</v>
      </c>
      <c r="C9">
        <v>-1</v>
      </c>
      <c r="E9">
        <v>10</v>
      </c>
      <c r="F9">
        <v>0</v>
      </c>
      <c r="H9" s="2">
        <f t="shared" ref="H9:H16" si="2">MIN(IF(C9&gt;$C$2,(C9-$C$2)*$C$1,0), I8)</f>
        <v>0</v>
      </c>
      <c r="I9" s="2">
        <f t="shared" ref="I9:I14" si="3">I8+E9-H9</f>
        <v>20</v>
      </c>
      <c r="J9" s="2">
        <f t="shared" si="0"/>
        <v>0</v>
      </c>
      <c r="L9" s="2">
        <f t="shared" si="1"/>
        <v>0</v>
      </c>
      <c r="N9">
        <v>58851</v>
      </c>
    </row>
    <row r="10" spans="2:14" x14ac:dyDescent="0.25">
      <c r="B10">
        <v>10</v>
      </c>
      <c r="C10">
        <v>1</v>
      </c>
      <c r="E10">
        <f t="shared" ref="E10" si="4">B10*(1-C10/2)</f>
        <v>5</v>
      </c>
      <c r="F10">
        <v>5</v>
      </c>
      <c r="H10" s="2">
        <f t="shared" si="2"/>
        <v>0</v>
      </c>
      <c r="I10" s="2">
        <f t="shared" si="3"/>
        <v>25</v>
      </c>
      <c r="J10" s="2">
        <f t="shared" si="0"/>
        <v>0</v>
      </c>
      <c r="L10" s="2">
        <f t="shared" si="1"/>
        <v>5</v>
      </c>
      <c r="N10">
        <v>58852</v>
      </c>
    </row>
    <row r="11" spans="2:14" x14ac:dyDescent="0.25">
      <c r="B11">
        <v>10</v>
      </c>
      <c r="C11">
        <v>2</v>
      </c>
      <c r="E11">
        <f>B11*(1-C11/2)</f>
        <v>0</v>
      </c>
      <c r="F11">
        <f>B11*C11/2</f>
        <v>10</v>
      </c>
      <c r="H11" s="2">
        <f t="shared" si="2"/>
        <v>0</v>
      </c>
      <c r="I11" s="2">
        <f t="shared" si="3"/>
        <v>25</v>
      </c>
      <c r="J11" s="2">
        <f t="shared" si="0"/>
        <v>0</v>
      </c>
      <c r="L11" s="2">
        <f t="shared" si="1"/>
        <v>10</v>
      </c>
      <c r="N11">
        <v>58853</v>
      </c>
    </row>
    <row r="12" spans="2:14" x14ac:dyDescent="0.25">
      <c r="B12">
        <v>10</v>
      </c>
      <c r="C12">
        <v>3</v>
      </c>
      <c r="E12">
        <v>0</v>
      </c>
      <c r="F12">
        <v>10</v>
      </c>
      <c r="H12" s="2">
        <f t="shared" si="2"/>
        <v>3</v>
      </c>
      <c r="I12" s="2">
        <f t="shared" si="3"/>
        <v>22</v>
      </c>
      <c r="J12" s="2">
        <f t="shared" si="0"/>
        <v>0</v>
      </c>
      <c r="L12" s="2">
        <f>F12+H12+J12*$M$2</f>
        <v>13</v>
      </c>
      <c r="N12">
        <v>58854</v>
      </c>
    </row>
    <row r="13" spans="2:14" x14ac:dyDescent="0.25">
      <c r="B13">
        <v>10</v>
      </c>
      <c r="C13">
        <v>4</v>
      </c>
      <c r="E13">
        <v>0</v>
      </c>
      <c r="F13">
        <v>10</v>
      </c>
      <c r="H13" s="2">
        <f t="shared" si="2"/>
        <v>6</v>
      </c>
      <c r="I13" s="2">
        <f t="shared" si="3"/>
        <v>16</v>
      </c>
      <c r="J13" s="2">
        <f t="shared" si="0"/>
        <v>0</v>
      </c>
      <c r="L13" s="2">
        <f t="shared" si="1"/>
        <v>16</v>
      </c>
      <c r="N13">
        <v>58855</v>
      </c>
    </row>
    <row r="14" spans="2:14" x14ac:dyDescent="0.25">
      <c r="B14">
        <v>10</v>
      </c>
      <c r="C14">
        <v>5</v>
      </c>
      <c r="E14">
        <v>0</v>
      </c>
      <c r="F14">
        <v>10</v>
      </c>
      <c r="H14" s="2">
        <f t="shared" si="2"/>
        <v>9</v>
      </c>
      <c r="I14" s="2">
        <f t="shared" si="3"/>
        <v>7</v>
      </c>
      <c r="J14" s="2">
        <f t="shared" si="0"/>
        <v>0</v>
      </c>
      <c r="L14" s="2">
        <f t="shared" si="1"/>
        <v>19</v>
      </c>
      <c r="N14">
        <v>58856</v>
      </c>
    </row>
    <row r="15" spans="2:14" x14ac:dyDescent="0.25">
      <c r="B15">
        <v>10</v>
      </c>
      <c r="C15">
        <v>8</v>
      </c>
      <c r="E15">
        <v>0</v>
      </c>
      <c r="F15">
        <v>10</v>
      </c>
      <c r="H15" s="2">
        <f t="shared" si="2"/>
        <v>7</v>
      </c>
      <c r="I15" s="2">
        <v>0</v>
      </c>
      <c r="J15" s="2">
        <f t="shared" si="0"/>
        <v>28</v>
      </c>
      <c r="L15" s="2">
        <f t="shared" si="1"/>
        <v>31</v>
      </c>
      <c r="N15">
        <v>58857</v>
      </c>
    </row>
    <row r="16" spans="2:14" x14ac:dyDescent="0.25">
      <c r="B16">
        <v>0</v>
      </c>
      <c r="C16">
        <v>9</v>
      </c>
      <c r="E16">
        <v>0</v>
      </c>
      <c r="F16">
        <v>0</v>
      </c>
      <c r="H16" s="2">
        <f t="shared" si="2"/>
        <v>0</v>
      </c>
      <c r="I16" s="2">
        <v>0</v>
      </c>
      <c r="J16" s="2">
        <f t="shared" si="0"/>
        <v>32</v>
      </c>
      <c r="L16" s="2">
        <f t="shared" si="1"/>
        <v>16</v>
      </c>
      <c r="N16">
        <v>58858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Horton</dc:creator>
  <cp:lastModifiedBy>Horton, Pascal</cp:lastModifiedBy>
  <dcterms:created xsi:type="dcterms:W3CDTF">2022-05-16T15:02:50Z</dcterms:created>
  <dcterms:modified xsi:type="dcterms:W3CDTF">2022-11-17T14:46:14Z</dcterms:modified>
</cp:coreProperties>
</file>