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02_07_2026_actualizacion/"/>
    </mc:Choice>
  </mc:AlternateContent>
  <xr:revisionPtr revIDLastSave="0" documentId="8_{59438FA6-3F99-43CE-BD24-F01C8703F8FB}" xr6:coauthVersionLast="47" xr6:coauthVersionMax="47" xr10:uidLastSave="{00000000-0000-0000-0000-000000000000}"/>
  <bookViews>
    <workbookView xWindow="28680" yWindow="990" windowWidth="29040" windowHeight="15720" tabRatio="569" firstSheet="13" activeTab="13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PAC 4" sheetId="70" r:id="rId14"/>
    <sheet name="PAC" sheetId="66" state="hidden" r:id="rId15"/>
    <sheet name="Matriz POA 2026" sheetId="12" state="hidden" r:id="rId16"/>
    <sheet name="NO PAC" sheetId="67" state="hidden" r:id="rId17"/>
    <sheet name="POA (indicaciones generales)" sheetId="21" state="hidden" r:id="rId18"/>
    <sheet name="OBJ GESTION PMDOT" sheetId="22" state="hidden" r:id="rId19"/>
    <sheet name="Listas" sheetId="14" state="hidden" r:id="rId20"/>
  </sheets>
  <externalReferences>
    <externalReference r:id="rId21"/>
  </externalReferences>
  <definedNames>
    <definedName name="_xlnm._FilterDatabase" localSheetId="5" hidden="1">Abril!$E$58:$G$93</definedName>
    <definedName name="_xlnm._FilterDatabase" localSheetId="15" hidden="1">'Matriz POA 2026'!$A$5:$LG$5</definedName>
    <definedName name="_xlnm._FilterDatabase" localSheetId="14" hidden="1">PAC!$B$10:$Q$10</definedName>
    <definedName name="_xlnm._FilterDatabase" localSheetId="13" hidden="1">'PAC 4'!$A$2:$BR$66</definedName>
    <definedName name="_xlnm.Print_Area" localSheetId="17">'POA (indicaciones generales)'!$A$1:$AI$13</definedName>
  </definedNames>
  <calcPr calcId="191028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Q244" i="12" a="1"/>
  <c r="AR242" i="12" a="1"/>
  <c r="AQ242" i="12" a="1"/>
  <c r="AR243" i="12" a="1"/>
  <c r="AQ243" i="12" a="1"/>
  <c r="AR246" i="12" a="1"/>
  <c r="AQ246" i="12" a="1"/>
  <c r="AR245" i="12" a="1"/>
  <c r="AQ245" i="12" a="1"/>
  <c r="AR261" i="12" a="1"/>
  <c r="AQ261" i="12" a="1"/>
  <c r="AR255" i="12" a="1"/>
  <c r="AQ255" i="12" a="1"/>
  <c r="AR257" i="12" a="1"/>
  <c r="AQ257" i="12" a="1"/>
  <c r="AR256" i="12" a="1"/>
  <c r="AQ256" i="12" a="1"/>
  <c r="AR260" i="12" a="1"/>
  <c r="AQ260" i="12" a="1"/>
  <c r="AR259" i="12" a="1"/>
  <c r="AQ259" i="12" a="1"/>
  <c r="AR258" i="12" a="1"/>
  <c r="AQ258" i="12" a="1"/>
  <c r="AR38" i="12" a="1"/>
  <c r="AQ38" i="12" a="1"/>
  <c r="AR82" i="12" a="1"/>
  <c r="AQ82" i="12" a="1"/>
  <c r="AR48" i="12" a="1"/>
  <c r="AQ48" i="12" a="1"/>
  <c r="AR68" i="12" a="1"/>
  <c r="AQ68" i="12" a="1"/>
  <c r="AR67" i="12" a="1"/>
  <c r="AQ67" i="12" a="1"/>
  <c r="AR86" i="12" a="1"/>
  <c r="AQ86" i="12" a="1"/>
  <c r="AR44" i="12" a="1"/>
  <c r="AQ44" i="12" a="1"/>
  <c r="AR49" i="12" a="1"/>
  <c r="AQ49" i="12" a="1"/>
  <c r="AR211" i="12" a="1"/>
  <c r="AQ211" i="12" a="1"/>
  <c r="AR160" i="12" a="1"/>
  <c r="AQ160" i="12" a="1"/>
  <c r="AR75" i="12" a="1"/>
  <c r="AQ75" i="12" a="1"/>
  <c r="AR124" i="12" a="1"/>
  <c r="AQ124" i="12" a="1"/>
  <c r="AR57" i="12" a="1"/>
  <c r="AQ57" i="12" a="1"/>
  <c r="AR107" i="12" a="1"/>
  <c r="AQ107" i="12" a="1"/>
  <c r="AR56" i="12" a="1"/>
  <c r="AQ56" i="12" a="1"/>
  <c r="AR161" i="12" a="1"/>
  <c r="AQ161" i="12" a="1"/>
  <c r="AR18" i="12" a="1"/>
  <c r="AQ18" i="12" a="1"/>
  <c r="AR115" i="12" a="1"/>
  <c r="AQ115" i="12" a="1"/>
  <c r="AR100" i="12" a="1"/>
  <c r="AQ100" i="12" a="1"/>
  <c r="AR55" i="12" a="1"/>
  <c r="AQ55" i="12" a="1"/>
  <c r="AR54" i="12" a="1"/>
  <c r="AQ54" i="12" a="1"/>
  <c r="AR78" i="12" a="1"/>
  <c r="AQ78" i="12" a="1"/>
  <c r="AR69" i="12" a="1"/>
  <c r="AQ69" i="12" a="1"/>
  <c r="AR136" i="12" a="1"/>
  <c r="AQ136" i="12" a="1"/>
  <c r="CB143" i="12"/>
  <c r="AR9" i="12" a="1"/>
  <c r="AQ9" i="12" a="1"/>
  <c r="AR60" i="12" a="1"/>
  <c r="AQ60" i="12" a="1"/>
  <c r="AR29" i="12" a="1"/>
  <c r="AQ29" i="12" a="1"/>
  <c r="AR14" i="12" a="1"/>
  <c r="AQ14" i="12" a="1"/>
  <c r="AR23" i="12" a="1"/>
  <c r="AQ23" i="12" a="1"/>
  <c r="AR205" i="12" a="1"/>
  <c r="AQ205" i="12" a="1"/>
  <c r="AR204" i="12" a="1"/>
  <c r="AQ204" i="12" a="1"/>
  <c r="AR203" i="12" a="1"/>
  <c r="AQ203" i="12" a="1"/>
  <c r="AR153" i="12" a="1"/>
  <c r="AQ153" i="12" a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Q247" i="12" a="1"/>
  <c r="AR239" i="12" a="1"/>
  <c r="AQ239" i="12" a="1"/>
  <c r="AR273" i="12" a="1"/>
  <c r="AQ273" i="12" a="1"/>
  <c r="AR264" i="12" a="1"/>
  <c r="AQ264" i="12" a="1"/>
  <c r="AR263" i="12" a="1"/>
  <c r="AQ263" i="12" a="1"/>
  <c r="AR238" i="12" a="1"/>
  <c r="AQ238" i="12" a="1"/>
  <c r="AR237" i="12" a="1"/>
  <c r="AQ237" i="12" a="1"/>
  <c r="AR271" i="12" a="1"/>
  <c r="AQ271" i="12" a="1"/>
  <c r="AR240" i="12" a="1"/>
  <c r="AQ240" i="12" a="1"/>
  <c r="AR276" i="12" a="1"/>
  <c r="AQ276" i="12" a="1"/>
  <c r="AR275" i="12" a="1"/>
  <c r="AQ275" i="12" a="1"/>
  <c r="AR262" i="12" a="1"/>
  <c r="AQ262" i="12" a="1"/>
  <c r="AR272" i="12" a="1"/>
  <c r="AQ272" i="12" a="1"/>
  <c r="AR274" i="12" a="1"/>
  <c r="AQ274" i="12" a="1"/>
  <c r="AR254" i="12" a="1"/>
  <c r="AQ254" i="12" a="1"/>
  <c r="AR253" i="12" a="1"/>
  <c r="AQ253" i="12" a="1"/>
  <c r="AR252" i="12" a="1"/>
  <c r="AQ252" i="12" a="1"/>
  <c r="AR251" i="12" a="1"/>
  <c r="AQ251" i="12" a="1"/>
  <c r="AR250" i="12" a="1"/>
  <c r="AQ250" i="12" a="1"/>
  <c r="AR249" i="12" a="1"/>
  <c r="AQ249" i="12" a="1"/>
  <c r="AR248" i="12" a="1"/>
  <c r="AQ248" i="12" a="1"/>
  <c r="AR241" i="12" a="1"/>
  <c r="AQ241" i="12" a="1"/>
  <c r="AR268" i="12" a="1"/>
  <c r="AQ268" i="12" a="1"/>
  <c r="AR269" i="12" a="1"/>
  <c r="AQ269" i="12" a="1"/>
  <c r="AR267" i="12" a="1"/>
  <c r="AQ267" i="12" a="1"/>
  <c r="AR270" i="12" a="1"/>
  <c r="AQ270" i="12" a="1"/>
  <c r="AR266" i="12" a="1"/>
  <c r="AQ266" i="12" a="1"/>
  <c r="AR265" i="12" a="1"/>
  <c r="AQ265" i="12" a="1"/>
  <c r="AR21" i="12" a="1"/>
  <c r="AQ21" i="12" a="1"/>
  <c r="AR87" i="12" a="1"/>
  <c r="AQ87" i="12" a="1"/>
  <c r="AR201" i="12" a="1"/>
  <c r="AQ201" i="12" a="1"/>
  <c r="AR187" i="12" a="1"/>
  <c r="AQ187" i="12" a="1"/>
  <c r="AR186" i="12" a="1"/>
  <c r="AQ186" i="12" a="1"/>
  <c r="AR28" i="12" a="1"/>
  <c r="AQ28" i="12" a="1"/>
  <c r="AR61" i="12" a="1"/>
  <c r="AQ61" i="12" a="1"/>
  <c r="AR198" i="12" a="1"/>
  <c r="AQ198" i="12" a="1"/>
  <c r="AR52" i="12" a="1"/>
  <c r="AQ52" i="12" a="1"/>
  <c r="AR215" i="12" a="1"/>
  <c r="AQ215" i="12" a="1"/>
  <c r="AR89" i="12" a="1"/>
  <c r="AQ89" i="12" a="1"/>
  <c r="AR113" i="12" a="1"/>
  <c r="AQ113" i="12" a="1"/>
  <c r="AR217" i="12" a="1"/>
  <c r="AQ217" i="12" a="1"/>
  <c r="AR91" i="12" a="1"/>
  <c r="AQ91" i="12" a="1"/>
  <c r="AR11" i="12" a="1"/>
  <c r="AQ11" i="12" a="1"/>
  <c r="AR17" i="12" a="1"/>
  <c r="AQ17" i="12" a="1"/>
  <c r="AR32" i="12" a="1"/>
  <c r="AQ32" i="12" a="1"/>
  <c r="AR6" i="12" a="1"/>
  <c r="AQ6" i="12" a="1"/>
  <c r="AR12" i="12" a="1"/>
  <c r="AQ12" i="12" a="1"/>
  <c r="AR7" i="12" a="1"/>
  <c r="AQ7" i="12" a="1"/>
  <c r="AR144" i="12" a="1"/>
  <c r="AQ144" i="12" a="1"/>
  <c r="AR84" i="12" a="1"/>
  <c r="AQ84" i="12" a="1"/>
  <c r="AR126" i="12" a="1"/>
  <c r="AQ126" i="12" a="1"/>
  <c r="AR85" i="12" a="1"/>
  <c r="AQ85" i="12" a="1"/>
  <c r="AR214" i="12" a="1"/>
  <c r="AQ214" i="12" a="1"/>
  <c r="AR162" i="12" a="1"/>
  <c r="AQ162" i="12" a="1"/>
  <c r="AR58" i="12" a="1"/>
  <c r="AQ58" i="12" a="1"/>
  <c r="AR185" i="12" a="1"/>
  <c r="AQ185" i="12" a="1"/>
  <c r="AR112" i="12" a="1"/>
  <c r="AQ112" i="12" a="1"/>
  <c r="AR123" i="12" a="1"/>
  <c r="AQ123" i="12" a="1"/>
  <c r="AR197" i="12" a="1"/>
  <c r="AQ197" i="12" a="1"/>
  <c r="AR102" i="12" a="1"/>
  <c r="AQ102" i="12" a="1"/>
  <c r="AR122" i="12" a="1"/>
  <c r="AQ122" i="12" a="1"/>
  <c r="AR120" i="12" a="1"/>
  <c r="AQ120" i="12" a="1"/>
  <c r="AR51" i="12" a="1"/>
  <c r="AQ51" i="12" a="1"/>
  <c r="AR41" i="12" a="1"/>
  <c r="AQ41" i="12" a="1"/>
  <c r="AR173" i="12" a="1"/>
  <c r="AQ173" i="12" a="1"/>
  <c r="AR88" i="12" a="1"/>
  <c r="AQ88" i="12" a="1"/>
  <c r="AR167" i="12" a="1"/>
  <c r="AQ167" i="12" a="1"/>
  <c r="AR109" i="12" a="1"/>
  <c r="AQ109" i="12" a="1"/>
  <c r="AR105" i="12" a="1"/>
  <c r="AQ105" i="12" a="1"/>
  <c r="AR64" i="12" a="1"/>
  <c r="AQ64" i="12" a="1"/>
  <c r="AR125" i="12" a="1"/>
  <c r="AQ125" i="12" a="1"/>
  <c r="AR10" i="12" a="1"/>
  <c r="AQ10" i="12" a="1"/>
  <c r="AR108" i="12" a="1"/>
  <c r="AQ108" i="12" a="1"/>
  <c r="AR27" i="12" a="1"/>
  <c r="AQ27" i="12" a="1"/>
  <c r="AR77" i="12" a="1"/>
  <c r="AQ77" i="12" a="1"/>
  <c r="AR26" i="12" a="1"/>
  <c r="AQ26" i="12" a="1"/>
  <c r="AR19" i="12" a="1"/>
  <c r="AQ19" i="12" a="1"/>
  <c r="AR8" i="12" a="1"/>
  <c r="AQ8" i="12" a="1"/>
  <c r="AR25" i="12" a="1"/>
  <c r="AQ25" i="12" a="1"/>
  <c r="AR213" i="12" a="1"/>
  <c r="AQ213" i="12" a="1"/>
  <c r="AR209" i="12" a="1"/>
  <c r="AQ209" i="12" a="1"/>
  <c r="AR208" i="12" a="1"/>
  <c r="AQ208" i="12" a="1"/>
  <c r="AR59" i="12" a="1"/>
  <c r="AQ59" i="12" a="1"/>
  <c r="AR13" i="12" a="1"/>
  <c r="AQ13" i="12" a="1"/>
  <c r="AR101" i="12" a="1"/>
  <c r="AQ101" i="12" a="1"/>
  <c r="AR74" i="12" a="1"/>
  <c r="AQ74" i="12" a="1"/>
  <c r="AR73" i="12" a="1"/>
  <c r="AQ73" i="12" a="1"/>
  <c r="AR65" i="12" a="1"/>
  <c r="AQ65" i="12" a="1"/>
  <c r="AR70" i="12" a="1"/>
  <c r="AQ70" i="12" a="1"/>
  <c r="AR72" i="12" a="1"/>
  <c r="AQ72" i="12" a="1"/>
  <c r="AR180" i="12" a="1"/>
  <c r="AQ180" i="12" a="1"/>
  <c r="AR189" i="12" a="1"/>
  <c r="AQ189" i="12" a="1"/>
  <c r="AR76" i="12" a="1"/>
  <c r="AQ76" i="12" a="1"/>
  <c r="AR206" i="12" a="1"/>
  <c r="AQ206" i="12" a="1"/>
  <c r="AR151" i="12" a="1"/>
  <c r="AQ151" i="12" a="1"/>
  <c r="AR22" i="12" a="1"/>
  <c r="AQ22" i="12" a="1"/>
  <c r="AR212" i="12" a="1"/>
  <c r="AQ212" i="12" a="1"/>
  <c r="AR170" i="12" a="1"/>
  <c r="AQ170" i="12" a="1"/>
  <c r="AR80" i="12" a="1"/>
  <c r="AQ80" i="12" a="1"/>
  <c r="AR37" i="12" a="1"/>
  <c r="AQ37" i="12" a="1"/>
  <c r="AR62" i="12" a="1"/>
  <c r="AQ62" i="12" a="1"/>
  <c r="AR35" i="12" a="1"/>
  <c r="AQ35" i="12" a="1"/>
  <c r="AR92" i="12" a="1"/>
  <c r="AQ92" i="12" a="1"/>
  <c r="AR83" i="12" a="1"/>
  <c r="AQ83" i="12" a="1"/>
  <c r="AR234" i="12" a="1"/>
  <c r="AQ234" i="12" a="1"/>
  <c r="AR232" i="12" a="1"/>
  <c r="AQ232" i="12" a="1"/>
  <c r="AR235" i="12" a="1"/>
  <c r="AQ235" i="12" a="1"/>
  <c r="AR236" i="12" a="1"/>
  <c r="AQ236" i="12" a="1"/>
  <c r="AR233" i="12" a="1"/>
  <c r="AQ233" i="12" a="1"/>
  <c r="AR166" i="12" a="1"/>
  <c r="AQ166" i="12" a="1"/>
  <c r="AR94" i="12" a="1"/>
  <c r="AQ94" i="12" a="1"/>
  <c r="AR104" i="12" a="1"/>
  <c r="AQ104" i="12" a="1"/>
  <c r="AR181" i="12" a="1"/>
  <c r="AQ181" i="12" a="1"/>
  <c r="AR90" i="12" a="1"/>
  <c r="AQ90" i="12" a="1"/>
  <c r="AR169" i="12" a="1"/>
  <c r="AQ169" i="12" a="1"/>
  <c r="AR20" i="12" a="1"/>
  <c r="AQ20" i="12" a="1"/>
  <c r="AR121" i="12" a="1"/>
  <c r="AQ121" i="12" a="1"/>
  <c r="AR168" i="12" a="1"/>
  <c r="AQ168" i="12" a="1"/>
  <c r="AR103" i="12" a="1"/>
  <c r="AQ103" i="12" a="1"/>
  <c r="AR165" i="12" a="1"/>
  <c r="AQ165" i="12" a="1"/>
  <c r="AR149" i="12" a="1"/>
  <c r="AQ149" i="12" a="1"/>
  <c r="AR34" i="12" a="1"/>
  <c r="AQ34" i="12" a="1"/>
  <c r="AR93" i="12" a="1"/>
  <c r="AQ93" i="12" a="1"/>
  <c r="AR230" i="12" a="1"/>
  <c r="AQ230" i="12" a="1"/>
  <c r="AR228" i="12" a="1"/>
  <c r="AQ228" i="12" a="1"/>
  <c r="AR226" i="12" a="1"/>
  <c r="AQ226" i="12" a="1"/>
  <c r="AR225" i="12" a="1"/>
  <c r="AQ225" i="12" a="1"/>
  <c r="AR224" i="12" a="1"/>
  <c r="AQ224" i="12" a="1"/>
  <c r="AR223" i="12" a="1"/>
  <c r="AQ223" i="12" a="1"/>
  <c r="AR222" i="12" a="1"/>
  <c r="AQ222" i="12" a="1"/>
  <c r="AR221" i="12" a="1"/>
  <c r="AQ221" i="12" a="1"/>
  <c r="AR220" i="12" a="1"/>
  <c r="AQ220" i="12" a="1"/>
  <c r="AR231" i="12" a="1"/>
  <c r="AQ231" i="12" a="1"/>
  <c r="AR219" i="12" a="1"/>
  <c r="AQ219" i="12" a="1"/>
  <c r="AR218" i="12" a="1"/>
  <c r="AQ218" i="12" a="1"/>
  <c r="AR95" i="12" a="1"/>
  <c r="AQ95" i="12" a="1"/>
  <c r="AR196" i="12" a="1"/>
  <c r="AQ196" i="12" a="1"/>
  <c r="AR96" i="12" a="1"/>
  <c r="AQ96" i="12" a="1"/>
  <c r="AR111" i="12" a="1"/>
  <c r="AQ111" i="12" a="1"/>
  <c r="AR36" i="12" a="1"/>
  <c r="AQ36" i="12" a="1"/>
  <c r="AR210" i="12" a="1"/>
  <c r="AQ210" i="12" a="1"/>
  <c r="AR39" i="12" a="1"/>
  <c r="AQ39" i="12" a="1"/>
  <c r="AR207" i="12" a="1"/>
  <c r="AQ207" i="12" a="1"/>
  <c r="AR16" i="12" a="1"/>
  <c r="AQ16" i="12" a="1"/>
  <c r="AR15" i="12" a="1"/>
  <c r="AQ15" i="12" a="1"/>
  <c r="AR99" i="12" a="1"/>
  <c r="AQ99" i="12" a="1"/>
  <c r="AR98" i="12" a="1"/>
  <c r="AQ98" i="12" a="1"/>
  <c r="AR63" i="12" a="1"/>
  <c r="AQ63" i="12" a="1"/>
  <c r="AR164" i="12" a="1"/>
  <c r="AQ164" i="12" a="1"/>
  <c r="AR163" i="12" a="1"/>
  <c r="AQ163" i="12" a="1"/>
  <c r="AR40" i="12" a="1"/>
  <c r="AQ40" i="12" a="1"/>
  <c r="AR133" i="12" a="1"/>
  <c r="AQ133" i="12" a="1"/>
  <c r="AR114" i="12" a="1"/>
  <c r="AQ114" i="12" a="1"/>
  <c r="AR145" i="12" a="1"/>
  <c r="AQ145" i="12" a="1"/>
  <c r="AR146" i="12" a="1"/>
  <c r="AQ146" i="12" a="1"/>
  <c r="AR130" i="12" a="1"/>
  <c r="AQ130" i="12" a="1"/>
  <c r="AR159" i="12" a="1"/>
  <c r="AQ159" i="12" a="1"/>
  <c r="AR158" i="12" a="1"/>
  <c r="AQ158" i="12" a="1"/>
  <c r="AR157" i="12" a="1"/>
  <c r="AQ157" i="12" a="1"/>
  <c r="AR156" i="12" a="1"/>
  <c r="AQ156" i="12" a="1"/>
  <c r="AR106" i="12" a="1"/>
  <c r="AQ106" i="12" a="1"/>
  <c r="AR43" i="12" a="1"/>
  <c r="AQ43" i="12" a="1"/>
  <c r="AR33" i="12" a="1"/>
  <c r="AQ33" i="12" a="1"/>
  <c r="AR132" i="12" a="1"/>
  <c r="AQ132" i="12" a="1"/>
  <c r="AR140" i="12" a="1"/>
  <c r="AQ140" i="12" a="1"/>
  <c r="AR139" i="12" a="1"/>
  <c r="AQ139" i="12" a="1"/>
  <c r="AR81" i="12" a="1"/>
  <c r="AQ81" i="12" a="1"/>
  <c r="AR50" i="12" a="1"/>
  <c r="AQ50" i="12" a="1"/>
  <c r="AR46" i="12" a="1"/>
  <c r="AQ46" i="12" a="1"/>
  <c r="AR53" i="12" a="1"/>
  <c r="AQ53" i="12" a="1"/>
  <c r="AR30" i="12" a="1"/>
  <c r="AQ30" i="12" a="1"/>
  <c r="AR47" i="12" a="1"/>
  <c r="AQ47" i="12" a="1"/>
  <c r="AR216" i="12" a="1"/>
  <c r="AQ216" i="12" a="1"/>
  <c r="AR172" i="12" a="1"/>
  <c r="AQ172" i="12" a="1"/>
  <c r="AR171" i="12" a="1"/>
  <c r="AQ171" i="12" a="1"/>
  <c r="AR141" i="12" a="1"/>
  <c r="AQ141" i="12" a="1"/>
  <c r="AR128" i="12" a="1"/>
  <c r="AQ128" i="12" a="1"/>
  <c r="AR138" i="12" a="1"/>
  <c r="AQ138" i="12" a="1"/>
  <c r="AR147" i="12" a="1"/>
  <c r="AQ147" i="12" a="1"/>
  <c r="AR152" i="12" a="1"/>
  <c r="AQ152" i="12" a="1"/>
  <c r="AR150" i="12" a="1"/>
  <c r="AQ150" i="12" a="1"/>
  <c r="AR142" i="12" a="1"/>
  <c r="AQ142" i="12" a="1"/>
  <c r="AR137" i="12" a="1"/>
  <c r="AQ137" i="12" a="1"/>
  <c r="AR131" i="12" a="1"/>
  <c r="AQ131" i="12" a="1"/>
  <c r="AR119" i="12" a="1"/>
  <c r="AQ119" i="12" a="1"/>
  <c r="AR118" i="12" a="1"/>
  <c r="AQ118" i="12" a="1"/>
  <c r="AR117" i="12" a="1"/>
  <c r="AQ117" i="12" a="1"/>
  <c r="AR135" i="12" a="1"/>
  <c r="AQ135" i="12" a="1"/>
  <c r="AR116" i="12" a="1"/>
  <c r="AQ116" i="12" a="1"/>
  <c r="AR134" i="12" a="1"/>
  <c r="AQ134" i="12" a="1"/>
  <c r="AR79" i="12" a="1"/>
  <c r="AQ79" i="12" a="1"/>
  <c r="AR155" i="12" a="1"/>
  <c r="AQ155" i="12" a="1"/>
  <c r="AR194" i="12" a="1"/>
  <c r="AQ194" i="12" a="1"/>
  <c r="AR193" i="12" a="1"/>
  <c r="AQ193" i="12" a="1"/>
  <c r="AR192" i="12" a="1"/>
  <c r="AQ192" i="12" a="1"/>
  <c r="AR184" i="12" a="1"/>
  <c r="AQ184" i="12" a="1"/>
  <c r="AR183" i="12" a="1"/>
  <c r="AQ183" i="12" a="1"/>
  <c r="AR182" i="12" a="1"/>
  <c r="AQ182" i="12" a="1"/>
  <c r="AR110" i="12" a="1"/>
  <c r="AQ110" i="12" a="1"/>
  <c r="AR42" i="12" a="1"/>
  <c r="AQ42" i="12" a="1"/>
  <c r="AR129" i="12" a="1"/>
  <c r="AQ129" i="12" a="1"/>
  <c r="AR154" i="12" a="1"/>
  <c r="AQ154" i="12" a="1"/>
  <c r="AR191" i="12" a="1"/>
  <c r="AQ191" i="12" a="1"/>
  <c r="AR148" i="12" a="1"/>
  <c r="AQ148" i="12" a="1"/>
  <c r="AR71" i="12" a="1"/>
  <c r="AQ71" i="12" a="1"/>
  <c r="AR97" i="12" a="1"/>
  <c r="AQ97" i="12" a="1"/>
  <c r="AR188" i="12" a="1"/>
  <c r="AQ188" i="12" a="1"/>
  <c r="AR190" i="12" a="1"/>
  <c r="AQ190" i="12" a="1"/>
  <c r="AR24" i="12" a="1"/>
  <c r="AQ24" i="12" a="1"/>
  <c r="AR66" i="12" a="1"/>
  <c r="AQ66" i="12" a="1"/>
  <c r="AR31" i="12" a="1"/>
  <c r="AQ31" i="12" a="1"/>
  <c r="AR202" i="12" a="1"/>
  <c r="AQ202" i="12" a="1"/>
  <c r="AR175" i="12" a="1"/>
  <c r="AQ175" i="12" a="1"/>
  <c r="AR174" i="12" a="1"/>
  <c r="AQ174" i="12" a="1"/>
  <c r="AR179" i="12" a="1"/>
  <c r="AQ179" i="12" a="1"/>
  <c r="AR178" i="12" a="1"/>
  <c r="AQ178" i="12" a="1"/>
  <c r="AR177" i="12" a="1"/>
  <c r="AQ177" i="12" a="1"/>
  <c r="AR176" i="12" a="1"/>
  <c r="AQ176" i="12" a="1"/>
  <c r="AR199" i="12" a="1"/>
  <c r="AQ199" i="12" a="1"/>
  <c r="AR200" i="12" a="1"/>
  <c r="AQ200" i="12" a="1"/>
  <c r="AR195" i="12" a="1"/>
  <c r="AQ195" i="12" a="1"/>
  <c r="AR143" i="12" a="1"/>
  <c r="AQ143" i="12" a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Q227" i="12" a="1"/>
  <c r="AQ229" i="12" a="1"/>
  <c r="AR229" i="12" a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<sst xmlns="http://schemas.openxmlformats.org/spreadsheetml/2006/main" count="12230" uniqueCount="1500">
  <si>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</si>
  <si>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</si>
  <si>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</si>
  <si>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</si>
  <si>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</si>
  <si>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</si>
  <si>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</si>
  <si>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</si>
  <si>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</si>
  <si>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</si>
  <si>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</si>
  <si>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</si>
  <si>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</si>
  <si>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</si>
  <si>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</si>
  <si>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</si>
  <si>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</si>
  <si>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</si>
  <si>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</si>
  <si>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</si>
  <si>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</si>
  <si>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</si>
  <si>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</si>
  <si>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</si>
  <si>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</si>
  <si>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</si>
  <si>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</si>
  <si>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</si>
  <si>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</si>
  <si>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</si>
  <si>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</si>
  <si>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</si>
  <si>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</si>
  <si>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</si>
  <si>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</si>
  <si>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</si>
  <si>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</si>
  <si>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</si>
  <si>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</si>
  <si>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</si>
  <si>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</si>
  <si>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</si>
  <si>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</si>
  <si>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</si>
  <si>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</si>
  <si>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</si>
  <si>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</si>
  <si>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</si>
  <si>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</si>
  <si>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</si>
  <si>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</si>
  <si>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</si>
  <si>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</si>
  <si>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</si>
  <si>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</si>
  <si>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</si>
  <si>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</si>
  <si>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</si>
  <si>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</si>
  <si>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</si>
  <si>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</si>
  <si>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</si>
  <si>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</si>
  <si>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</si>
  <si>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</si>
  <si>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</si>
  <si>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</si>
  <si>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</si>
  <si>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</si>
  <si>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</si>
  <si>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</si>
  <si>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</si>
  <si>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</si>
  <si>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</si>
  <si>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</si>
  <si>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</si>
  <si>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</si>
  <si>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</si>
  <si>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</si>
  <si>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</si>
  <si>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</si>
  <si>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</si>
  <si>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</si>
  <si>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</si>
  <si>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</si>
  <si>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</si>
  <si>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</si>
  <si>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</si>
  <si>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</si>
  <si>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</si>
  <si>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</si>
  <si>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</si>
  <si>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</si>
  <si>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</si>
  <si>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</si>
  <si>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</si>
  <si>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</si>
  <si>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</si>
  <si>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</si>
  <si>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</si>
  <si>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</si>
  <si>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</si>
  <si>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</si>
  <si>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</si>
  <si>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</si>
  <si>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</si>
  <si>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</si>
  <si>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</si>
  <si>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</si>
  <si>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</si>
  <si>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</si>
  <si>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</si>
  <si>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</si>
  <si>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</si>
  <si>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</si>
  <si>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</si>
  <si>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</si>
  <si>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</si>
  <si>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</si>
  <si>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</si>
  <si>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</si>
  <si>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</si>
  <si>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</si>
  <si>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</si>
  <si>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</si>
  <si>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</si>
  <si>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</si>
  <si>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</si>
  <si>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</si>
  <si>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</si>
  <si>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</si>
  <si>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</si>
  <si>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</si>
  <si>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</si>
  <si>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</si>
  <si>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</si>
  <si>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</si>
  <si>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</si>
  <si>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</si>
  <si>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</si>
  <si>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</si>
  <si>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</si>
  <si>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</si>
  <si>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</si>
  <si>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</si>
  <si>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</si>
  <si>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</si>
  <si>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</si>
  <si>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</si>
  <si>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</si>
  <si>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</si>
  <si>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</si>
  <si>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</si>
  <si>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</si>
  <si>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</si>
  <si>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</si>
  <si>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</si>
  <si>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</si>
  <si>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</si>
  <si>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</si>
  <si>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</si>
  <si>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</si>
  <si>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</si>
  <si>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</si>
  <si>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</si>
  <si>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</si>
  <si>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</si>
  <si>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</si>
  <si>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</si>
  <si>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</si>
  <si>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</si>
  <si>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</si>
  <si>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</si>
  <si>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</si>
  <si>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</si>
  <si>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</si>
  <si>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</si>
  <si>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</si>
  <si>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</si>
  <si>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</si>
  <si>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</si>
  <si>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</si>
  <si>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</si>
  <si>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</si>
  <si>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</si>
  <si>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</si>
  <si>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</si>
  <si>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</si>
  <si>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</si>
  <si>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</si>
  <si>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</si>
  <si>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</si>
  <si>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</si>
  <si>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</si>
  <si>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</si>
  <si>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</si>
  <si>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</si>
  <si>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</si>
  <si>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</si>
  <si>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</si>
  <si>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</si>
  <si>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</si>
  <si>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</si>
  <si>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</si>
  <si>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</si>
  <si>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</si>
  <si>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</si>
  <si>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</si>
  <si>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</si>
  <si>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</si>
  <si>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</si>
  <si>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</si>
  <si>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</si>
  <si>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</si>
  <si>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</si>
  <si>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</si>
  <si>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</si>
  <si>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</si>
  <si>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</si>
  <si>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</si>
  <si>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</si>
  <si>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</si>
  <si>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</si>
  <si>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</si>
  <si>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</si>
  <si>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</si>
  <si>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</si>
  <si>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</si>
  <si>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</si>
  <si>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</si>
  <si>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</si>
  <si>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</si>
  <si>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</si>
  <si>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</si>
  <si>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</si>
  <si>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</si>
  <si>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POA</t>
  </si>
  <si>
    <t>Código Olympo</t>
  </si>
  <si>
    <t>Fuente de Financiamiento</t>
  </si>
  <si>
    <t>Presupuesto 2026 Anual</t>
  </si>
  <si>
    <t>Planificación de devengo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</si>
  <si>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</si>
  <si>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</si>
  <si>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</si>
  <si>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</si>
  <si>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</si>
  <si>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</si>
  <si>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</si>
  <si>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</si>
  <si>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</si>
  <si>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</si>
  <si>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</si>
  <si>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Saldo Disponible</t>
  </si>
  <si>
    <t>Comprobación</t>
  </si>
  <si>
    <t>Certificado SI/NO</t>
  </si>
  <si>
    <t>Compromiso SI/NO</t>
  </si>
  <si>
    <t>COSTO 2026
REFORMA 3</t>
  </si>
  <si>
    <t>CUATRIMESTRE
REFORMA 3</t>
  </si>
  <si>
    <t>CATALOGO ELECTRÓNICO (si/no)</t>
  </si>
  <si>
    <t>PROCEDIMIENTO SUGERIDO</t>
  </si>
  <si>
    <t>TIPO DE RÉGIMEN (común, especial)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</si>
  <si>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</si>
  <si>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</si>
  <si>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</si>
  <si>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</si>
  <si>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</si>
  <si>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</si>
  <si>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</si>
  <si>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</si>
  <si>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</si>
  <si>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</si>
  <si>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</si>
  <si>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</si>
  <si>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</si>
  <si>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</si>
  <si>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</si>
  <si>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</si>
  <si>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</si>
  <si>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</si>
  <si>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</si>
  <si>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</si>
  <si>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</si>
  <si>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</si>
  <si>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</si>
  <si>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</si>
  <si>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</si>
  <si>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</si>
  <si>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</si>
  <si>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</si>
  <si>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</si>
  <si>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</si>
  <si>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</si>
  <si>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</si>
  <si>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</si>
  <si>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</si>
  <si>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</si>
  <si>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</si>
  <si>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</si>
  <si>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</si>
  <si>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</si>
  <si>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</si>
  <si>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</si>
  <si>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01.01.001.183.530702.000.009</t>
  </si>
  <si>
    <t>NO</t>
  </si>
  <si>
    <t>Subasta Inversa Electrónica</t>
  </si>
  <si>
    <t>Común</t>
  </si>
  <si>
    <t>Gasto Corriente</t>
  </si>
  <si>
    <t>SI</t>
  </si>
  <si>
    <t>Preparatoria</t>
  </si>
  <si>
    <t>01.01.001.183.530402.000.009</t>
  </si>
  <si>
    <t>Subastas Inversa Electrónica</t>
  </si>
  <si>
    <t>01.01.001.183.840107.000.009</t>
  </si>
  <si>
    <t>Proyecto de Inversión</t>
  </si>
  <si>
    <t>01.01.002.059.840104.000.009</t>
  </si>
  <si>
    <t>01.01.002.053.530207.000.009</t>
  </si>
  <si>
    <t>Gasto corriente</t>
  </si>
  <si>
    <t>01.01.001.122.530813.001.009</t>
  </si>
  <si>
    <t>Catalogo Electrónico</t>
  </si>
  <si>
    <t>PARCIAL</t>
  </si>
  <si>
    <t>01.01.001.122.530813.000.009</t>
  </si>
  <si>
    <t>Adquisición de prendas textiles destinadas a procesos de sublimación para su comercialización a través de las unidades de negocio institucionales.</t>
  </si>
  <si>
    <t>01.01.002.073.631203.000.009</t>
  </si>
  <si>
    <t>01.01.001.014.530802.000.009</t>
  </si>
  <si>
    <t>Catálogo Electrónico</t>
  </si>
  <si>
    <t>Precontractual</t>
  </si>
  <si>
    <t>01.01.001.016.530807.000.009</t>
  </si>
  <si>
    <t>Adquisición de suministros para máquinas de impresión por sublimación</t>
  </si>
  <si>
    <t>01.01.002.072.530804.000.009</t>
  </si>
  <si>
    <t>01.01.001.165.840107.000.009</t>
  </si>
  <si>
    <t>Adquisición de vallas metálicas modulares para delimitación, control de accesos y seguridad en espacios públicos para la EPMGDT</t>
  </si>
  <si>
    <t>02.01.001.059.840103.000.002</t>
  </si>
  <si>
    <t>Adquisición e implementación de equipamiento audiovisual y acústico para los salones de Quito Turismo</t>
  </si>
  <si>
    <t xml:space="preserve">01.01.002.078.840104.000.009 </t>
  </si>
  <si>
    <t xml:space="preserve">01.01.002.078.530402.000.009 </t>
  </si>
  <si>
    <t>01.01.001.021.530807.000.009</t>
  </si>
  <si>
    <t>01.01.001.026.570201.000.009</t>
  </si>
  <si>
    <t>Licitación</t>
  </si>
  <si>
    <t>Contractual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</si>
  <si>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</si>
  <si>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</si>
  <si>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Contratación del servicio de agencias de viajes para la provisión de pasajes aéreos nacionales e internacionales para los servidores de la EPMGDT (2026-2027)</t>
  </si>
  <si>
    <t>01.01.001.197.530302.000.009</t>
  </si>
  <si>
    <t>01.01.001.197.530301.000.009</t>
  </si>
  <si>
    <t>01.01.001.041.530404.000.009</t>
  </si>
  <si>
    <t>01.01.001.045.530405.000.009</t>
  </si>
  <si>
    <t>Feria Inclusiva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</si>
  <si>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</si>
  <si>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</si>
  <si>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No</t>
  </si>
  <si>
    <t>Si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</si>
  <si>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</si>
  <si>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</si>
  <si>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</si>
  <si>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</si>
  <si>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</si>
  <si>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</si>
  <si>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</si>
  <si>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</si>
  <si>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</si>
  <si>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</si>
  <si>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Concurso publico</t>
  </si>
  <si>
    <t>02.01.001.060.730402.000.002</t>
  </si>
  <si>
    <t>01.01.001.177.530701.000.009</t>
  </si>
  <si>
    <t>Bienes y Servicios únicos</t>
  </si>
  <si>
    <t>Especial</t>
  </si>
  <si>
    <t>Organización de eventos a clientes externos</t>
  </si>
  <si>
    <t>01.01.002.061.530249.000.009</t>
  </si>
  <si>
    <t>Empresas Mercantiles del Estado y subsidiarias</t>
  </si>
  <si>
    <t>Servicio de Agencia de Marketing Tradicional para el mercado local y nacional 2026 - 2027</t>
  </si>
  <si>
    <t>01.01.002.055.630207.000.009</t>
  </si>
  <si>
    <t>01.01.001.159.530207.000.009</t>
  </si>
  <si>
    <t>Comunicación Social ? Contratación Directa</t>
  </si>
  <si>
    <t>01.01.002.009.630601.000.009</t>
  </si>
  <si>
    <t>Concurso Público</t>
  </si>
  <si>
    <t>01.01.002.049.530613.000.009</t>
  </si>
  <si>
    <t>02.01.001.017.730425.000.002</t>
  </si>
  <si>
    <t>Proyecto de inversión</t>
  </si>
  <si>
    <t>01.01.001.171.530105.000.009</t>
  </si>
  <si>
    <t>Servicio de Organización y producción de 1 evento internacional captado para 2026 PCMA (Café del ccqm 115)</t>
  </si>
  <si>
    <t>01.01.002.065.530249.000.009</t>
  </si>
  <si>
    <t>Suspendido</t>
  </si>
  <si>
    <t>01.01.002.062.630207.000.009</t>
  </si>
  <si>
    <t>01.01.001.154.530208.000.009</t>
  </si>
  <si>
    <t>01.01.001.182.530702.000.009</t>
  </si>
  <si>
    <t xml:space="preserve">Solicitud de certificación presupuestaria </t>
  </si>
  <si>
    <t>01.01.001.181.530702.000.009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</si>
  <si>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</si>
  <si>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02.01.001.067.730207.000.002</t>
  </si>
  <si>
    <t>CUATRIMESTRE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</si>
  <si>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</si>
  <si>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</si>
  <si>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</si>
  <si>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</si>
  <si>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</si>
  <si>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</si>
  <si>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</si>
  <si>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</si>
  <si>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</si>
  <si>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</si>
  <si>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</si>
  <si>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</si>
  <si>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</si>
  <si>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</si>
  <si>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</si>
  <si>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</si>
  <si>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RE Comunicación - Contratación Directa</t>
  </si>
  <si>
    <t>Fabian Baquero</t>
  </si>
  <si>
    <t>Por adjudicar</t>
  </si>
  <si>
    <t xml:space="preserve">Rubén Lara 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</si>
  <si>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</si>
  <si>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</si>
  <si>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</si>
  <si>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</si>
  <si>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</si>
  <si>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</si>
  <si>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Rusbel Antonio Jaramillo Chamba</t>
  </si>
  <si>
    <t>Anderson Richard Correa Amores</t>
  </si>
  <si>
    <t>Arrendamiento de Bienes Inmuebles</t>
  </si>
  <si>
    <t xml:space="preserve">Subasta Inversa Electrónica </t>
  </si>
  <si>
    <t>Gabriela Cevallos</t>
  </si>
  <si>
    <t>Compra de equipos de audio, video e insonorización</t>
  </si>
  <si>
    <t>Fabricio Medina</t>
  </si>
  <si>
    <t>Andrés Mogro</t>
  </si>
  <si>
    <t>Internacional</t>
  </si>
  <si>
    <t xml:space="preserve">Carlos Benítez Salguero </t>
  </si>
  <si>
    <t>Solicitud de acompañamiento QH</t>
  </si>
  <si>
    <t xml:space="preserve">Juan Jiménez </t>
  </si>
  <si>
    <t xml:space="preserve">Jimmy Castillo 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</si>
  <si>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</si>
  <si>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</si>
  <si>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</si>
  <si>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</si>
  <si>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</si>
  <si>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</si>
  <si>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</si>
  <si>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</si>
  <si>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</si>
  <si>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</si>
  <si>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</si>
  <si>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</si>
  <si>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</si>
  <si>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</si>
  <si>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</si>
  <si>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</si>
  <si>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</si>
  <si>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</si>
  <si>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</si>
  <si>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</si>
  <si>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</si>
  <si>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</si>
  <si>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</si>
  <si>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</si>
  <si>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</si>
  <si>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</si>
  <si>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</si>
  <si>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</si>
  <si>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</si>
  <si>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</si>
  <si>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</si>
  <si>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</si>
  <si>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</si>
  <si>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</si>
  <si>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</si>
  <si>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</si>
  <si>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</si>
  <si>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</si>
  <si>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</si>
  <si>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</si>
  <si>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</si>
  <si>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</si>
  <si>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</si>
  <si>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</si>
  <si>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</si>
  <si>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</si>
  <si>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</si>
  <si>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</si>
  <si>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</si>
  <si>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</si>
  <si>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</si>
  <si>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</si>
  <si>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</si>
  <si>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</si>
  <si>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</si>
  <si>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</si>
  <si>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</si>
  <si>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</si>
  <si>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</si>
  <si>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</si>
  <si>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</si>
  <si>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</si>
  <si>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</si>
  <si>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</si>
  <si>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</si>
  <si>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</si>
  <si>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</si>
  <si>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</si>
  <si>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</si>
  <si>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</si>
  <si>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</si>
  <si>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</si>
  <si>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</si>
  <si>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</si>
  <si>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</si>
  <si>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</si>
  <si>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</si>
  <si>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</si>
  <si>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</si>
  <si>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</si>
  <si>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</si>
  <si>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</si>
  <si>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</si>
  <si>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</si>
  <si>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</si>
  <si>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</si>
  <si>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</si>
  <si>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01.01.002.047.630207.000.009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</si>
  <si>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</si>
  <si>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</si>
  <si>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</si>
  <si>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</si>
  <si>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</si>
  <si>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</si>
  <si>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</si>
  <si>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RE Comunicación</t>
  </si>
  <si>
    <t>Valor Reformado en 1ra reforma PAC, falta revisión  finanicero y jurídico  de informe técnico, informe de necesidad y tdr</t>
  </si>
  <si>
    <t>MICE</t>
  </si>
  <si>
    <t>Preguntas</t>
  </si>
  <si>
    <t>Capacitación</t>
  </si>
  <si>
    <t>Licitación de Servicios</t>
  </si>
  <si>
    <t>Valor Reformado en 1ra reforma PAC</t>
  </si>
  <si>
    <t>-</t>
  </si>
  <si>
    <t>Se ajusta con la reforma 3</t>
  </si>
  <si>
    <t>01.01.002.046.630207.000.009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</si>
  <si>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</si>
  <si>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</si>
  <si>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</si>
  <si>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</si>
  <si>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</si>
  <si>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</si>
  <si>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</si>
  <si>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</si>
  <si>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</si>
  <si>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</si>
  <si>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</si>
  <si>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</si>
  <si>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</si>
  <si>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</si>
  <si>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</si>
  <si>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</si>
  <si>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</si>
  <si>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</si>
  <si>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</si>
  <si>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</si>
  <si>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</si>
  <si>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</si>
  <si>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</si>
  <si>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</si>
  <si>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</si>
  <si>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</si>
  <si>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</si>
  <si>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</si>
  <si>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</si>
  <si>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</si>
  <si>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</si>
  <si>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</si>
  <si>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</si>
  <si>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</si>
  <si>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 xml:space="preserve">Elaboración de los documentos preparatorios </t>
  </si>
  <si>
    <t>01.01.002.047.630207.001.009</t>
  </si>
  <si>
    <t>01.01.001.029.530302.000.009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</si>
  <si>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</si>
  <si>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</si>
  <si>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</si>
  <si>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</si>
  <si>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</si>
  <si>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</si>
  <si>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</si>
  <si>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</si>
  <si>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</si>
  <si>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</si>
  <si>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</si>
  <si>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</si>
  <si>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</si>
  <si>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</si>
  <si>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</si>
  <si>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</si>
  <si>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</si>
  <si>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</si>
  <si>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</si>
  <si>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</si>
  <si>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</si>
  <si>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</si>
  <si>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</si>
  <si>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</si>
  <si>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</si>
  <si>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</si>
  <si>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</si>
  <si>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</si>
  <si>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</si>
  <si>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</si>
  <si>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</si>
  <si>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</si>
  <si>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</si>
  <si>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</si>
  <si>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Adquisición de Mobiliario para la Empresa Publica Metropolitana de Gestión de Destino Turístico</t>
  </si>
  <si>
    <t>01.01.001.198.840103.000.009</t>
  </si>
  <si>
    <t>Mantenimiento correctivo menor y mejora de imagen en los predios administrados por Quito Turismo</t>
  </si>
  <si>
    <t>01.01.001.200.530402.000.009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</si>
  <si>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</si>
  <si>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</si>
  <si>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</si>
  <si>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</si>
  <si>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</si>
  <si>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</si>
  <si>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</si>
  <si>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</si>
  <si>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</si>
  <si>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</si>
  <si>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</si>
  <si>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</si>
  <si>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01.01.001.096.530702.000.009</t>
  </si>
  <si>
    <t xml:space="preserve">Fabricio Medina 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</si>
  <si>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</si>
  <si>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</si>
  <si>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Contratación de Servicios Profesionales de un Profesional en Talento Humano</t>
  </si>
  <si>
    <t>01.01.001.192.530606.000.009</t>
  </si>
  <si>
    <t>01.01.001.075.530702.000.009</t>
  </si>
  <si>
    <t>Adquisición de partes, piezas y/o repuestos de impresoras (arrastre)</t>
  </si>
  <si>
    <t>01.01.001.179.530813.000.009</t>
  </si>
  <si>
    <t>01.01.001.055.530702.000.009</t>
  </si>
  <si>
    <t>01.01.001.074.530702.000.009</t>
  </si>
  <si>
    <t>01.01.001.076.530702.000.009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</si>
  <si>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</si>
  <si>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</si>
  <si>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</si>
  <si>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</si>
  <si>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</si>
  <si>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</si>
  <si>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</si>
  <si>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</si>
  <si>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</si>
  <si>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</si>
  <si>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</si>
  <si>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</si>
  <si>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</si>
  <si>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</si>
  <si>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</si>
  <si>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</si>
  <si>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</si>
  <si>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01.01.001.155.530303.000.009</t>
  </si>
  <si>
    <t>01.01.002.012.630204.000.009</t>
  </si>
  <si>
    <t xml:space="preserve">Pablo Arboleda </t>
  </si>
  <si>
    <t>01.01.001.161.530241.000.009</t>
  </si>
  <si>
    <t>Valentina Gómez</t>
  </si>
  <si>
    <t>01.01.001.058.530404.000.009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</si>
  <si>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</si>
  <si>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</si>
  <si>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</si>
  <si>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</si>
  <si>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</si>
  <si>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</si>
  <si>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01.01.001.052.530404.000.009</t>
  </si>
  <si>
    <t>Mantenimiento preventivo de pantallas digitales e interactivos</t>
  </si>
  <si>
    <t>01.01.001.184.530704.000.009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</si>
  <si>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</si>
  <si>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</si>
  <si>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</si>
  <si>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</si>
  <si>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</si>
  <si>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</si>
  <si>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</si>
  <si>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</si>
  <si>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</si>
  <si>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</si>
  <si>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>01.01.001.140.530704.000.009</t>
  </si>
  <si>
    <t>01.01.001.168.530404.000.009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</si>
  <si>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</si>
  <si>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</si>
  <si>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</si>
  <si>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</si>
  <si>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</si>
  <si>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</si>
  <si>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mantenimiento de la caja de condensación de la EPMGDT</t>
  </si>
  <si>
    <t>01.01.001.199.530404.000.009</t>
  </si>
  <si>
    <t>Servicio de capacitación turística para el sector turístico del Distrito Metropolitano de Quito 2025 – 2026 (arrastre)</t>
  </si>
  <si>
    <t>01.01.002.056.530613.000.009</t>
  </si>
  <si>
    <t>01.01.001.170.530105.000.009</t>
  </si>
  <si>
    <t>Adquisición de suministros de impresión toners para la EPMGDT no catalogado (arrastre)</t>
  </si>
  <si>
    <t>01.01.001.188.530807.000.009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</si>
  <si>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</si>
  <si>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</si>
  <si>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01.01.001.106.530704.000.009</t>
  </si>
  <si>
    <t>01.01.001.051.530241.000.009</t>
  </si>
  <si>
    <t>01.01.001.039.530404.000.009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</si>
  <si>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</si>
  <si>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</si>
  <si>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</si>
  <si>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</si>
  <si>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</si>
  <si>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mantenimiento de control de accesos a la EPMGDT</t>
  </si>
  <si>
    <t>01.01.001.103.530404.000.009</t>
  </si>
  <si>
    <t>01.01.001.061.530404.000.009</t>
  </si>
  <si>
    <t>01.01.001.105.530704.000.009</t>
  </si>
  <si>
    <t>01.01.001.173.530704.000.009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</si>
  <si>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</si>
  <si>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</si>
  <si>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</si>
  <si>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</si>
  <si>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</si>
  <si>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</si>
  <si>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</si>
  <si>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</si>
  <si>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</si>
  <si>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</si>
  <si>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</si>
  <si>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01.01.001.029.530301.000.009</t>
  </si>
  <si>
    <t>Contratación del servicio de mantenimiento preventivo y correctivo de los extintores de las instalaciones de la EPMGDT y sus dependencias</t>
  </si>
  <si>
    <t>01.01.001.040.530203.000.009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</si>
  <si>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</si>
  <si>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</si>
  <si>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</si>
  <si>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</si>
  <si>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</si>
  <si>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</si>
  <si>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</si>
  <si>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</si>
  <si>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</si>
  <si>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</si>
  <si>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</si>
  <si>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</si>
  <si>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</si>
  <si>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</si>
  <si>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</si>
  <si>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</si>
  <si>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</si>
  <si>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</si>
  <si>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</si>
  <si>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</si>
  <si>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</si>
  <si>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</si>
  <si>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</si>
  <si>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</si>
  <si>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</si>
  <si>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</si>
  <si>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</si>
  <si>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</si>
  <si>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</si>
  <si>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</si>
  <si>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</si>
  <si>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</si>
  <si>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</si>
  <si>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</si>
  <si>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</si>
  <si>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</si>
  <si>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</si>
  <si>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Suscripción de licencias para herramientas para la Gestión de la Calidad Gastronómica y Central de Reservas Turísticas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</si>
  <si>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</si>
  <si>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</si>
  <si>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</si>
  <si>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</si>
  <si>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</si>
  <si>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</si>
  <si>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</si>
  <si>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</si>
  <si>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</si>
  <si>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</si>
  <si>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</si>
  <si>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</si>
  <si>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</si>
  <si>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</si>
  <si>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</si>
  <si>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</si>
  <si>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</si>
  <si>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</si>
  <si>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</si>
  <si>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</si>
  <si>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</si>
  <si>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</si>
  <si>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</si>
  <si>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</si>
  <si>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</si>
  <si>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</si>
  <si>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</si>
  <si>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</si>
  <si>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</si>
  <si>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</si>
  <si>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</si>
  <si>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</si>
  <si>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</si>
  <si>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</si>
  <si>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</si>
  <si>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</si>
  <si>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</si>
  <si>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</si>
  <si>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</si>
  <si>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</si>
  <si>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</si>
  <si>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</si>
  <si>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</si>
  <si>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</si>
  <si>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</si>
  <si>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</si>
  <si>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</si>
  <si>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</si>
  <si>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</si>
  <si>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</si>
  <si>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</si>
  <si>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</si>
  <si>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</si>
  <si>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</si>
  <si>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</si>
  <si>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</si>
  <si>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</si>
  <si>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</si>
  <si>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</si>
  <si>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</si>
  <si>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</si>
  <si>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</si>
  <si>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</si>
  <si>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</si>
  <si>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</si>
  <si>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</si>
  <si>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</si>
  <si>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</si>
  <si>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</si>
  <si>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</si>
  <si>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</si>
  <si>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</si>
  <si>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</si>
  <si>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</si>
  <si>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</si>
  <si>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</si>
  <si>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</si>
  <si>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</si>
  <si>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</si>
  <si>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</si>
  <si>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Eliminada en reforma  PAC 3</t>
  </si>
  <si>
    <t>Consultoría de oferta y demanda turística</t>
  </si>
  <si>
    <t>01.01.002.058.630601.000.009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</si>
  <si>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</si>
  <si>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</si>
  <si>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</si>
  <si>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</si>
  <si>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</si>
  <si>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</si>
  <si>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</si>
  <si>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</si>
  <si>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</si>
  <si>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</si>
  <si>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</si>
  <si>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</si>
  <si>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</si>
  <si>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</si>
  <si>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</si>
  <si>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</si>
  <si>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</si>
  <si>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</si>
  <si>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</si>
  <si>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</si>
  <si>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</si>
  <si>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</si>
  <si>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</si>
  <si>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</si>
  <si>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</si>
  <si>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</si>
  <si>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</si>
  <si>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</si>
  <si>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</si>
  <si>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</si>
  <si>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</si>
  <si>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</si>
  <si>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</si>
  <si>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</si>
  <si>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</si>
  <si>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</si>
  <si>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</si>
  <si>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</si>
  <si>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</si>
  <si>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</si>
  <si>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</si>
  <si>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</si>
  <si>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</si>
  <si>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</si>
  <si>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</si>
  <si>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</si>
  <si>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</si>
  <si>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</si>
  <si>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</si>
  <si>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</si>
  <si>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</si>
  <si>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</si>
  <si>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</si>
  <si>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</si>
  <si>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</si>
  <si>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</si>
  <si>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</si>
  <si>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</si>
  <si>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</si>
  <si>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</si>
  <si>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</si>
  <si>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</si>
  <si>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</si>
  <si>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</si>
  <si>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</si>
  <si>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</si>
  <si>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</si>
  <si>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</si>
  <si>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</si>
  <si>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</si>
  <si>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</si>
  <si>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</si>
  <si>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</si>
  <si>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</si>
  <si>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</si>
  <si>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</si>
  <si>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</si>
  <si>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</si>
  <si>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</si>
  <si>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</si>
  <si>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</si>
  <si>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</si>
  <si>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</si>
  <si>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</si>
  <si>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</si>
  <si>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</si>
  <si>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</si>
  <si>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</si>
  <si>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</si>
  <si>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</si>
  <si>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Estudio de mercado</t>
  </si>
  <si>
    <t>Ajuste reforma 3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</si>
  <si>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</si>
  <si>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</si>
  <si>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</si>
  <si>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</si>
  <si>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</si>
  <si>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</si>
  <si>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</si>
  <si>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</si>
  <si>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</si>
  <si>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</si>
  <si>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</si>
  <si>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</si>
  <si>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</si>
  <si>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</si>
  <si>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02.01.001.043.730249.000.002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</si>
  <si>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</si>
  <si>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</si>
  <si>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</si>
  <si>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</si>
  <si>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</si>
  <si>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</si>
  <si>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</si>
  <si>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</si>
  <si>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</si>
  <si>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</si>
  <si>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</si>
  <si>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</si>
  <si>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</si>
  <si>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</si>
  <si>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</si>
  <si>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</si>
  <si>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</si>
  <si>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</si>
  <si>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</si>
  <si>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</si>
  <si>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</si>
  <si>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</si>
  <si>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</si>
  <si>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</si>
  <si>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</si>
  <si>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</si>
  <si>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</si>
  <si>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</si>
  <si>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</si>
  <si>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</si>
  <si>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</si>
  <si>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</si>
  <si>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</si>
  <si>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</si>
  <si>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</si>
  <si>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</si>
  <si>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</si>
  <si>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</si>
  <si>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</si>
  <si>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</si>
  <si>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</si>
  <si>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</si>
  <si>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</si>
  <si>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</si>
  <si>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</si>
  <si>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</si>
  <si>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</si>
  <si>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</si>
  <si>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</si>
  <si>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</si>
  <si>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</si>
  <si>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</si>
  <si>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</si>
  <si>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</si>
  <si>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</si>
  <si>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</si>
  <si>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</si>
  <si>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</si>
  <si>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</si>
  <si>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</si>
  <si>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</si>
  <si>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</si>
  <si>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</si>
  <si>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</si>
  <si>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</si>
  <si>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</si>
  <si>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</si>
  <si>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</si>
  <si>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</si>
  <si>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</si>
  <si>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</si>
  <si>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</si>
  <si>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</si>
  <si>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</si>
  <si>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</si>
  <si>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</si>
  <si>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</si>
  <si>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</si>
  <si>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</si>
  <si>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</si>
  <si>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</si>
  <si>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</si>
  <si>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</si>
  <si>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</si>
  <si>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</si>
  <si>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</si>
  <si>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</si>
  <si>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</si>
  <si>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</si>
  <si>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</si>
  <si>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</si>
  <si>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</si>
  <si>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</si>
  <si>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</si>
  <si>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</si>
  <si>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</si>
  <si>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</si>
  <si>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</si>
  <si>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</si>
  <si>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</si>
  <si>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</si>
  <si>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</si>
  <si>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</si>
  <si>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</si>
  <si>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</si>
  <si>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</si>
  <si>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</si>
  <si>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</si>
  <si>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</si>
  <si>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</si>
  <si>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</si>
  <si>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</si>
  <si>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</si>
  <si>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</si>
  <si>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</si>
  <si>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</si>
  <si>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</si>
  <si>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</si>
  <si>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</si>
  <si>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</si>
  <si>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</si>
  <si>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</si>
  <si>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</si>
  <si>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</si>
  <si>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</si>
  <si>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</si>
  <si>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</si>
  <si>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</si>
  <si>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</si>
  <si>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</si>
  <si>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</si>
  <si>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</si>
  <si>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</si>
  <si>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</si>
  <si>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</si>
  <si>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</si>
  <si>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</si>
  <si>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</si>
  <si>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</si>
  <si>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</si>
  <si>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</si>
  <si>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</si>
  <si>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</si>
  <si>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</si>
  <si>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</si>
  <si>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</si>
  <si>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</si>
  <si>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</si>
  <si>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</si>
  <si>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</si>
  <si>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</si>
  <si>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</si>
  <si>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</si>
  <si>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</si>
  <si>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</si>
  <si>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</si>
  <si>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</si>
  <si>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</si>
  <si>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</si>
  <si>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</si>
  <si>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</si>
  <si>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</si>
  <si>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</si>
  <si>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</si>
  <si>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</si>
  <si>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</si>
  <si>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</si>
  <si>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</si>
  <si>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</si>
  <si>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</si>
  <si>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</si>
  <si>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</si>
  <si>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</si>
  <si>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</si>
  <si>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</si>
  <si>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</si>
  <si>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</si>
  <si>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</si>
  <si>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</si>
  <si>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</si>
  <si>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</si>
  <si>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</si>
  <si>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</si>
  <si>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</si>
  <si>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</si>
  <si>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</si>
  <si>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</si>
  <si>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</si>
  <si>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</si>
  <si>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</si>
  <si>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</si>
  <si>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</si>
  <si>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</si>
  <si>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</si>
  <si>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</si>
  <si>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</si>
  <si>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</si>
  <si>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</si>
  <si>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</si>
  <si>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</si>
  <si>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</si>
  <si>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</si>
  <si>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</si>
  <si>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</si>
  <si>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</si>
  <si>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</si>
  <si>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</si>
  <si>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</si>
  <si>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</si>
  <si>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</si>
  <si>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</si>
  <si>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</si>
  <si>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</si>
  <si>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</si>
  <si>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</si>
  <si>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</si>
  <si>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</si>
  <si>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</si>
  <si>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</si>
  <si>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</si>
  <si>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</si>
  <si>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</si>
  <si>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</si>
  <si>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</si>
  <si>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</si>
  <si>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</si>
  <si>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</si>
  <si>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</si>
  <si>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</si>
  <si>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</si>
  <si>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</si>
  <si>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</si>
  <si>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</si>
  <si>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</si>
  <si>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</si>
  <si>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</si>
  <si>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</si>
  <si>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</si>
  <si>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</si>
  <si>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</si>
  <si>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</si>
  <si>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</si>
  <si>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</si>
  <si>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</si>
  <si>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</si>
  <si>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</si>
  <si>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</si>
  <si>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</si>
  <si>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</si>
  <si>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</si>
  <si>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</si>
  <si>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</si>
  <si>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</si>
  <si>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</si>
  <si>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</si>
  <si>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</si>
  <si>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</si>
  <si>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</si>
  <si>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</si>
  <si>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</si>
  <si>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</si>
  <si>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</si>
  <si>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</si>
  <si>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</si>
  <si>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</si>
  <si>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</si>
  <si>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</si>
  <si>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</si>
  <si>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</si>
  <si>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</si>
  <si>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</si>
  <si>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</si>
  <si>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</si>
  <si>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</si>
  <si>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</si>
  <si>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</si>
  <si>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</si>
  <si>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</si>
  <si>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</si>
  <si>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</si>
  <si>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</si>
  <si>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</si>
  <si>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</si>
  <si>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</si>
  <si>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</si>
  <si>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</si>
  <si>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</si>
  <si>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</si>
  <si>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</si>
  <si>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</si>
  <si>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</si>
  <si>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</si>
  <si>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</si>
  <si>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</si>
  <si>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</si>
  <si>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</si>
  <si>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</si>
  <si>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</si>
  <si>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</si>
  <si>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</si>
  <si>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</si>
  <si>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</si>
  <si>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</si>
  <si>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</si>
  <si>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</si>
  <si>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</si>
  <si>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</si>
  <si>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</si>
  <si>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</si>
  <si>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</si>
  <si>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</si>
  <si>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</si>
  <si>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</si>
  <si>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</si>
  <si>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</si>
  <si>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</si>
  <si>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</si>
  <si>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</si>
  <si>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</si>
  <si>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</si>
  <si>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</si>
  <si>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</si>
  <si>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</si>
  <si>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</si>
  <si>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</si>
  <si>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</si>
  <si>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</si>
  <si>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</si>
  <si>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</si>
  <si>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</si>
  <si>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</si>
  <si>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</si>
  <si>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</si>
  <si>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</si>
  <si>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</si>
  <si>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</si>
  <si>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</si>
  <si>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</si>
  <si>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</si>
  <si>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</si>
  <si>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</si>
  <si>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</si>
  <si>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</si>
  <si>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</si>
  <si>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</si>
  <si>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</si>
  <si>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</si>
  <si>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</si>
  <si>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</si>
  <si>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</si>
  <si>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</si>
  <si>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</si>
  <si>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</si>
  <si>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</si>
  <si>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</si>
  <si>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</si>
  <si>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</si>
  <si>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</si>
  <si>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</si>
  <si>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</si>
  <si>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</si>
  <si>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</si>
  <si>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</si>
  <si>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</si>
  <si>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</si>
  <si>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</si>
  <si>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</si>
  <si>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</si>
  <si>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</si>
  <si>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</si>
  <si>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</si>
  <si>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</si>
  <si>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</si>
  <si>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</si>
  <si>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</si>
  <si>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</si>
  <si>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</si>
  <si>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</si>
  <si>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</si>
  <si>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</si>
  <si>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</si>
  <si>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</si>
  <si>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</si>
  <si>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</si>
  <si>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</si>
  <si>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</si>
  <si>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</si>
  <si>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</si>
  <si>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</si>
  <si>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</si>
  <si>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</si>
  <si>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</si>
  <si>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</si>
  <si>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</si>
  <si>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</si>
  <si>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</si>
  <si>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</si>
  <si>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</si>
  <si>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</si>
  <si>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</si>
  <si>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</si>
  <si>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</si>
  <si>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</si>
  <si>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</si>
  <si>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</si>
  <si>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</si>
  <si>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</si>
  <si>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</si>
  <si>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</si>
  <si>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</si>
  <si>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</si>
  <si>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</si>
  <si>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</si>
  <si>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</si>
  <si>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</si>
  <si>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</si>
  <si>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</si>
  <si>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</si>
  <si>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</si>
  <si>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</si>
  <si>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</si>
  <si>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</si>
  <si>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</si>
  <si>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</si>
  <si>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</si>
  <si>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</si>
  <si>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</si>
  <si>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</si>
  <si>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</si>
  <si>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</si>
  <si>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</si>
  <si>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</si>
  <si>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</si>
  <si>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</si>
  <si>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</si>
  <si>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</si>
  <si>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</si>
  <si>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</si>
  <si>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</si>
  <si>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</si>
  <si>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</si>
  <si>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</si>
  <si>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</si>
  <si>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</si>
  <si>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</si>
  <si>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</si>
  <si>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</si>
  <si>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</si>
  <si>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</si>
  <si>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</si>
  <si>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</si>
  <si>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</si>
  <si>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</si>
  <si>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</si>
  <si>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</si>
  <si>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</si>
  <si>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</si>
  <si>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</si>
  <si>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</si>
  <si>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</si>
  <si>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</si>
  <si>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</si>
  <si>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</si>
  <si>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</si>
  <si>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</si>
  <si>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</si>
  <si>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</si>
  <si>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</si>
  <si>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</si>
  <si>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</si>
  <si>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</si>
  <si>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</si>
  <si>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</si>
  <si>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</si>
  <si>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</si>
  <si>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</si>
  <si>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</si>
  <si>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</si>
  <si>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</si>
  <si>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02.01.001.074.840107.000.002</t>
  </si>
  <si>
    <t>02.01.001.072.730702.000.002</t>
  </si>
  <si>
    <t>02.01.001.072.730701.000.002</t>
  </si>
  <si>
    <t>01.01.001.206.530802.000.009</t>
  </si>
  <si>
    <t>01.01.001.205.530702.000.009</t>
  </si>
  <si>
    <t>01.01.001.207.530402.000.009</t>
  </si>
  <si>
    <t>Servicio de organización de eventos de promoción turística del destino Quito en el mercado local y nacional para la realización de eventos turísticos y gastronómicos 2026-2027</t>
  </si>
  <si>
    <t>01.01.002.078.530402.000.009</t>
  </si>
  <si>
    <t>01.01.002.078.840104.000.009</t>
  </si>
  <si>
    <t>Adquisición de infraestructura tecnológica de servidores y almacenamiento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</si>
  <si>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</si>
  <si>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Adquisicion de suministros de impresion toners para la EPMGDT</t>
  </si>
  <si>
    <t>Adquisición de uniformes</t>
  </si>
  <si>
    <t>Servicio de provisión de datos en línea para la gestión de servicios de inteligencia turística para el DMQ</t>
  </si>
  <si>
    <t>Contratacion del servicio de agencias de viajes para la provision de pasajes aereos nacionales e internacionales para los servidores de la EPMGDT</t>
  </si>
  <si>
    <t>DPEI / Jefatura de Estadística</t>
  </si>
  <si>
    <t>VALOR</t>
  </si>
  <si>
    <t>En ejecución</t>
  </si>
  <si>
    <t>Adquisición de neumáticos para el parque automotor de la EPMGDT</t>
  </si>
  <si>
    <t>01.01.001.210.530813.000.009</t>
  </si>
  <si>
    <t>NA</t>
  </si>
  <si>
    <t>Catálogo electrónico</t>
  </si>
  <si>
    <t>Ingeniero</t>
  </si>
  <si>
    <t>Calificación</t>
  </si>
  <si>
    <t>Jimmy</t>
  </si>
  <si>
    <t>Solicitud de resolución de inicio</t>
  </si>
  <si>
    <t>Ínfima</t>
  </si>
  <si>
    <t>Daniel</t>
  </si>
  <si>
    <t>Instalación de pantallas didácticas en las paradas del Metro de Quito</t>
  </si>
  <si>
    <t>01.01.001.204.530403.000.009</t>
  </si>
  <si>
    <t>Servicio de rastreo satelital para los vehículos y motocicleta de la EPMGDT 2026 - 2027</t>
  </si>
  <si>
    <t>01.01.001.209.530105.000.009</t>
  </si>
  <si>
    <t>Reprogramar POA</t>
  </si>
  <si>
    <t>Rusbel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</si>
  <si>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</si>
  <si>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</si>
  <si>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</si>
  <si>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Maura</t>
  </si>
  <si>
    <t>Correción de TDR</t>
  </si>
  <si>
    <t>Pacha</t>
  </si>
  <si>
    <t>Subsanación de TRD</t>
  </si>
  <si>
    <t>pacha</t>
  </si>
  <si>
    <t>15/072026</t>
  </si>
  <si>
    <t>Richard</t>
  </si>
  <si>
    <t xml:space="preserve">Contratar el servicio de mantenimiento preventivo y correctivo de equipos para producción audiovisual </t>
  </si>
  <si>
    <t>Tatiana</t>
  </si>
  <si>
    <t>Suscripción de contrato</t>
  </si>
  <si>
    <t>Rosa Estrella</t>
  </si>
  <si>
    <t>Ajustes a los productos</t>
  </si>
  <si>
    <t>Alquiler de instalaciones para las evaluaciones prácticas de la Certificación en Competencias Laborales del sector turístico del Distrito Metropolitano de Quito, que incluya: mobiliario, equipos e insumos.</t>
  </si>
  <si>
    <t>01.01.002.079.630207.000.009</t>
  </si>
  <si>
    <t>Mesteanza</t>
  </si>
  <si>
    <t>Pablo Arboleda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</si>
  <si>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</si>
  <si>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</si>
  <si>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02.01.001.077.730404.000.002</t>
  </si>
  <si>
    <t>02.01.001.077.840103.000.002</t>
  </si>
  <si>
    <t>Corregir las actualizaciones, reformular documentación
Reprogramar</t>
  </si>
  <si>
    <t>Melani</t>
  </si>
  <si>
    <t>Marco Mena</t>
  </si>
  <si>
    <t>Estudio de meracdo</t>
  </si>
  <si>
    <t>Ruben Lara</t>
  </si>
  <si>
    <t>Giro especifico de negocio</t>
  </si>
  <si>
    <t>Elaborando Inf, Tecnico, necesidades y TDR, Informes para directorio</t>
  </si>
  <si>
    <t>Posicionamiento de marca turística en Festival Musical</t>
  </si>
  <si>
    <t>Cambiar objeto de contratación, ya que no es un objeto de contratación pública y debe ser un convenio</t>
  </si>
  <si>
    <t>02.01.001.075.730207.000.002</t>
  </si>
  <si>
    <t>Declarar desierto</t>
  </si>
  <si>
    <t>Ana María Palacios</t>
  </si>
  <si>
    <t>Existe reprocesos
Tercera revisión</t>
  </si>
  <si>
    <t>Consultoría Concurso Público</t>
  </si>
  <si>
    <t>Juan Ximenes</t>
  </si>
  <si>
    <t>Mónica</t>
  </si>
  <si>
    <t>A la espera de entrega de ofertas</t>
  </si>
  <si>
    <t>Re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</si>
</sst>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  <numFmt numFmtId="168" formatCode="[$-300A]d&quot; de &quot;mmmm&quot; de &quot;yyyy;@"/>
  </numFmts>
  <fonts count="5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7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right" vertical="center"/>
    </xf>
    <xf numFmtId="43" fontId="37" fillId="26" borderId="10" xfId="0" applyNumberFormat="1" applyFont="1" applyFill="1" applyBorder="1" applyAlignment="1">
      <alignment horizontal="center" vertical="center" wrapText="1"/>
    </xf>
    <xf numFmtId="43" fontId="38" fillId="26" borderId="10" xfId="0" applyNumberFormat="1" applyFont="1" applyFill="1" applyBorder="1" applyAlignment="1">
      <alignment vertical="center"/>
    </xf>
    <xf numFmtId="43" fontId="38" fillId="26" borderId="10" xfId="0" applyNumberFormat="1" applyFont="1" applyFill="1" applyBorder="1" applyAlignment="1">
      <alignment horizontal="center" vertical="center"/>
    </xf>
    <xf numFmtId="167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43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0" fontId="0" fillId="0" borderId="0" xfId="0" applyNumberFormat="1"/>
    <xf numFmtId="167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43" fontId="3" fillId="30" borderId="1" xfId="1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30" borderId="6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vertical="center"/>
    </xf>
    <xf numFmtId="43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7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43" fontId="37" fillId="0" borderId="10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43" fontId="38" fillId="0" borderId="10" xfId="0" applyNumberFormat="1" applyFont="1" applyBorder="1" applyAlignment="1">
      <alignment horizontal="center" vertical="center"/>
    </xf>
    <xf numFmtId="43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43" fontId="36" fillId="36" borderId="1" xfId="0" applyNumberFormat="1" applyFont="1" applyFill="1" applyBorder="1" applyAlignment="1">
      <alignment horizontal="center" vertical="center" wrapText="1"/>
    </xf>
    <xf numFmtId="43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7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7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7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43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4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43" fontId="0" fillId="38" borderId="1" xfId="1" applyFont="1" applyFill="1" applyBorder="1" applyAlignment="1">
      <alignment vertical="center" wrapText="1"/>
    </xf>
    <xf numFmtId="43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10" xfId="0" applyNumberFormat="1" applyBorder="1" applyAlignment="1">
      <alignment vertical="center"/>
    </xf>
    <xf numFmtId="43" fontId="0" fillId="5" borderId="1" xfId="0" applyNumberFormat="1" applyFill="1" applyBorder="1" applyAlignment="1">
      <alignment horizontal="right" vertical="center"/>
    </xf>
    <xf numFmtId="43" fontId="28" fillId="0" borderId="1" xfId="0" applyNumberFormat="1" applyFont="1" applyBorder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7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7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43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43" fontId="36" fillId="40" borderId="1" xfId="0" applyNumberFormat="1" applyFont="1" applyFill="1" applyBorder="1" applyAlignment="1">
      <alignment horizontal="center" vertical="center" wrapText="1"/>
    </xf>
    <xf numFmtId="43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43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43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43" fontId="47" fillId="26" borderId="10" xfId="0" applyNumberFormat="1" applyFont="1" applyFill="1" applyBorder="1" applyAlignment="1">
      <alignment horizontal="center" vertical="center" wrapText="1"/>
    </xf>
    <xf numFmtId="43" fontId="4" fillId="0" borderId="10" xfId="1" applyFont="1" applyBorder="1" applyAlignment="1">
      <alignment vertical="center"/>
    </xf>
    <xf numFmtId="43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7" fillId="26" borderId="1" xfId="0" applyNumberFormat="1" applyFont="1" applyFill="1" applyBorder="1" applyAlignment="1">
      <alignment horizontal="center" vertical="center" wrapText="1"/>
    </xf>
    <xf numFmtId="164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43" fontId="0" fillId="4" borderId="1" xfId="0" applyNumberFormat="1" applyFill="1" applyBorder="1" applyAlignment="1">
      <alignment vertical="center" wrapText="1"/>
    </xf>
    <xf numFmtId="43" fontId="0" fillId="4" borderId="10" xfId="0" applyNumberFormat="1" applyFill="1" applyBorder="1" applyAlignment="1">
      <alignment horizontal="right" vertical="center"/>
    </xf>
    <xf numFmtId="43" fontId="38" fillId="4" borderId="10" xfId="0" applyNumberFormat="1" applyFont="1" applyFill="1" applyBorder="1" applyAlignment="1">
      <alignment horizontal="center" vertical="center"/>
    </xf>
    <xf numFmtId="43" fontId="47" fillId="4" borderId="10" xfId="0" applyNumberFormat="1" applyFont="1" applyFill="1" applyBorder="1" applyAlignment="1">
      <alignment horizontal="center" vertical="center" wrapText="1"/>
    </xf>
    <xf numFmtId="43" fontId="0" fillId="4" borderId="1" xfId="0" applyNumberFormat="1" applyFill="1" applyBorder="1" applyAlignment="1">
      <alignment horizontal="right" vertical="center"/>
    </xf>
    <xf numFmtId="43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43" fontId="50" fillId="0" borderId="1" xfId="0" applyNumberFormat="1" applyFont="1" applyBorder="1" applyAlignment="1">
      <alignment vertical="center"/>
    </xf>
    <xf numFmtId="43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7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43" fontId="50" fillId="42" borderId="1" xfId="0" applyNumberFormat="1" applyFont="1" applyFill="1" applyBorder="1" applyAlignment="1">
      <alignment horizontal="right" vertical="center"/>
    </xf>
    <xf numFmtId="167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6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4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6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43" fontId="50" fillId="42" borderId="1" xfId="1" applyFont="1" applyFill="1" applyBorder="1" applyAlignment="1">
      <alignment horizontal="center" vertical="center"/>
    </xf>
    <xf numFmtId="43" fontId="50" fillId="0" borderId="1" xfId="1" applyFont="1" applyBorder="1" applyAlignment="1">
      <alignment vertical="center"/>
    </xf>
    <xf numFmtId="166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43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7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7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164" fontId="51" fillId="27" borderId="8" xfId="1" applyNumberFormat="1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43" fontId="52" fillId="44" borderId="8" xfId="0" applyNumberFormat="1" applyFont="1" applyFill="1" applyBorder="1" applyAlignment="1">
      <alignment horizontal="center" vertical="center"/>
    </xf>
    <xf numFmtId="43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vertical="center"/>
    </xf>
    <xf numFmtId="0" fontId="50" fillId="13" borderId="0" xfId="0" applyFont="1" applyFill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35" formatCode="_ * #,##0.00_ ;_ * \-#,##0.00_ ;_ * &quot;-&quot;??_ ;_ @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[1]Hoja1!$M$38:$M$46</c:f>
              <c:numCache>
                <c:formatCode>General</c:formatCode>
                <c:ptCount val="9"/>
              </c:numCache>
            </c:num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7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7">
      <sharedItems containsDate="1" containsBlank="1" containsMixedTypes="1" minDate="2026-01-12T00:00:00" maxDate="2026-10-23T00:00:00"/>
    </cacheField>
    <cacheField name="INFORME DE NECESIDAD3" numFmtId="167">
      <sharedItems containsDate="1" containsBlank="1" containsMixedTypes="1" minDate="2026-01-12T00:00:00" maxDate="2026-10-23T00:00:00"/>
    </cacheField>
    <cacheField name="TÉRMINOS DE REFERENCIA / ESPECIFICACIONES TÉCNICAS3" numFmtId="167">
      <sharedItems containsDate="1" containsBlank="1" containsMixedTypes="1" minDate="2026-01-12T00:00:00" maxDate="2026-10-23T00:00:00"/>
    </cacheField>
    <cacheField name="MESA TÉCNICA 3" numFmtId="167">
      <sharedItems containsDate="1" containsBlank="1" containsMixedTypes="1" minDate="2026-01-13T00:00:00" maxDate="2026-10-24T00:00:00"/>
    </cacheField>
    <cacheField name="CORRECCION 3" numFmtId="167">
      <sharedItems containsDate="1" containsBlank="1" containsMixedTypes="1" minDate="2026-01-14T00:00:00" maxDate="2026-10-27T00:00:00"/>
    </cacheField>
    <cacheField name="SOLICITUD DE AUTORIZACION DE INFORME DE NECESIDAD 3" numFmtId="167">
      <sharedItems containsDate="1" containsBlank="1" containsMixedTypes="1" minDate="2026-01-15T00:00:00" maxDate="2026-10-28T00:00:00"/>
    </cacheField>
    <cacheField name="AUTORIZACION DEL INFORME 3" numFmtId="167">
      <sharedItems containsDate="1" containsBlank="1" containsMixedTypes="1" minDate="2026-01-16T00:00:00" maxDate="2026-10-29T00:00:00"/>
    </cacheField>
    <cacheField name="SOLICITUD DE CATE 3" numFmtId="167">
      <sharedItems containsDate="1" containsBlank="1" containsMixedTypes="1" minDate="2026-01-19T00:00:00" maxDate="2026-10-30T00:00:00"/>
    </cacheField>
    <cacheField name="CATE 3" numFmtId="167">
      <sharedItems containsDate="1" containsBlank="1" containsMixedTypes="1" minDate="2026-01-20T00:00:00" maxDate="2026-10-31T00:00:00"/>
    </cacheField>
    <cacheField name="SOLICITUD DE PUBLICACION 3" numFmtId="167">
      <sharedItems containsDate="1" containsBlank="1" containsMixedTypes="1" minDate="2026-01-20T00:00:00" maxDate="2026-10-31T00:00:00"/>
    </cacheField>
    <cacheField name="PUBLICACION PROFORMAS 3" numFmtId="167">
      <sharedItems containsDate="1" containsBlank="1" containsMixedTypes="1" minDate="2026-01-21T00:00:00" maxDate="2026-11-03T00:00:00"/>
    </cacheField>
    <cacheField name="RECEPCION PROFORMAS 3" numFmtId="167">
      <sharedItems containsDate="1" containsBlank="1" containsMixedTypes="1" minDate="2026-01-22T00:00:00" maxDate="2026-11-04T00:00:00"/>
    </cacheField>
    <cacheField name="ESTUDIO DE MERCADO3" numFmtId="167">
      <sharedItems containsDate="1" containsBlank="1" containsMixedTypes="1" minDate="2026-01-23T00:00:00" maxDate="2026-11-05T00:00:00"/>
    </cacheField>
    <cacheField name="SOLICITUD DE CERTIFICACION PRESUPUESTARIA 3" numFmtId="167">
      <sharedItems containsDate="1" containsBlank="1" containsMixedTypes="1" minDate="2026-01-26T00:00:00" maxDate="2026-11-06T00:00:00"/>
    </cacheField>
    <cacheField name="CERTIFICACION PRESUESTARIA 3" numFmtId="167">
      <sharedItems containsDate="1" containsBlank="1" containsMixedTypes="1" minDate="2026-01-26T00:00:00" maxDate="2026-11-06T00:00:00"/>
    </cacheField>
    <cacheField name="SOLCITUD DE CERTICACION PAC 3" numFmtId="167">
      <sharedItems containsDate="1" containsBlank="1" containsMixedTypes="1" minDate="2026-01-27T00:00:00" maxDate="2026-11-07T00:00:00"/>
    </cacheField>
    <cacheField name="CERTIFICACION PAC 3" numFmtId="167">
      <sharedItems containsDate="1" containsBlank="1" containsMixedTypes="1" minDate="2026-01-27T00:00:00" maxDate="2026-11-07T00:00:00"/>
    </cacheField>
    <cacheField name="SOLICTUD  DE AUTORIZACION QUITO HONESTO 3" numFmtId="167">
      <sharedItems containsBlank="1"/>
    </cacheField>
    <cacheField name="INFORME QUITO HONESTO 3" numFmtId="167">
      <sharedItems containsBlank="1"/>
    </cacheField>
    <cacheField name="SOLICITUD DE AUTORIZACION MINTEL 3" numFmtId="167">
      <sharedItems containsBlank="1"/>
    </cacheField>
    <cacheField name="AUTORIZACION MINTEL 3" numFmtId="167">
      <sharedItems containsDate="1" containsBlank="1" containsMixedTypes="1" minDate="2026-07-27T00:00:00" maxDate="2026-07-28T00:00:00"/>
    </cacheField>
    <cacheField name="REGISTRO DE INFORMACION ERP3" numFmtId="167">
      <sharedItems containsDate="1" containsBlank="1" containsMixedTypes="1" minDate="2026-01-28T00:00:00" maxDate="2026-11-10T00:00:00"/>
    </cacheField>
    <cacheField name="SOLICTUD DE AUTORIZACION DE INICIO3" numFmtId="167">
      <sharedItems containsDate="1" containsBlank="1" containsMixedTypes="1" minDate="2026-01-29T00:00:00" maxDate="2026-11-11T00:00:00"/>
    </cacheField>
    <cacheField name="AUTORIZACION INICIIO 3" numFmtId="167">
      <sharedItems containsDate="1" containsBlank="1" containsMixedTypes="1" minDate="2026-01-29T00:00:00" maxDate="2026-11-11T00:00:00"/>
    </cacheField>
    <cacheField name="ELABORACION DE PLIEGOS /3" numFmtId="167">
      <sharedItems containsDate="1" containsBlank="1" containsMixedTypes="1" minDate="2026-01-30T00:00:00" maxDate="2026-08-28T00:00:00"/>
    </cacheField>
    <cacheField name="SOLICTUD DE RESOLUCION DE  INICO 3" numFmtId="167">
      <sharedItems containsDate="1" containsBlank="1" containsMixedTypes="1" minDate="2026-02-02T00:00:00" maxDate="2026-08-29T00:00:00"/>
    </cacheField>
    <cacheField name="RESOLUCION DE INICIO 3" numFmtId="167">
      <sharedItems containsDate="1" containsBlank="1" containsMixedTypes="1" minDate="2026-02-03T00:00:00" maxDate="2026-09-01T00:00:00"/>
    </cacheField>
    <cacheField name="CARGA EN EL ERP DE RESOLUCION DE INICIO 3" numFmtId="167">
      <sharedItems containsDate="1" containsBlank="1" containsMixedTypes="1" minDate="2026-02-04T00:00:00" maxDate="2026-11-11T00:00:00"/>
    </cacheField>
    <cacheField name="FECHA DE PUBLICACIÓN EN EL PORTAL/ SUSCRIPCION DE INFIMA CUANTIA 3" numFmtId="167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7">
      <sharedItems containsDate="1" containsBlank="1" containsMixedTypes="1" minDate="1900-01-02T00:00:00" maxDate="2026-07-02T00:00:00"/>
    </cacheField>
    <cacheField name="RESPUESTA 3" numFmtId="167">
      <sharedItems containsDate="1" containsBlank="1" containsMixedTypes="1" minDate="1900-01-04T00:00:00" maxDate="2026-07-04T00:00:00"/>
    </cacheField>
    <cacheField name="ENTREA DE OFERTA 3" numFmtId="167">
      <sharedItems containsDate="1" containsBlank="1" containsMixedTypes="1" minDate="1900-01-08T00:00:00" maxDate="2026-07-10T00:00:00"/>
    </cacheField>
    <cacheField name="REVISIÓN PARA CONVALIDACION 3" numFmtId="167">
      <sharedItems containsDate="1" containsBlank="1" containsMixedTypes="1" minDate="1900-01-09T00:00:00" maxDate="2026-07-11T00:00:00"/>
    </cacheField>
    <cacheField name="SOLICITUD  DE CONVALIDACION 3" numFmtId="167">
      <sharedItems containsDate="1" containsBlank="1" containsMixedTypes="1" minDate="1900-01-10T00:00:00" maxDate="2026-07-14T00:00:00"/>
    </cacheField>
    <cacheField name="ENTREGA DE CONVALIDACION 3" numFmtId="167">
      <sharedItems containsDate="1" containsBlank="1" containsMixedTypes="1" minDate="1900-01-12T00:00:00" maxDate="2026-07-16T00:00:00"/>
    </cacheField>
    <cacheField name="CALIFICACION 3" numFmtId="167">
      <sharedItems containsDate="1" containsBlank="1" containsMixedTypes="1" minDate="1900-01-15T00:00:00" maxDate="2026-07-17T00:00:00"/>
    </cacheField>
    <cacheField name="INFORME DE RECOMENDACIÓN / PUJA3" numFmtId="167">
      <sharedItems containsDate="1" containsBlank="1" containsMixedTypes="1" minDate="1900-01-15T00:00:00" maxDate="2026-07-17T00:00:00"/>
    </cacheField>
    <cacheField name="ADJUDICACION 3" numFmtId="167">
      <sharedItems containsDate="1" containsBlank="1" containsMixedTypes="1" minDate="1900-01-18T00:00:00" maxDate="2026-09-04T00:00:00"/>
    </cacheField>
    <cacheField name="CONTRATO 3" numFmtId="167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43"/>
  </dataFields>
  <formats count="43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9" count="1">
            <x v="4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61" type="button" dataOnly="0" labelOnly="1" outline="0"/>
    </format>
    <format dxfId="48">
      <pivotArea type="topRight" dataOnly="0" labelOnly="1" outline="0" fieldPosition="0"/>
    </format>
    <format dxfId="47">
      <pivotArea field="9" type="button" dataOnly="0" labelOnly="1" outline="0" axis="axisRow" fieldPosition="1"/>
    </format>
    <format dxfId="46">
      <pivotArea field="32" type="button" dataOnly="0" labelOnly="1" outline="0"/>
    </format>
    <format dxfId="45">
      <pivotArea field="41" type="button" dataOnly="0" labelOnly="1" outline="0" axis="axisRow" fieldPosition="3"/>
    </format>
    <format dxfId="44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field="32" type="button" dataOnly="0" labelOnly="1" outline="0"/>
    </format>
    <format dxfId="40">
      <pivotArea field="41" type="button" dataOnly="0" labelOnly="1" outline="0" axis="axisRow" fieldPosition="3"/>
    </format>
    <format dxfId="39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38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37">
      <pivotArea field="9" type="button" dataOnly="0" labelOnly="1" outline="0" axis="axisRow" fieldPosition="1"/>
    </format>
    <format dxfId="36">
      <pivotArea field="15" type="button" dataOnly="0" labelOnly="1" outline="0" axis="axisRow" fieldPosition="2"/>
    </format>
    <format dxfId="35">
      <pivotArea field="32" type="button" dataOnly="0" labelOnly="1" outline="0"/>
    </format>
    <format dxfId="34">
      <pivotArea field="41" type="button" dataOnly="0" labelOnly="1" outline="0" axis="axisRow" fieldPosition="3"/>
    </format>
    <format dxfId="33">
      <pivotArea field="17" type="button" dataOnly="0" labelOnly="1" outline="0" axis="axisRow" fieldPosition="4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4" count="1">
            <x v="1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5">
      <pivotArea field="4" type="button" dataOnly="0" labelOnly="1" outline="0" axis="axisRow" fieldPosition="0"/>
    </format>
    <format dxfId="24">
      <pivotArea field="9" type="button" dataOnly="0" labelOnly="1" outline="0" axis="axisRow" fieldPosition="1"/>
    </format>
    <format dxfId="23">
      <pivotArea field="15" type="button" dataOnly="0" labelOnly="1" outline="0" axis="axisRow" fieldPosition="2"/>
    </format>
    <format dxfId="22">
      <pivotArea dataOnly="0" labelOnly="1" outline="0" axis="axisValues" fieldPosition="0"/>
    </format>
    <format dxfId="21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0">
      <pivotArea field="17" type="button" dataOnly="0" labelOnly="1" outline="0" axis="axisRow" fieldPosition="4"/>
    </format>
    <format dxfId="19">
      <pivotArea dataOnly="0" labelOnly="1" grandRow="1" outline="0" fieldPosition="0"/>
    </format>
    <format dxfId="1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4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43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43" outline="0" subtotalTop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43"/>
  </dataFields>
  <formats count="1"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dataField="1" numFmtId="43" showAll="0"/>
    <pivotField numFmtId="43" showAll="0"/>
    <pivotField dataField="1" numFmtId="43" showAll="0"/>
    <pivotField dataField="1"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43"/>
    <dataField name="Suma de Certificado Abril" fld="109" baseField="0" baseItem="0" numFmtId="43"/>
    <dataField name="Suma de Compromiso Total" fld="112" baseField="0" baseItem="0" numFmtId="43"/>
    <dataField name="Suma de Devengo Total" fld="1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43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9">
      <pivotArea dataOnly="0" labelOnly="1" fieldPosition="0">
        <references count="1">
          <reference field="41" count="1">
            <x v="14"/>
          </reference>
        </references>
      </pivotArea>
    </format>
    <format dxfId="8">
      <pivotArea dataOnly="0" labelOnly="1" fieldPosition="0">
        <references count="1">
          <reference field="41" count="1">
            <x v="7"/>
          </reference>
        </references>
      </pivotArea>
    </format>
    <format dxfId="7">
      <pivotArea dataOnly="0" labelOnly="1" fieldPosition="0">
        <references count="1">
          <reference field="41" count="1">
            <x v="12"/>
          </reference>
        </references>
      </pivotArea>
    </format>
    <format dxfId="6">
      <pivotArea dataOnly="0" labelOnly="1" fieldPosition="0">
        <references count="1">
          <reference field="41" count="1">
            <x v="8"/>
          </reference>
        </references>
      </pivotArea>
    </format>
    <format dxfId="5">
      <pivotArea dataOnly="0" labelOnly="1" fieldPosition="0">
        <references count="1">
          <reference field="41" count="1">
            <x v="15"/>
          </reference>
        </references>
      </pivotArea>
    </format>
    <format dxfId="4">
      <pivotArea dataOnly="0" labelOnly="1" fieldPosition="0">
        <references count="1">
          <reference field="41" count="1">
            <x v="13"/>
          </reference>
        </references>
      </pivotArea>
    </format>
    <format dxfId="3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43"/>
    <dataField name="Suma de Devengo Total" fld="1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baseColWidth="10" defaultColWidth="26.42578125" defaultRowHeight="32.1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 x14ac:dyDescent="0.25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 x14ac:dyDescent="0.25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 x14ac:dyDescent="0.25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 x14ac:dyDescent="0.25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 x14ac:dyDescent="0.25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 x14ac:dyDescent="0.25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 x14ac:dyDescent="0.25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 x14ac:dyDescent="0.25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 x14ac:dyDescent="0.25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 x14ac:dyDescent="0.25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 x14ac:dyDescent="0.25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 x14ac:dyDescent="0.25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 x14ac:dyDescent="0.25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 x14ac:dyDescent="0.25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 x14ac:dyDescent="0.25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 x14ac:dyDescent="0.25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 x14ac:dyDescent="0.25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 x14ac:dyDescent="0.25">
      <c r="A20" s="3" t="s">
        <v>40</v>
      </c>
      <c r="F20" s="153">
        <v>8701661.8900000006</v>
      </c>
      <c r="G20"/>
      <c r="H20"/>
    </row>
    <row r="21" spans="1:8" ht="32.1" customHeight="1" x14ac:dyDescent="0.25">
      <c r="A21"/>
      <c r="B21"/>
      <c r="C21"/>
      <c r="D21" s="1"/>
      <c r="E21"/>
      <c r="F21"/>
      <c r="G21"/>
      <c r="H21"/>
    </row>
    <row r="22" spans="1:8" ht="32.1" customHeight="1" x14ac:dyDescent="0.25">
      <c r="A22"/>
      <c r="B22"/>
      <c r="C22"/>
      <c r="D22" s="1"/>
      <c r="E22"/>
      <c r="F22"/>
      <c r="G22"/>
      <c r="H22"/>
    </row>
    <row r="23" spans="1:8" ht="32.1" customHeight="1" x14ac:dyDescent="0.25">
      <c r="A23"/>
      <c r="B23"/>
      <c r="C23"/>
      <c r="D23" s="1"/>
      <c r="E23"/>
      <c r="F23"/>
      <c r="G23"/>
      <c r="H23"/>
    </row>
    <row r="24" spans="1:8" ht="32.1" customHeight="1" x14ac:dyDescent="0.25">
      <c r="A24"/>
      <c r="B24"/>
      <c r="C24"/>
      <c r="D24" s="1"/>
      <c r="E24"/>
      <c r="F24"/>
      <c r="G24"/>
      <c r="H24"/>
    </row>
    <row r="25" spans="1:8" ht="32.1" customHeight="1" x14ac:dyDescent="0.25">
      <c r="A25"/>
      <c r="B25"/>
      <c r="C25"/>
      <c r="D25" s="1"/>
      <c r="E25"/>
      <c r="F25"/>
      <c r="G25"/>
      <c r="H25"/>
    </row>
    <row r="26" spans="1:8" ht="32.1" customHeight="1" x14ac:dyDescent="0.25">
      <c r="A26"/>
      <c r="B26"/>
      <c r="C26"/>
      <c r="D26" s="1"/>
      <c r="E26"/>
      <c r="F26"/>
      <c r="G26"/>
      <c r="H26"/>
    </row>
    <row r="27" spans="1:8" ht="32.1" customHeight="1" x14ac:dyDescent="0.25">
      <c r="A27"/>
      <c r="B27"/>
      <c r="C27"/>
      <c r="D27" s="1"/>
      <c r="E27"/>
      <c r="F27"/>
      <c r="G27"/>
      <c r="H27"/>
    </row>
    <row r="28" spans="1:8" ht="32.1" customHeight="1" x14ac:dyDescent="0.25">
      <c r="A28"/>
      <c r="B28"/>
      <c r="C28"/>
      <c r="D28" s="1"/>
      <c r="E28"/>
      <c r="F28"/>
      <c r="G28"/>
      <c r="H28"/>
    </row>
    <row r="29" spans="1:8" ht="32.1" customHeight="1" x14ac:dyDescent="0.25">
      <c r="A29"/>
      <c r="B29"/>
      <c r="C29"/>
      <c r="D29" s="1"/>
      <c r="E29"/>
      <c r="F29"/>
      <c r="G29"/>
      <c r="H29"/>
    </row>
    <row r="30" spans="1:8" ht="32.1" customHeight="1" x14ac:dyDescent="0.25">
      <c r="A30"/>
      <c r="B30"/>
      <c r="C30"/>
      <c r="D30" s="1"/>
      <c r="E30"/>
      <c r="F30"/>
      <c r="G30"/>
      <c r="H30"/>
    </row>
    <row r="31" spans="1:8" ht="32.1" customHeight="1" x14ac:dyDescent="0.25">
      <c r="A31"/>
      <c r="B31"/>
      <c r="C31"/>
      <c r="D31" s="1"/>
      <c r="E31"/>
      <c r="F31"/>
      <c r="G31"/>
      <c r="H31"/>
    </row>
    <row r="32" spans="1:8" ht="32.1" customHeight="1" x14ac:dyDescent="0.25">
      <c r="A32"/>
      <c r="B32"/>
      <c r="C32"/>
      <c r="D32" s="1"/>
      <c r="E32"/>
      <c r="F32"/>
      <c r="G32"/>
      <c r="H32"/>
    </row>
    <row r="33" spans="1:8" ht="32.1" customHeight="1" x14ac:dyDescent="0.25">
      <c r="A33"/>
      <c r="B33"/>
      <c r="C33"/>
      <c r="D33" s="1"/>
      <c r="E33"/>
      <c r="F33"/>
      <c r="G33"/>
      <c r="H33"/>
    </row>
    <row r="34" spans="1:8" ht="32.1" customHeight="1" x14ac:dyDescent="0.25">
      <c r="A34"/>
      <c r="B34"/>
      <c r="C34"/>
      <c r="D34" s="1"/>
      <c r="E34"/>
      <c r="F34"/>
      <c r="G34"/>
      <c r="H34"/>
    </row>
    <row r="35" spans="1:8" ht="32.1" customHeight="1" x14ac:dyDescent="0.25">
      <c r="A35"/>
      <c r="B35"/>
      <c r="C35"/>
      <c r="D35" s="1"/>
      <c r="E35"/>
      <c r="F35"/>
      <c r="G35"/>
      <c r="H35"/>
    </row>
    <row r="36" spans="1:8" ht="32.1" customHeight="1" x14ac:dyDescent="0.25">
      <c r="A36"/>
      <c r="B36"/>
      <c r="C36"/>
      <c r="D36" s="1"/>
      <c r="E36"/>
      <c r="F36"/>
      <c r="G36"/>
      <c r="H36"/>
    </row>
    <row r="37" spans="1:8" ht="32.1" customHeight="1" x14ac:dyDescent="0.25">
      <c r="A37"/>
      <c r="B37"/>
      <c r="C37"/>
      <c r="D37" s="1"/>
      <c r="E37"/>
      <c r="F37"/>
      <c r="G37"/>
      <c r="H37"/>
    </row>
    <row r="38" spans="1:8" ht="32.1" customHeight="1" x14ac:dyDescent="0.25">
      <c r="A38"/>
      <c r="B38"/>
      <c r="C38"/>
      <c r="D38" s="1"/>
      <c r="E38"/>
      <c r="F38"/>
      <c r="G38"/>
      <c r="H38"/>
    </row>
    <row r="39" spans="1:8" ht="32.1" customHeight="1" x14ac:dyDescent="0.25">
      <c r="A39"/>
      <c r="B39"/>
      <c r="C39"/>
      <c r="D39" s="1"/>
      <c r="E39"/>
      <c r="F39"/>
      <c r="G39"/>
      <c r="H39"/>
    </row>
    <row r="40" spans="1:8" ht="32.1" customHeight="1" x14ac:dyDescent="0.25">
      <c r="A40"/>
      <c r="B40"/>
      <c r="C40"/>
      <c r="D40" s="1"/>
      <c r="E40"/>
      <c r="F40"/>
      <c r="G40"/>
      <c r="H40"/>
    </row>
    <row r="41" spans="1:8" ht="32.1" customHeight="1" x14ac:dyDescent="0.25">
      <c r="A41"/>
      <c r="B41"/>
      <c r="C41"/>
      <c r="D41" s="1"/>
      <c r="E41"/>
      <c r="F41"/>
      <c r="G41"/>
      <c r="H41"/>
    </row>
    <row r="42" spans="1:8" ht="32.1" customHeight="1" x14ac:dyDescent="0.25">
      <c r="A42"/>
      <c r="B42"/>
      <c r="C42"/>
      <c r="D42" s="1"/>
      <c r="E42"/>
      <c r="F42"/>
      <c r="G42"/>
      <c r="H42"/>
    </row>
    <row r="43" spans="1:8" ht="32.1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baseColWidth="10" defaultColWidth="30.5703125" defaultRowHeight="15" x14ac:dyDescent="0.2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 x14ac:dyDescent="0.25">
      <c r="A1" s="201" t="s">
        <v>0</v>
      </c>
      <c r="B1" s="202" t="s">
        <v>3</v>
      </c>
      <c r="C1" s="205" t="s">
        <v>41</v>
      </c>
      <c r="D1" s="203" t="s">
        <v>42</v>
      </c>
    </row>
    <row r="2" spans="1:4" x14ac:dyDescent="0.25">
      <c r="A2" s="449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5" x14ac:dyDescent="0.25">
      <c r="A3" s="450"/>
      <c r="B3" s="79" t="s">
        <v>9</v>
      </c>
      <c r="C3" s="159">
        <v>1696936.2000000002</v>
      </c>
      <c r="D3" s="210">
        <f t="shared" si="0"/>
        <v>0.1950128862108661</v>
      </c>
    </row>
    <row r="4" spans="1:4" ht="45" x14ac:dyDescent="0.25">
      <c r="A4" s="450"/>
      <c r="B4" s="79" t="s">
        <v>12</v>
      </c>
      <c r="C4" s="159">
        <v>1628157.43</v>
      </c>
      <c r="D4" s="210">
        <f t="shared" si="0"/>
        <v>0.18710879031867322</v>
      </c>
    </row>
    <row r="5" spans="1:4" ht="60" x14ac:dyDescent="0.25">
      <c r="A5" s="451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 x14ac:dyDescent="0.25">
      <c r="A6" s="452" t="s">
        <v>43</v>
      </c>
      <c r="B6" s="452"/>
      <c r="C6" s="206">
        <f>SUM(C2:C5)</f>
        <v>5871661.8899999997</v>
      </c>
      <c r="D6" s="208">
        <f t="shared" si="0"/>
        <v>0.67477476879994003</v>
      </c>
    </row>
    <row r="7" spans="1:4" ht="45" x14ac:dyDescent="0.25">
      <c r="A7" s="449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30" x14ac:dyDescent="0.25">
      <c r="A8" s="450"/>
      <c r="B8" s="79" t="s">
        <v>39</v>
      </c>
      <c r="C8" s="159">
        <v>341432.5</v>
      </c>
      <c r="D8" s="210">
        <f t="shared" si="0"/>
        <v>3.9237619700252448E-2</v>
      </c>
    </row>
    <row r="9" spans="1:4" ht="30" x14ac:dyDescent="0.25">
      <c r="A9" s="450"/>
      <c r="B9" s="79" t="s">
        <v>36</v>
      </c>
      <c r="C9" s="159">
        <v>242000</v>
      </c>
      <c r="D9" s="210">
        <f t="shared" si="0"/>
        <v>2.7810779487778971E-2</v>
      </c>
    </row>
    <row r="10" spans="1:4" ht="45" x14ac:dyDescent="0.25">
      <c r="A10" s="450"/>
      <c r="B10" s="79" t="s">
        <v>37</v>
      </c>
      <c r="C10" s="159">
        <v>163229</v>
      </c>
      <c r="D10" s="210">
        <f t="shared" si="0"/>
        <v>1.8758370764506916E-2</v>
      </c>
    </row>
    <row r="11" spans="1:4" ht="30" x14ac:dyDescent="0.25">
      <c r="A11" s="450"/>
      <c r="B11" s="79" t="s">
        <v>31</v>
      </c>
      <c r="C11" s="159">
        <v>147000</v>
      </c>
      <c r="D11" s="210">
        <f t="shared" si="0"/>
        <v>1.6893324730179786E-2</v>
      </c>
    </row>
    <row r="12" spans="1:4" ht="30" x14ac:dyDescent="0.25">
      <c r="A12" s="450"/>
      <c r="B12" s="79" t="s">
        <v>34</v>
      </c>
      <c r="C12" s="159">
        <v>119300</v>
      </c>
      <c r="D12" s="210">
        <f t="shared" si="0"/>
        <v>1.3710024764016657E-2</v>
      </c>
    </row>
    <row r="13" spans="1:4" ht="30" x14ac:dyDescent="0.25">
      <c r="A13" s="451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 x14ac:dyDescent="0.25">
      <c r="A14" s="452" t="s">
        <v>44</v>
      </c>
      <c r="B14" s="452"/>
      <c r="C14" s="206">
        <f>SUM(C7:C13)</f>
        <v>2830000</v>
      </c>
      <c r="D14" s="208">
        <f t="shared" si="0"/>
        <v>0.32522523120005986</v>
      </c>
    </row>
    <row r="15" spans="1:4" x14ac:dyDescent="0.25">
      <c r="A15" s="453" t="s">
        <v>45</v>
      </c>
      <c r="B15" s="453"/>
      <c r="C15" s="207">
        <v>8701661.8900000006</v>
      </c>
      <c r="D15" s="209">
        <f t="shared" si="0"/>
        <v>1</v>
      </c>
    </row>
    <row r="19" spans="2:4" ht="15.75" thickBot="1" x14ac:dyDescent="0.3"/>
    <row r="20" spans="2:4" ht="19.5" thickBot="1" x14ac:dyDescent="0.35">
      <c r="B20" s="211" t="s">
        <v>46</v>
      </c>
      <c r="C20" s="211" t="s">
        <v>47</v>
      </c>
      <c r="D20" s="211" t="s">
        <v>42</v>
      </c>
    </row>
    <row r="21" spans="2:4" ht="19.5" thickBot="1" x14ac:dyDescent="0.35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baseColWidth="10" defaultColWidth="11.42578125" defaultRowHeight="15" x14ac:dyDescent="0.2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 x14ac:dyDescent="0.25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 x14ac:dyDescent="0.25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 x14ac:dyDescent="0.25">
      <c r="D5" t="s">
        <v>56</v>
      </c>
      <c r="E5" s="149">
        <v>1000</v>
      </c>
      <c r="F5">
        <v>1</v>
      </c>
    </row>
    <row r="6" spans="1:6" x14ac:dyDescent="0.25">
      <c r="D6" t="s">
        <v>57</v>
      </c>
      <c r="E6" s="149">
        <v>23440.7</v>
      </c>
      <c r="F6">
        <v>1</v>
      </c>
    </row>
    <row r="7" spans="1:6" x14ac:dyDescent="0.25">
      <c r="D7" t="s">
        <v>58</v>
      </c>
      <c r="E7" s="149">
        <v>2500</v>
      </c>
      <c r="F7">
        <v>1</v>
      </c>
    </row>
    <row r="8" spans="1:6" x14ac:dyDescent="0.25">
      <c r="D8" t="s">
        <v>59</v>
      </c>
      <c r="E8" s="149">
        <v>2500</v>
      </c>
      <c r="F8">
        <v>1</v>
      </c>
    </row>
    <row r="9" spans="1:6" x14ac:dyDescent="0.25">
      <c r="D9" t="s">
        <v>60</v>
      </c>
      <c r="E9" s="149">
        <v>0</v>
      </c>
      <c r="F9">
        <v>2</v>
      </c>
    </row>
    <row r="10" spans="1:6" x14ac:dyDescent="0.25">
      <c r="D10" t="s">
        <v>61</v>
      </c>
      <c r="E10" s="149">
        <v>5000</v>
      </c>
      <c r="F10">
        <v>1</v>
      </c>
    </row>
    <row r="11" spans="1:6" x14ac:dyDescent="0.25">
      <c r="D11" t="s">
        <v>62</v>
      </c>
      <c r="E11" s="149">
        <v>283</v>
      </c>
      <c r="F11">
        <v>1</v>
      </c>
    </row>
    <row r="12" spans="1:6" x14ac:dyDescent="0.25">
      <c r="C12" t="s">
        <v>63</v>
      </c>
      <c r="D12" t="s">
        <v>64</v>
      </c>
      <c r="E12" s="149">
        <v>0</v>
      </c>
      <c r="F12">
        <v>2</v>
      </c>
    </row>
    <row r="13" spans="1:6" x14ac:dyDescent="0.25">
      <c r="C13" t="s">
        <v>65</v>
      </c>
      <c r="D13" t="s">
        <v>66</v>
      </c>
      <c r="E13" s="149">
        <v>6600</v>
      </c>
      <c r="F13">
        <v>1</v>
      </c>
    </row>
    <row r="14" spans="1:6" x14ac:dyDescent="0.25">
      <c r="C14" t="s">
        <v>67</v>
      </c>
      <c r="D14" t="s">
        <v>68</v>
      </c>
      <c r="E14" s="149">
        <v>3000</v>
      </c>
      <c r="F14">
        <v>2</v>
      </c>
    </row>
    <row r="15" spans="1:6" x14ac:dyDescent="0.25">
      <c r="D15" t="s">
        <v>69</v>
      </c>
      <c r="E15" s="149">
        <v>3500</v>
      </c>
      <c r="F15">
        <v>2</v>
      </c>
    </row>
    <row r="16" spans="1:6" x14ac:dyDescent="0.25">
      <c r="C16" t="s">
        <v>70</v>
      </c>
      <c r="D16" t="s">
        <v>71</v>
      </c>
      <c r="E16" s="149">
        <v>438975</v>
      </c>
      <c r="F16">
        <v>1</v>
      </c>
    </row>
    <row r="17" spans="3:6" x14ac:dyDescent="0.25">
      <c r="D17" t="s">
        <v>72</v>
      </c>
      <c r="E17" s="149">
        <v>495000</v>
      </c>
      <c r="F17">
        <v>1</v>
      </c>
    </row>
    <row r="18" spans="3:6" x14ac:dyDescent="0.25">
      <c r="C18" t="s">
        <v>73</v>
      </c>
      <c r="D18" t="s">
        <v>74</v>
      </c>
      <c r="E18" s="149">
        <v>9000</v>
      </c>
      <c r="F18">
        <v>2</v>
      </c>
    </row>
    <row r="19" spans="3:6" x14ac:dyDescent="0.25">
      <c r="D19" t="s">
        <v>75</v>
      </c>
      <c r="E19" s="149">
        <v>4000</v>
      </c>
      <c r="F19">
        <v>2</v>
      </c>
    </row>
    <row r="20" spans="3:6" x14ac:dyDescent="0.25">
      <c r="C20" t="s">
        <v>76</v>
      </c>
      <c r="D20" t="s">
        <v>77</v>
      </c>
      <c r="E20" s="149">
        <v>0</v>
      </c>
      <c r="F20">
        <v>2</v>
      </c>
    </row>
    <row r="21" spans="3:6" x14ac:dyDescent="0.25">
      <c r="D21" t="s">
        <v>78</v>
      </c>
      <c r="E21" s="149">
        <v>0</v>
      </c>
      <c r="F21">
        <v>1</v>
      </c>
    </row>
    <row r="22" spans="3:6" x14ac:dyDescent="0.25">
      <c r="D22" t="s">
        <v>79</v>
      </c>
      <c r="E22" s="149">
        <v>1000</v>
      </c>
      <c r="F22">
        <v>2</v>
      </c>
    </row>
    <row r="23" spans="3:6" x14ac:dyDescent="0.25">
      <c r="D23" t="s">
        <v>80</v>
      </c>
      <c r="E23" s="149">
        <v>3500</v>
      </c>
      <c r="F23">
        <v>3</v>
      </c>
    </row>
    <row r="24" spans="3:6" x14ac:dyDescent="0.25">
      <c r="D24" t="s">
        <v>81</v>
      </c>
      <c r="E24" s="149">
        <v>2000</v>
      </c>
      <c r="F24">
        <v>1</v>
      </c>
    </row>
    <row r="25" spans="3:6" x14ac:dyDescent="0.25">
      <c r="D25" t="s">
        <v>82</v>
      </c>
      <c r="E25" s="149">
        <v>6600</v>
      </c>
      <c r="F25">
        <v>1</v>
      </c>
    </row>
    <row r="26" spans="3:6" x14ac:dyDescent="0.25">
      <c r="D26" t="s">
        <v>83</v>
      </c>
      <c r="E26" s="149">
        <v>7000</v>
      </c>
      <c r="F26">
        <v>2</v>
      </c>
    </row>
    <row r="27" spans="3:6" x14ac:dyDescent="0.25">
      <c r="D27" t="s">
        <v>84</v>
      </c>
      <c r="E27" s="149">
        <v>7200</v>
      </c>
      <c r="F27">
        <v>3</v>
      </c>
    </row>
    <row r="28" spans="3:6" x14ac:dyDescent="0.25">
      <c r="D28" t="s">
        <v>85</v>
      </c>
      <c r="E28" s="149">
        <v>8000</v>
      </c>
      <c r="F28">
        <v>2</v>
      </c>
    </row>
    <row r="29" spans="3:6" x14ac:dyDescent="0.25">
      <c r="D29" t="s">
        <v>86</v>
      </c>
      <c r="E29" s="149">
        <v>7000</v>
      </c>
      <c r="F29">
        <v>2</v>
      </c>
    </row>
    <row r="30" spans="3:6" x14ac:dyDescent="0.25">
      <c r="D30" t="s">
        <v>87</v>
      </c>
      <c r="E30" s="149">
        <v>7000</v>
      </c>
      <c r="F30">
        <v>3</v>
      </c>
    </row>
    <row r="31" spans="3:6" x14ac:dyDescent="0.25">
      <c r="D31" t="s">
        <v>88</v>
      </c>
      <c r="E31" s="149">
        <v>1400</v>
      </c>
      <c r="F31">
        <v>2</v>
      </c>
    </row>
    <row r="32" spans="3:6" x14ac:dyDescent="0.25">
      <c r="D32" t="s">
        <v>89</v>
      </c>
      <c r="E32" s="149">
        <v>1000</v>
      </c>
      <c r="F32">
        <v>3</v>
      </c>
    </row>
    <row r="33" spans="1:6" x14ac:dyDescent="0.25">
      <c r="D33" t="s">
        <v>90</v>
      </c>
      <c r="E33" s="149">
        <v>2000</v>
      </c>
      <c r="F33">
        <v>3</v>
      </c>
    </row>
    <row r="34" spans="1:6" x14ac:dyDescent="0.25">
      <c r="D34" t="s">
        <v>91</v>
      </c>
      <c r="E34" s="149">
        <v>1000</v>
      </c>
      <c r="F34">
        <v>3</v>
      </c>
    </row>
    <row r="35" spans="1:6" x14ac:dyDescent="0.25">
      <c r="D35" t="s">
        <v>92</v>
      </c>
      <c r="E35" s="149">
        <v>1100</v>
      </c>
      <c r="F35">
        <v>3</v>
      </c>
    </row>
    <row r="36" spans="1:6" x14ac:dyDescent="0.25">
      <c r="D36" t="s">
        <v>93</v>
      </c>
      <c r="E36" s="149">
        <v>10000</v>
      </c>
      <c r="F36">
        <v>3</v>
      </c>
    </row>
    <row r="37" spans="1:6" x14ac:dyDescent="0.25">
      <c r="D37" t="s">
        <v>94</v>
      </c>
      <c r="E37" s="149">
        <v>9259.93</v>
      </c>
      <c r="F37">
        <v>2</v>
      </c>
    </row>
    <row r="38" spans="1:6" x14ac:dyDescent="0.25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 x14ac:dyDescent="0.25">
      <c r="D39" t="s">
        <v>97</v>
      </c>
      <c r="E39" s="149">
        <v>0</v>
      </c>
      <c r="F39">
        <v>3</v>
      </c>
    </row>
    <row r="40" spans="1:6" x14ac:dyDescent="0.25">
      <c r="D40" t="s">
        <v>98</v>
      </c>
      <c r="E40" s="149">
        <v>39850</v>
      </c>
      <c r="F40">
        <v>1</v>
      </c>
    </row>
    <row r="41" spans="1:6" x14ac:dyDescent="0.25">
      <c r="D41" t="s">
        <v>99</v>
      </c>
      <c r="E41" s="149">
        <v>500</v>
      </c>
      <c r="F41">
        <v>1</v>
      </c>
    </row>
    <row r="42" spans="1:6" x14ac:dyDescent="0.25">
      <c r="E42" s="149">
        <v>33268.920000000013</v>
      </c>
      <c r="F42">
        <v>1</v>
      </c>
    </row>
    <row r="43" spans="1:6" x14ac:dyDescent="0.25">
      <c r="D43" t="s">
        <v>100</v>
      </c>
      <c r="E43" s="149">
        <v>9089.2999999999993</v>
      </c>
      <c r="F43">
        <v>1</v>
      </c>
    </row>
    <row r="44" spans="1:6" x14ac:dyDescent="0.25">
      <c r="D44" t="s">
        <v>101</v>
      </c>
      <c r="E44" s="149">
        <v>0</v>
      </c>
      <c r="F44">
        <v>2</v>
      </c>
    </row>
    <row r="45" spans="1:6" x14ac:dyDescent="0.25">
      <c r="D45" t="s">
        <v>102</v>
      </c>
      <c r="E45" s="149">
        <v>125000</v>
      </c>
      <c r="F45">
        <v>2</v>
      </c>
    </row>
    <row r="46" spans="1:6" x14ac:dyDescent="0.25">
      <c r="C46" t="s">
        <v>103</v>
      </c>
      <c r="D46" t="s">
        <v>104</v>
      </c>
      <c r="E46" s="149">
        <v>676</v>
      </c>
      <c r="F46">
        <v>3</v>
      </c>
    </row>
    <row r="47" spans="1:6" x14ac:dyDescent="0.25">
      <c r="C47" t="s">
        <v>63</v>
      </c>
      <c r="D47" t="s">
        <v>105</v>
      </c>
      <c r="E47" s="149">
        <v>0</v>
      </c>
      <c r="F47">
        <v>1</v>
      </c>
    </row>
    <row r="48" spans="1:6" x14ac:dyDescent="0.25">
      <c r="C48" t="s">
        <v>65</v>
      </c>
      <c r="D48" t="s">
        <v>106</v>
      </c>
      <c r="E48" s="149">
        <v>0</v>
      </c>
      <c r="F48" t="s">
        <v>107</v>
      </c>
    </row>
    <row r="49" spans="3:6" x14ac:dyDescent="0.25">
      <c r="C49" t="s">
        <v>67</v>
      </c>
      <c r="D49" t="s">
        <v>108</v>
      </c>
      <c r="E49" s="149">
        <v>195000</v>
      </c>
      <c r="F49">
        <v>1</v>
      </c>
    </row>
    <row r="50" spans="3:6" x14ac:dyDescent="0.25">
      <c r="C50" t="s">
        <v>73</v>
      </c>
      <c r="D50" t="s">
        <v>109</v>
      </c>
      <c r="E50" s="149">
        <v>42500</v>
      </c>
      <c r="F50">
        <v>1</v>
      </c>
    </row>
    <row r="51" spans="3:6" x14ac:dyDescent="0.25">
      <c r="D51" t="s">
        <v>110</v>
      </c>
      <c r="E51" s="149">
        <v>129695.75</v>
      </c>
      <c r="F51">
        <v>2</v>
      </c>
    </row>
    <row r="52" spans="3:6" x14ac:dyDescent="0.25">
      <c r="D52" t="s">
        <v>111</v>
      </c>
      <c r="E52" s="149">
        <v>0</v>
      </c>
      <c r="F52">
        <v>2</v>
      </c>
    </row>
    <row r="53" spans="3:6" x14ac:dyDescent="0.25">
      <c r="D53" t="s">
        <v>112</v>
      </c>
      <c r="E53" s="149">
        <v>0</v>
      </c>
      <c r="F53">
        <v>2</v>
      </c>
    </row>
    <row r="54" spans="3:6" x14ac:dyDescent="0.25">
      <c r="C54" t="s">
        <v>113</v>
      </c>
      <c r="D54" t="s">
        <v>114</v>
      </c>
      <c r="E54" s="149">
        <v>48775</v>
      </c>
      <c r="F54">
        <v>1</v>
      </c>
    </row>
    <row r="55" spans="3:6" x14ac:dyDescent="0.25">
      <c r="C55" t="s">
        <v>76</v>
      </c>
      <c r="D55" t="s">
        <v>115</v>
      </c>
      <c r="E55" s="149">
        <v>0</v>
      </c>
      <c r="F55">
        <v>3</v>
      </c>
    </row>
    <row r="56" spans="3:6" x14ac:dyDescent="0.25">
      <c r="E56" s="149">
        <v>8000</v>
      </c>
      <c r="F56">
        <v>3</v>
      </c>
    </row>
    <row r="57" spans="3:6" x14ac:dyDescent="0.25">
      <c r="E57" s="149">
        <v>34000</v>
      </c>
      <c r="F57">
        <v>3</v>
      </c>
    </row>
    <row r="58" spans="3:6" x14ac:dyDescent="0.25">
      <c r="D58" t="s">
        <v>116</v>
      </c>
      <c r="E58" s="149">
        <v>0</v>
      </c>
      <c r="F58">
        <v>2</v>
      </c>
    </row>
    <row r="59" spans="3:6" x14ac:dyDescent="0.25">
      <c r="D59" t="s">
        <v>117</v>
      </c>
      <c r="E59" s="149">
        <v>0</v>
      </c>
      <c r="F59">
        <v>1</v>
      </c>
    </row>
    <row r="60" spans="3:6" x14ac:dyDescent="0.25">
      <c r="D60" t="s">
        <v>118</v>
      </c>
      <c r="E60" s="149">
        <v>2000</v>
      </c>
      <c r="F60">
        <v>2</v>
      </c>
    </row>
    <row r="61" spans="3:6" x14ac:dyDescent="0.25">
      <c r="D61" t="s">
        <v>119</v>
      </c>
      <c r="E61" s="149">
        <v>60000</v>
      </c>
      <c r="F61">
        <v>2</v>
      </c>
    </row>
    <row r="62" spans="3:6" x14ac:dyDescent="0.25">
      <c r="D62" t="s">
        <v>120</v>
      </c>
      <c r="E62" s="149">
        <v>12500</v>
      </c>
      <c r="F62">
        <v>2</v>
      </c>
    </row>
    <row r="63" spans="3:6" x14ac:dyDescent="0.25">
      <c r="D63" t="s">
        <v>121</v>
      </c>
      <c r="E63" s="149">
        <v>40000</v>
      </c>
      <c r="F63">
        <v>2</v>
      </c>
    </row>
    <row r="64" spans="3:6" x14ac:dyDescent="0.25">
      <c r="D64" t="s">
        <v>122</v>
      </c>
      <c r="E64" s="149">
        <v>0</v>
      </c>
      <c r="F64">
        <v>3</v>
      </c>
    </row>
    <row r="65" spans="1:6" x14ac:dyDescent="0.25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 x14ac:dyDescent="0.25">
      <c r="D66" t="s">
        <v>125</v>
      </c>
      <c r="E66" s="149">
        <v>0</v>
      </c>
      <c r="F66">
        <v>1</v>
      </c>
    </row>
    <row r="67" spans="1:6" x14ac:dyDescent="0.25">
      <c r="D67" t="s">
        <v>126</v>
      </c>
      <c r="E67" s="149">
        <v>135000</v>
      </c>
      <c r="F67">
        <v>1</v>
      </c>
    </row>
    <row r="68" spans="1:6" x14ac:dyDescent="0.25">
      <c r="C68" t="s">
        <v>70</v>
      </c>
      <c r="D68" t="s">
        <v>127</v>
      </c>
      <c r="E68" s="149">
        <v>0</v>
      </c>
      <c r="F68">
        <v>1</v>
      </c>
    </row>
    <row r="69" spans="1:6" x14ac:dyDescent="0.25">
      <c r="D69" t="s">
        <v>128</v>
      </c>
      <c r="E69" s="149">
        <v>0</v>
      </c>
      <c r="F69">
        <v>1</v>
      </c>
    </row>
    <row r="70" spans="1:6" x14ac:dyDescent="0.25">
      <c r="C70" t="s">
        <v>73</v>
      </c>
      <c r="D70" t="s">
        <v>129</v>
      </c>
      <c r="E70" s="149">
        <v>0</v>
      </c>
      <c r="F70" t="s">
        <v>107</v>
      </c>
    </row>
    <row r="71" spans="1:6" x14ac:dyDescent="0.25">
      <c r="C71" t="s">
        <v>113</v>
      </c>
      <c r="D71" t="s">
        <v>130</v>
      </c>
      <c r="E71" s="149">
        <v>0</v>
      </c>
      <c r="F71" t="s">
        <v>107</v>
      </c>
    </row>
    <row r="72" spans="1:6" x14ac:dyDescent="0.25">
      <c r="D72" t="s">
        <v>131</v>
      </c>
      <c r="E72" s="149">
        <v>0</v>
      </c>
      <c r="F72">
        <v>1</v>
      </c>
    </row>
    <row r="73" spans="1:6" x14ac:dyDescent="0.25">
      <c r="D73" t="s">
        <v>132</v>
      </c>
      <c r="E73" s="149">
        <v>0</v>
      </c>
      <c r="F73">
        <v>1</v>
      </c>
    </row>
    <row r="74" spans="1:6" x14ac:dyDescent="0.25">
      <c r="C74" t="s">
        <v>133</v>
      </c>
      <c r="D74" t="s">
        <v>134</v>
      </c>
      <c r="E74" s="149">
        <v>0</v>
      </c>
      <c r="F74">
        <v>2</v>
      </c>
    </row>
    <row r="75" spans="1:6" x14ac:dyDescent="0.25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baseColWidth="10" defaultColWidth="11.42578125" defaultRowHeight="15" x14ac:dyDescent="0.2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 x14ac:dyDescent="0.2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 x14ac:dyDescent="0.2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 x14ac:dyDescent="0.2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 x14ac:dyDescent="0.25">
      <c r="A6" t="s">
        <v>32</v>
      </c>
      <c r="B6">
        <v>0.2</v>
      </c>
      <c r="C6">
        <v>0.4</v>
      </c>
      <c r="D6">
        <v>0.7</v>
      </c>
      <c r="E6">
        <v>1</v>
      </c>
    </row>
    <row r="7" spans="1:5" x14ac:dyDescent="0.2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 x14ac:dyDescent="0.25">
      <c r="A8" t="s">
        <v>20</v>
      </c>
      <c r="B8">
        <v>0</v>
      </c>
      <c r="C8">
        <v>0</v>
      </c>
      <c r="D8">
        <v>0</v>
      </c>
      <c r="E8">
        <v>0.1052</v>
      </c>
    </row>
    <row r="9" spans="1:5" x14ac:dyDescent="0.2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 x14ac:dyDescent="0.25">
      <c r="A10" t="s">
        <v>17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baseColWidth="10" defaultColWidth="15.7109375" defaultRowHeight="15" x14ac:dyDescent="0.25"/>
  <cols>
    <col min="1" max="1" width="78.85546875" customWidth="1"/>
  </cols>
  <sheetData>
    <row r="1" spans="1:2" x14ac:dyDescent="0.25">
      <c r="A1" s="75" t="s">
        <v>0</v>
      </c>
      <c r="B1" t="s">
        <v>25</v>
      </c>
    </row>
    <row r="3" spans="1:2" x14ac:dyDescent="0.25">
      <c r="A3" s="75" t="s">
        <v>139</v>
      </c>
      <c r="B3" t="s">
        <v>140</v>
      </c>
    </row>
    <row r="4" spans="1:2" x14ac:dyDescent="0.25">
      <c r="A4" s="69" t="s">
        <v>27</v>
      </c>
      <c r="B4" s="149">
        <v>1043023.98</v>
      </c>
    </row>
    <row r="5" spans="1:2" x14ac:dyDescent="0.25">
      <c r="A5" s="221" t="s">
        <v>141</v>
      </c>
      <c r="B5" s="149">
        <v>1043023.98</v>
      </c>
    </row>
    <row r="6" spans="1:2" x14ac:dyDescent="0.25">
      <c r="A6" s="222" t="s">
        <v>28</v>
      </c>
      <c r="B6" s="149">
        <v>1043023.98</v>
      </c>
    </row>
    <row r="7" spans="1:2" x14ac:dyDescent="0.25">
      <c r="A7" s="69" t="s">
        <v>30</v>
      </c>
      <c r="B7" s="149">
        <v>1129395.5899999999</v>
      </c>
    </row>
    <row r="8" spans="1:2" x14ac:dyDescent="0.25">
      <c r="A8" s="221" t="s">
        <v>142</v>
      </c>
      <c r="B8" s="149">
        <v>1129395.5899999999</v>
      </c>
    </row>
    <row r="9" spans="1:2" x14ac:dyDescent="0.25">
      <c r="A9" s="222" t="s">
        <v>31</v>
      </c>
      <c r="B9" s="149">
        <v>1129395.5899999999</v>
      </c>
    </row>
    <row r="10" spans="1:2" x14ac:dyDescent="0.25">
      <c r="A10" s="69" t="s">
        <v>33</v>
      </c>
      <c r="B10" s="149">
        <v>657580.42999999993</v>
      </c>
    </row>
    <row r="11" spans="1:2" x14ac:dyDescent="0.25">
      <c r="A11" s="221" t="s">
        <v>143</v>
      </c>
      <c r="B11" s="149">
        <v>583432.5</v>
      </c>
    </row>
    <row r="12" spans="1:2" x14ac:dyDescent="0.25">
      <c r="A12" s="222" t="s">
        <v>36</v>
      </c>
      <c r="B12" s="149">
        <v>242000</v>
      </c>
    </row>
    <row r="13" spans="1:2" x14ac:dyDescent="0.25">
      <c r="A13" s="222" t="s">
        <v>39</v>
      </c>
      <c r="B13" s="149">
        <v>341432.5</v>
      </c>
    </row>
    <row r="14" spans="1:2" x14ac:dyDescent="0.25">
      <c r="A14" s="221" t="s">
        <v>144</v>
      </c>
      <c r="B14" s="149">
        <v>74147.929999999993</v>
      </c>
    </row>
    <row r="15" spans="1:2" x14ac:dyDescent="0.25">
      <c r="A15" s="222" t="s">
        <v>34</v>
      </c>
      <c r="B15" s="149">
        <v>0</v>
      </c>
    </row>
    <row r="16" spans="1:2" x14ac:dyDescent="0.25">
      <c r="A16" s="222" t="s">
        <v>37</v>
      </c>
      <c r="B16" s="149">
        <v>74147.929999999993</v>
      </c>
    </row>
    <row r="17" spans="1:2" x14ac:dyDescent="0.25">
      <c r="A17" s="222" t="s">
        <v>38</v>
      </c>
      <c r="B17" s="149">
        <v>0</v>
      </c>
    </row>
    <row r="18" spans="1:2" x14ac:dyDescent="0.25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baseColWidth="10" defaultColWidth="11.42578125" defaultRowHeight="15" x14ac:dyDescent="0.2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 x14ac:dyDescent="0.25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 x14ac:dyDescent="0.25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 x14ac:dyDescent="0.25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 x14ac:dyDescent="0.25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 x14ac:dyDescent="0.25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 x14ac:dyDescent="0.25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 x14ac:dyDescent="0.25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 x14ac:dyDescent="0.25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 x14ac:dyDescent="0.25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 x14ac:dyDescent="0.25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 x14ac:dyDescent="0.25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 x14ac:dyDescent="0.25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 x14ac:dyDescent="0.25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 x14ac:dyDescent="0.25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 x14ac:dyDescent="0.25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 x14ac:dyDescent="0.25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 x14ac:dyDescent="0.25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 x14ac:dyDescent="0.25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 x14ac:dyDescent="0.25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 x14ac:dyDescent="0.25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 x14ac:dyDescent="0.25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 x14ac:dyDescent="0.25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 x14ac:dyDescent="0.25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 x14ac:dyDescent="0.25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 x14ac:dyDescent="0.25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 x14ac:dyDescent="0.25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 x14ac:dyDescent="0.25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 x14ac:dyDescent="0.25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 x14ac:dyDescent="0.25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 x14ac:dyDescent="0.25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 x14ac:dyDescent="0.25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 x14ac:dyDescent="0.25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 x14ac:dyDescent="0.25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 x14ac:dyDescent="0.25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 x14ac:dyDescent="0.25">
      <c r="E37" s="226" t="s">
        <v>63</v>
      </c>
      <c r="F37" s="226" t="s">
        <v>172</v>
      </c>
      <c r="G37" s="227">
        <v>2416.67</v>
      </c>
    </row>
    <row r="38" spans="5:7" x14ac:dyDescent="0.25">
      <c r="E38" s="226" t="str">
        <f>E37</f>
        <v>DAF / Jefatura Financiera</v>
      </c>
      <c r="F38" s="226" t="s">
        <v>173</v>
      </c>
      <c r="G38" s="227">
        <v>466.66</v>
      </c>
    </row>
    <row r="39" spans="5:7" x14ac:dyDescent="0.25">
      <c r="E39" s="226" t="str">
        <f>E38</f>
        <v>DAF / Jefatura Financiera</v>
      </c>
      <c r="F39" s="226" t="s">
        <v>174</v>
      </c>
      <c r="G39" s="227">
        <v>250</v>
      </c>
    </row>
    <row r="40" spans="5:7" x14ac:dyDescent="0.25">
      <c r="E40" s="226" t="str">
        <f>E39</f>
        <v>DAF / Jefatura Financiera</v>
      </c>
      <c r="F40" s="226" t="s">
        <v>175</v>
      </c>
      <c r="G40" s="227">
        <v>4545.45</v>
      </c>
    </row>
    <row r="41" spans="5:7" x14ac:dyDescent="0.25">
      <c r="E41" s="226" t="s">
        <v>65</v>
      </c>
      <c r="F41" s="226" t="s">
        <v>176</v>
      </c>
      <c r="G41" s="227">
        <v>2777.77</v>
      </c>
    </row>
    <row r="42" spans="5:7" x14ac:dyDescent="0.25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 x14ac:dyDescent="0.25">
      <c r="E43" s="226" t="str">
        <f>E42</f>
        <v>Dirección de Comercialización</v>
      </c>
      <c r="F43" s="226" t="s">
        <v>178</v>
      </c>
      <c r="G43" s="227">
        <v>88.91</v>
      </c>
    </row>
    <row r="44" spans="5:7" x14ac:dyDescent="0.25">
      <c r="E44" s="226" t="str">
        <f>E43</f>
        <v>Dirección de Comercialización</v>
      </c>
      <c r="F44" s="226" t="s">
        <v>179</v>
      </c>
      <c r="G44" s="227">
        <v>4</v>
      </c>
    </row>
    <row r="45" spans="5:7" x14ac:dyDescent="0.25">
      <c r="E45" s="226" t="s">
        <v>67</v>
      </c>
      <c r="F45" s="226" t="s">
        <v>180</v>
      </c>
      <c r="G45" s="227">
        <v>216</v>
      </c>
    </row>
    <row r="46" spans="5:7" x14ac:dyDescent="0.25">
      <c r="E46" s="226" t="s">
        <v>123</v>
      </c>
      <c r="F46" s="226" t="s">
        <v>181</v>
      </c>
      <c r="G46" s="227">
        <v>808.4</v>
      </c>
    </row>
    <row r="47" spans="5:7" x14ac:dyDescent="0.25">
      <c r="E47" s="226" t="s">
        <v>70</v>
      </c>
      <c r="F47" s="226" t="s">
        <v>182</v>
      </c>
      <c r="G47" s="227">
        <v>2500</v>
      </c>
    </row>
    <row r="48" spans="5:7" x14ac:dyDescent="0.25">
      <c r="E48" s="226" t="s">
        <v>73</v>
      </c>
      <c r="F48" s="226" t="s">
        <v>183</v>
      </c>
      <c r="G48" s="227">
        <v>3625</v>
      </c>
    </row>
    <row r="49" spans="5:7" x14ac:dyDescent="0.25">
      <c r="E49" s="226" t="s">
        <v>113</v>
      </c>
      <c r="F49" s="226" t="s">
        <v>184</v>
      </c>
      <c r="G49" s="227">
        <v>8162.92</v>
      </c>
    </row>
    <row r="50" spans="5:7" x14ac:dyDescent="0.25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 x14ac:dyDescent="0.25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 x14ac:dyDescent="0.25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 x14ac:dyDescent="0.25">
      <c r="E53" s="226" t="s">
        <v>76</v>
      </c>
      <c r="F53" s="226" t="s">
        <v>81</v>
      </c>
      <c r="G53" s="227">
        <v>2000</v>
      </c>
    </row>
    <row r="54" spans="5:7" x14ac:dyDescent="0.25">
      <c r="E54" s="226" t="str">
        <f>E53</f>
        <v>DPEI / Jefatura de TICS</v>
      </c>
      <c r="F54" s="226" t="s">
        <v>187</v>
      </c>
      <c r="G54" s="227">
        <v>227.7</v>
      </c>
    </row>
    <row r="55" spans="5:7" x14ac:dyDescent="0.25">
      <c r="E55" s="228" t="s">
        <v>40</v>
      </c>
      <c r="F55" s="228"/>
      <c r="G55" s="229">
        <f>SUM(G4:G54)</f>
        <v>552907.30000000005</v>
      </c>
    </row>
    <row r="58" spans="5:7" x14ac:dyDescent="0.25">
      <c r="E58" s="228" t="s">
        <v>49</v>
      </c>
      <c r="F58" s="228" t="s">
        <v>50</v>
      </c>
      <c r="G58" s="228" t="s">
        <v>146</v>
      </c>
    </row>
    <row r="59" spans="5:7" x14ac:dyDescent="0.25">
      <c r="E59" s="226" t="s">
        <v>54</v>
      </c>
      <c r="F59" s="226" t="s">
        <v>147</v>
      </c>
      <c r="G59" s="227">
        <v>242000</v>
      </c>
    </row>
    <row r="60" spans="5:7" x14ac:dyDescent="0.25">
      <c r="E60" s="226" t="s">
        <v>54</v>
      </c>
      <c r="F60" s="226" t="s">
        <v>98</v>
      </c>
      <c r="G60" s="227">
        <v>39850</v>
      </c>
    </row>
    <row r="61" spans="5:7" x14ac:dyDescent="0.25">
      <c r="E61" s="226" t="s">
        <v>54</v>
      </c>
      <c r="F61" s="226" t="s">
        <v>148</v>
      </c>
      <c r="G61" s="227">
        <v>12830</v>
      </c>
    </row>
    <row r="62" spans="5:7" x14ac:dyDescent="0.25">
      <c r="E62" s="226" t="s">
        <v>54</v>
      </c>
      <c r="F62" s="226" t="s">
        <v>150</v>
      </c>
      <c r="G62" s="227">
        <v>5416.66</v>
      </c>
    </row>
    <row r="63" spans="5:7" x14ac:dyDescent="0.25">
      <c r="E63" s="226" t="s">
        <v>54</v>
      </c>
      <c r="F63" s="226" t="s">
        <v>151</v>
      </c>
      <c r="G63" s="227">
        <v>2300</v>
      </c>
    </row>
    <row r="64" spans="5:7" x14ac:dyDescent="0.25">
      <c r="E64" s="226" t="s">
        <v>54</v>
      </c>
      <c r="F64" s="226" t="s">
        <v>152</v>
      </c>
      <c r="G64" s="227">
        <v>2000</v>
      </c>
    </row>
    <row r="65" spans="5:7" x14ac:dyDescent="0.25">
      <c r="E65" s="226" t="s">
        <v>54</v>
      </c>
      <c r="F65" s="226" t="s">
        <v>153</v>
      </c>
      <c r="G65" s="227">
        <v>1500</v>
      </c>
    </row>
    <row r="66" spans="5:7" x14ac:dyDescent="0.25">
      <c r="E66" s="226" t="s">
        <v>54</v>
      </c>
      <c r="F66" s="226" t="s">
        <v>154</v>
      </c>
      <c r="G66" s="227">
        <v>815</v>
      </c>
    </row>
    <row r="67" spans="5:7" x14ac:dyDescent="0.25">
      <c r="E67" s="226" t="s">
        <v>54</v>
      </c>
      <c r="F67" s="226" t="s">
        <v>155</v>
      </c>
      <c r="G67" s="227">
        <v>500</v>
      </c>
    </row>
    <row r="68" spans="5:7" x14ac:dyDescent="0.25">
      <c r="E68" s="226" t="s">
        <v>54</v>
      </c>
      <c r="F68" s="226" t="s">
        <v>58</v>
      </c>
      <c r="G68" s="227">
        <v>250</v>
      </c>
    </row>
    <row r="69" spans="5:7" x14ac:dyDescent="0.25">
      <c r="E69" s="226" t="s">
        <v>54</v>
      </c>
      <c r="F69" s="226" t="s">
        <v>59</v>
      </c>
      <c r="G69" s="227">
        <v>250</v>
      </c>
    </row>
    <row r="70" spans="5:7" x14ac:dyDescent="0.25">
      <c r="E70" s="226" t="s">
        <v>54</v>
      </c>
      <c r="F70" s="226" t="s">
        <v>188</v>
      </c>
      <c r="G70" s="227">
        <v>196519.64</v>
      </c>
    </row>
    <row r="71" spans="5:7" x14ac:dyDescent="0.25">
      <c r="E71" s="226" t="s">
        <v>54</v>
      </c>
      <c r="F71" s="226" t="s">
        <v>158</v>
      </c>
      <c r="G71" s="227">
        <v>4500</v>
      </c>
    </row>
    <row r="72" spans="5:7" x14ac:dyDescent="0.25">
      <c r="E72" s="226" t="s">
        <v>54</v>
      </c>
      <c r="F72" s="226" t="s">
        <v>158</v>
      </c>
      <c r="G72" s="227">
        <v>4172.1400000000003</v>
      </c>
    </row>
    <row r="73" spans="5:7" x14ac:dyDescent="0.25">
      <c r="E73" s="226" t="s">
        <v>54</v>
      </c>
      <c r="F73" s="226" t="s">
        <v>161</v>
      </c>
      <c r="G73" s="227">
        <v>1150</v>
      </c>
    </row>
    <row r="74" spans="5:7" x14ac:dyDescent="0.25">
      <c r="E74" s="226" t="s">
        <v>103</v>
      </c>
      <c r="F74" s="226" t="s">
        <v>165</v>
      </c>
      <c r="G74" s="227">
        <v>465</v>
      </c>
    </row>
    <row r="75" spans="5:7" x14ac:dyDescent="0.25">
      <c r="E75" s="226" t="s">
        <v>63</v>
      </c>
      <c r="F75" s="226" t="s">
        <v>172</v>
      </c>
      <c r="G75" s="227">
        <v>2416.67</v>
      </c>
    </row>
    <row r="76" spans="5:7" x14ac:dyDescent="0.25">
      <c r="E76" s="226" t="s">
        <v>63</v>
      </c>
      <c r="F76" s="226" t="s">
        <v>173</v>
      </c>
      <c r="G76" s="227">
        <v>466.66</v>
      </c>
    </row>
    <row r="77" spans="5:7" x14ac:dyDescent="0.25">
      <c r="E77" s="226" t="s">
        <v>63</v>
      </c>
      <c r="F77" s="226" t="s">
        <v>174</v>
      </c>
      <c r="G77" s="227">
        <v>250</v>
      </c>
    </row>
    <row r="78" spans="5:7" x14ac:dyDescent="0.25">
      <c r="E78" s="226" t="s">
        <v>63</v>
      </c>
      <c r="F78" s="226" t="s">
        <v>175</v>
      </c>
      <c r="G78" s="227">
        <v>4545.45</v>
      </c>
    </row>
    <row r="79" spans="5:7" x14ac:dyDescent="0.25">
      <c r="E79" s="226" t="s">
        <v>65</v>
      </c>
      <c r="F79" s="226" t="s">
        <v>176</v>
      </c>
      <c r="G79" s="227">
        <v>2777.77</v>
      </c>
    </row>
    <row r="80" spans="5:7" x14ac:dyDescent="0.25">
      <c r="E80" s="226" t="s">
        <v>65</v>
      </c>
      <c r="F80" s="226" t="s">
        <v>177</v>
      </c>
      <c r="G80" s="227">
        <v>272.72000000000003</v>
      </c>
    </row>
    <row r="81" spans="5:7" x14ac:dyDescent="0.25">
      <c r="E81" s="226" t="s">
        <v>65</v>
      </c>
      <c r="F81" s="226" t="s">
        <v>178</v>
      </c>
      <c r="G81" s="227">
        <v>88.91</v>
      </c>
    </row>
    <row r="82" spans="5:7" x14ac:dyDescent="0.25">
      <c r="E82" s="226" t="s">
        <v>65</v>
      </c>
      <c r="F82" s="226" t="s">
        <v>179</v>
      </c>
      <c r="G82" s="227">
        <v>4</v>
      </c>
    </row>
    <row r="83" spans="5:7" x14ac:dyDescent="0.25">
      <c r="E83" s="226" t="s">
        <v>67</v>
      </c>
      <c r="F83" s="226" t="s">
        <v>180</v>
      </c>
      <c r="G83" s="227">
        <v>216</v>
      </c>
    </row>
    <row r="84" spans="5:7" x14ac:dyDescent="0.25">
      <c r="E84" s="226" t="s">
        <v>123</v>
      </c>
      <c r="F84" s="226" t="s">
        <v>181</v>
      </c>
      <c r="G84" s="227">
        <v>808.4</v>
      </c>
    </row>
    <row r="85" spans="5:7" x14ac:dyDescent="0.25">
      <c r="E85" s="226" t="s">
        <v>70</v>
      </c>
      <c r="F85" s="226" t="s">
        <v>182</v>
      </c>
      <c r="G85" s="227">
        <v>2500</v>
      </c>
    </row>
    <row r="86" spans="5:7" x14ac:dyDescent="0.25">
      <c r="E86" s="226" t="s">
        <v>73</v>
      </c>
      <c r="F86" s="226" t="s">
        <v>183</v>
      </c>
      <c r="G86" s="227">
        <v>3625</v>
      </c>
    </row>
    <row r="87" spans="5:7" x14ac:dyDescent="0.25">
      <c r="E87" s="226" t="s">
        <v>113</v>
      </c>
      <c r="F87" s="226" t="s">
        <v>184</v>
      </c>
      <c r="G87" s="227">
        <v>8162.92</v>
      </c>
    </row>
    <row r="88" spans="5:7" x14ac:dyDescent="0.25">
      <c r="E88" s="226" t="s">
        <v>113</v>
      </c>
      <c r="F88" s="226" t="s">
        <v>185</v>
      </c>
      <c r="G88" s="227">
        <v>5000</v>
      </c>
    </row>
    <row r="89" spans="5:7" x14ac:dyDescent="0.25">
      <c r="E89" s="226" t="s">
        <v>113</v>
      </c>
      <c r="F89" s="226" t="s">
        <v>82</v>
      </c>
      <c r="G89" s="227">
        <v>3000</v>
      </c>
    </row>
    <row r="90" spans="5:7" x14ac:dyDescent="0.25">
      <c r="E90" s="226" t="s">
        <v>113</v>
      </c>
      <c r="F90" s="226" t="s">
        <v>186</v>
      </c>
      <c r="G90" s="227">
        <v>2026.66</v>
      </c>
    </row>
    <row r="91" spans="5:7" x14ac:dyDescent="0.25">
      <c r="E91" s="226" t="s">
        <v>76</v>
      </c>
      <c r="F91" s="226" t="s">
        <v>81</v>
      </c>
      <c r="G91" s="227">
        <v>2000</v>
      </c>
    </row>
    <row r="92" spans="5:7" x14ac:dyDescent="0.25">
      <c r="E92" s="226" t="s">
        <v>76</v>
      </c>
      <c r="F92" s="226" t="s">
        <v>187</v>
      </c>
      <c r="G92" s="227">
        <v>227.7</v>
      </c>
    </row>
    <row r="93" spans="5:7" x14ac:dyDescent="0.25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baseColWidth="10" defaultColWidth="20.7109375" defaultRowHeight="15" x14ac:dyDescent="0.25"/>
  <cols>
    <col min="1" max="1" width="35.28515625" customWidth="1"/>
    <col min="5" max="5" width="12.42578125" customWidth="1"/>
  </cols>
  <sheetData>
    <row r="3" spans="1:4" x14ac:dyDescent="0.25">
      <c r="A3" s="75" t="s">
        <v>5</v>
      </c>
      <c r="B3" s="75" t="s">
        <v>189</v>
      </c>
    </row>
    <row r="4" spans="1:4" x14ac:dyDescent="0.25">
      <c r="A4" s="75" t="s">
        <v>139</v>
      </c>
      <c r="B4" t="s">
        <v>190</v>
      </c>
      <c r="C4" t="s">
        <v>191</v>
      </c>
      <c r="D4" t="s">
        <v>40</v>
      </c>
    </row>
    <row r="5" spans="1:4" x14ac:dyDescent="0.25">
      <c r="A5" s="69" t="s">
        <v>192</v>
      </c>
      <c r="C5">
        <v>5871661.8899999997</v>
      </c>
      <c r="D5">
        <v>5871661.8899999997</v>
      </c>
    </row>
    <row r="6" spans="1:4" x14ac:dyDescent="0.25">
      <c r="A6" s="221" t="s">
        <v>7</v>
      </c>
      <c r="C6">
        <v>1646936.2</v>
      </c>
      <c r="D6">
        <v>1646936.2</v>
      </c>
    </row>
    <row r="7" spans="1:4" x14ac:dyDescent="0.25">
      <c r="A7" s="221" t="s">
        <v>11</v>
      </c>
      <c r="C7">
        <v>2001193.93</v>
      </c>
      <c r="D7">
        <v>2001193.93</v>
      </c>
    </row>
    <row r="8" spans="1:4" x14ac:dyDescent="0.25">
      <c r="A8" s="221" t="s">
        <v>15</v>
      </c>
      <c r="C8">
        <v>2223531.7599999998</v>
      </c>
      <c r="D8">
        <v>2223531.7599999998</v>
      </c>
    </row>
    <row r="9" spans="1:4" x14ac:dyDescent="0.25">
      <c r="A9" s="69" t="s">
        <v>193</v>
      </c>
      <c r="B9">
        <v>2830000</v>
      </c>
      <c r="D9">
        <v>2830000</v>
      </c>
    </row>
    <row r="10" spans="1:4" x14ac:dyDescent="0.25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 x14ac:dyDescent="0.25">
      <c r="A3" s="75" t="s">
        <v>139</v>
      </c>
      <c r="B3" t="s">
        <v>194</v>
      </c>
      <c r="C3" t="s">
        <v>195</v>
      </c>
      <c r="D3" t="s">
        <v>196</v>
      </c>
    </row>
    <row r="4" spans="1:4" x14ac:dyDescent="0.25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 x14ac:dyDescent="0.25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 x14ac:dyDescent="0.25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 x14ac:dyDescent="0.25">
      <c r="A21" s="454" t="s">
        <v>197</v>
      </c>
      <c r="B21" s="454"/>
      <c r="C21" s="454"/>
      <c r="F21" s="454" t="s">
        <v>198</v>
      </c>
      <c r="G21" s="454"/>
      <c r="H21" s="454"/>
    </row>
    <row r="22" spans="1:9" x14ac:dyDescent="0.25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 x14ac:dyDescent="0.25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 x14ac:dyDescent="0.25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 x14ac:dyDescent="0.25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 x14ac:dyDescent="0.25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 x14ac:dyDescent="0.25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baseColWidth="10" defaultColWidth="11.42578125" defaultRowHeight="15" x14ac:dyDescent="0.2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 x14ac:dyDescent="0.25">
      <c r="A1" s="75" t="s">
        <v>0</v>
      </c>
      <c r="B1" t="s">
        <v>203</v>
      </c>
    </row>
    <row r="3" spans="1:5" x14ac:dyDescent="0.2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 x14ac:dyDescent="0.2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 x14ac:dyDescent="0.2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 x14ac:dyDescent="0.2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 x14ac:dyDescent="0.2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baseColWidth="10" defaultColWidth="11.42578125" defaultRowHeight="15" x14ac:dyDescent="0.2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 x14ac:dyDescent="0.25">
      <c r="A3" s="75" t="s">
        <v>210</v>
      </c>
      <c r="B3" s="75" t="s">
        <v>189</v>
      </c>
    </row>
    <row r="4" spans="1:4" x14ac:dyDescent="0.25">
      <c r="A4" s="75" t="s">
        <v>139</v>
      </c>
      <c r="B4" t="s">
        <v>6</v>
      </c>
      <c r="C4" t="s">
        <v>25</v>
      </c>
      <c r="D4" t="s">
        <v>40</v>
      </c>
    </row>
    <row r="5" spans="1:4" x14ac:dyDescent="0.25">
      <c r="A5" s="69" t="s">
        <v>54</v>
      </c>
      <c r="B5" s="149">
        <v>42763.1</v>
      </c>
      <c r="C5" s="149">
        <v>0</v>
      </c>
      <c r="D5" s="149">
        <v>42763.1</v>
      </c>
    </row>
    <row r="6" spans="1:4" x14ac:dyDescent="0.25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 x14ac:dyDescent="0.25">
      <c r="A7" s="69" t="s">
        <v>63</v>
      </c>
      <c r="B7" s="149">
        <v>2169.2600000000002</v>
      </c>
      <c r="C7" s="149"/>
      <c r="D7" s="149">
        <v>2169.2600000000002</v>
      </c>
    </row>
    <row r="8" spans="1:4" x14ac:dyDescent="0.25">
      <c r="A8" s="69" t="s">
        <v>149</v>
      </c>
      <c r="B8" s="149">
        <v>0</v>
      </c>
      <c r="C8" s="149"/>
      <c r="D8" s="149">
        <v>0</v>
      </c>
    </row>
    <row r="9" spans="1:4" x14ac:dyDescent="0.25">
      <c r="A9" s="69" t="s">
        <v>65</v>
      </c>
      <c r="B9" s="149">
        <v>6095.8</v>
      </c>
      <c r="C9" s="149">
        <v>0</v>
      </c>
      <c r="D9" s="149">
        <v>6095.8</v>
      </c>
    </row>
    <row r="10" spans="1:4" x14ac:dyDescent="0.25">
      <c r="A10" s="69" t="s">
        <v>67</v>
      </c>
      <c r="B10" s="149">
        <v>14442.02</v>
      </c>
      <c r="C10" s="149"/>
      <c r="D10" s="149">
        <v>14442.02</v>
      </c>
    </row>
    <row r="11" spans="1:4" x14ac:dyDescent="0.25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 x14ac:dyDescent="0.25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 x14ac:dyDescent="0.25">
      <c r="A13" s="69" t="s">
        <v>73</v>
      </c>
      <c r="B13" s="149">
        <v>0</v>
      </c>
      <c r="C13" s="149">
        <v>0</v>
      </c>
      <c r="D13" s="149">
        <v>0</v>
      </c>
    </row>
    <row r="14" spans="1:4" x14ac:dyDescent="0.25">
      <c r="A14" s="69" t="s">
        <v>113</v>
      </c>
      <c r="B14" s="149">
        <v>4353.17</v>
      </c>
      <c r="C14" s="149">
        <v>0</v>
      </c>
      <c r="D14" s="149">
        <v>4353.17</v>
      </c>
    </row>
    <row r="15" spans="1:4" x14ac:dyDescent="0.25">
      <c r="A15" s="69" t="s">
        <v>133</v>
      </c>
      <c r="B15" s="149"/>
      <c r="C15" s="149">
        <v>0</v>
      </c>
      <c r="D15" s="149">
        <v>0</v>
      </c>
    </row>
    <row r="16" spans="1:4" x14ac:dyDescent="0.25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 x14ac:dyDescent="0.25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 x14ac:dyDescent="0.25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 x14ac:dyDescent="0.25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 x14ac:dyDescent="0.25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 x14ac:dyDescent="0.25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 x14ac:dyDescent="0.25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baseColWidth="10" defaultColWidth="11.42578125" defaultRowHeight="15" x14ac:dyDescent="0.2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 x14ac:dyDescent="0.25">
      <c r="A1" s="75" t="s">
        <v>1</v>
      </c>
      <c r="B1" t="s">
        <v>203</v>
      </c>
    </row>
    <row r="2" spans="1:15" x14ac:dyDescent="0.25">
      <c r="A2" s="75" t="s">
        <v>222</v>
      </c>
      <c r="B2" t="s">
        <v>223</v>
      </c>
    </row>
    <row r="4" spans="1:15" x14ac:dyDescent="0.2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 x14ac:dyDescent="0.2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 x14ac:dyDescent="0.2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 x14ac:dyDescent="0.2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 x14ac:dyDescent="0.25">
      <c r="A8" s="221">
        <v>630201</v>
      </c>
      <c r="B8" s="149">
        <v>0</v>
      </c>
      <c r="N8">
        <v>0</v>
      </c>
    </row>
    <row r="9" spans="1:15" x14ac:dyDescent="0.2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 x14ac:dyDescent="0.25">
      <c r="A10" s="221">
        <v>630207</v>
      </c>
      <c r="B10" s="149">
        <v>9000</v>
      </c>
      <c r="I10">
        <v>9000</v>
      </c>
    </row>
    <row r="11" spans="1:15" x14ac:dyDescent="0.2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 x14ac:dyDescent="0.25">
      <c r="A12" s="221">
        <v>630602</v>
      </c>
      <c r="B12" s="149">
        <v>6600</v>
      </c>
      <c r="G12">
        <v>6600</v>
      </c>
    </row>
    <row r="13" spans="1:15" x14ac:dyDescent="0.2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baseColWidth="10" defaultColWidth="11.42578125" defaultRowHeight="15" x14ac:dyDescent="0.25"/>
  <cols>
    <col min="1" max="1" width="29.140625" bestFit="1" customWidth="1"/>
    <col min="2" max="2" width="31.7109375" bestFit="1" customWidth="1"/>
    <col min="3" max="3" width="21" bestFit="1" customWidth="1"/>
  </cols>
  <sheetData>
    <row r="3" spans="1:7" x14ac:dyDescent="0.25">
      <c r="A3" s="75" t="s">
        <v>139</v>
      </c>
      <c r="B3" t="s">
        <v>140</v>
      </c>
      <c r="C3" t="s">
        <v>206</v>
      </c>
    </row>
    <row r="4" spans="1:7" x14ac:dyDescent="0.25">
      <c r="A4" s="69" t="s">
        <v>7</v>
      </c>
      <c r="B4" s="149">
        <v>1319706.8500000001</v>
      </c>
      <c r="C4" s="149">
        <v>221247.22999999998</v>
      </c>
      <c r="E4" s="156"/>
    </row>
    <row r="5" spans="1:7" x14ac:dyDescent="0.25">
      <c r="A5" s="69" t="s">
        <v>11</v>
      </c>
      <c r="B5" s="149">
        <v>2243798.96</v>
      </c>
      <c r="C5" s="149">
        <v>99762.770000000019</v>
      </c>
      <c r="E5" s="156"/>
    </row>
    <row r="6" spans="1:7" x14ac:dyDescent="0.25">
      <c r="A6" s="69" t="s">
        <v>15</v>
      </c>
      <c r="B6" s="149">
        <v>2308156.08</v>
      </c>
      <c r="C6" s="149">
        <v>727881.66</v>
      </c>
      <c r="E6" s="156"/>
      <c r="G6" s="156"/>
    </row>
    <row r="7" spans="1:7" x14ac:dyDescent="0.25">
      <c r="A7" s="69" t="s">
        <v>18</v>
      </c>
      <c r="B7" s="149">
        <v>0</v>
      </c>
      <c r="C7" s="149">
        <v>0</v>
      </c>
      <c r="E7" s="156"/>
    </row>
    <row r="8" spans="1:7" x14ac:dyDescent="0.25">
      <c r="A8" s="69" t="s">
        <v>26</v>
      </c>
      <c r="B8" s="149">
        <v>2830000</v>
      </c>
      <c r="C8" s="149">
        <v>186709.21000000002</v>
      </c>
      <c r="E8" s="156"/>
    </row>
    <row r="9" spans="1:7" x14ac:dyDescent="0.25">
      <c r="A9" s="69" t="s">
        <v>40</v>
      </c>
      <c r="B9" s="149">
        <v>8701661.8900000006</v>
      </c>
      <c r="C9" s="149">
        <v>1235600.8700000001</v>
      </c>
      <c r="E9" s="156"/>
    </row>
    <row r="12" spans="1:7" x14ac:dyDescent="0.25">
      <c r="A12" s="150" t="s">
        <v>139</v>
      </c>
      <c r="B12" s="150" t="s">
        <v>140</v>
      </c>
    </row>
    <row r="13" spans="1:7" x14ac:dyDescent="0.25">
      <c r="A13" s="150" t="s">
        <v>7</v>
      </c>
      <c r="B13" s="150">
        <v>1319706.8500000001</v>
      </c>
      <c r="C13" s="156">
        <f>+B13/$B$19</f>
        <v>0.15166147187546034</v>
      </c>
    </row>
    <row r="14" spans="1:7" x14ac:dyDescent="0.25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 x14ac:dyDescent="0.25">
      <c r="A15" s="150" t="s">
        <v>15</v>
      </c>
      <c r="B15" s="150">
        <v>2308156.08</v>
      </c>
      <c r="C15" s="156">
        <f t="shared" si="0"/>
        <v>0.26525462712502612</v>
      </c>
    </row>
    <row r="16" spans="1:7" x14ac:dyDescent="0.25">
      <c r="A16" s="150"/>
      <c r="B16" s="150">
        <f>SUM(B13:B15)</f>
        <v>5871661.8900000006</v>
      </c>
      <c r="C16" s="156">
        <f t="shared" si="0"/>
        <v>0.67477476879994014</v>
      </c>
    </row>
    <row r="17" spans="1:3" x14ac:dyDescent="0.25">
      <c r="A17" s="150" t="s">
        <v>18</v>
      </c>
      <c r="B17" s="150">
        <v>0</v>
      </c>
      <c r="C17" s="156">
        <f t="shared" si="0"/>
        <v>0</v>
      </c>
    </row>
    <row r="18" spans="1:3" x14ac:dyDescent="0.25">
      <c r="A18" s="150" t="s">
        <v>26</v>
      </c>
      <c r="B18" s="150">
        <v>2830000</v>
      </c>
      <c r="C18" s="156">
        <f t="shared" si="0"/>
        <v>0.32522523120005986</v>
      </c>
    </row>
    <row r="19" spans="1:3" x14ac:dyDescent="0.25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baseColWidth="10" defaultColWidth="11.42578125" defaultRowHeight="15" x14ac:dyDescent="0.2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 x14ac:dyDescent="0.25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 x14ac:dyDescent="0.25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 x14ac:dyDescent="0.25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 x14ac:dyDescent="0.25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dimension ref="A1:BR67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J75" sqref="A1:XFD1048576"/>
    </sheetView>
  </sheetViews>
  <sheetFormatPr baseColWidth="10" defaultColWidth="11.5703125" defaultRowHeight="18" x14ac:dyDescent="0.35"/>
  <cols>
    <col min="1" max="1" width="54.7109375" style="417" customWidth="1"/>
    <col min="2" max="2" width="60.28515625" style="417" customWidth="1"/>
    <col min="3" max="3" width="31.140625" style="417" bestFit="1" customWidth="1"/>
    <col min="4" max="4" width="31" style="417" customWidth="1"/>
    <col min="5" max="5" width="15.85546875" style="417" bestFit="1" customWidth="1"/>
    <col min="6" max="6" width="16.7109375" style="417" customWidth="1"/>
    <col min="7" max="19" width="16.7109375" style="417" hidden="1" customWidth="1"/>
    <col min="20" max="20" width="17.28515625" style="417" hidden="1" customWidth="1"/>
    <col min="21" max="21" width="15.7109375" style="417" hidden="1" customWidth="1"/>
    <col min="22" max="22" width="15" style="417" hidden="1" customWidth="1"/>
    <col min="23" max="23" width="16" style="417" bestFit="1" customWidth="1"/>
    <col min="24" max="24" width="18.7109375" style="399" customWidth="1"/>
    <col min="25" max="25" width="27.42578125" style="417" bestFit="1" customWidth="1"/>
    <col min="26" max="26" width="21.140625" style="417" customWidth="1"/>
    <col min="27" max="27" width="21.140625" style="403" hidden="1" customWidth="1"/>
    <col min="28" max="28" width="20" style="399" hidden="1" customWidth="1"/>
    <col min="29" max="33" width="20.7109375" style="417" hidden="1" customWidth="1"/>
    <col min="34" max="34" width="20.7109375" style="417" customWidth="1"/>
    <col min="35" max="43" width="20.7109375" style="417" hidden="1" customWidth="1"/>
    <col min="44" max="44" width="22.28515625" style="417" hidden="1" customWidth="1"/>
    <col min="45" max="58" width="20.7109375" style="417" hidden="1" customWidth="1"/>
    <col min="59" max="59" width="20.7109375" style="417" customWidth="1"/>
    <col min="60" max="60" width="20.7109375" style="417" hidden="1" customWidth="1"/>
    <col min="61" max="62" width="20.7109375" style="417" customWidth="1"/>
    <col min="63" max="63" width="20.7109375" style="417" hidden="1" customWidth="1"/>
    <col min="64" max="64" width="20.7109375" style="417" customWidth="1"/>
    <col min="65" max="65" width="20.7109375" style="417" hidden="1" customWidth="1"/>
    <col min="66" max="66" width="20.7109375" style="428" customWidth="1"/>
    <col min="67" max="68" width="20.7109375" style="417" customWidth="1"/>
    <col min="69" max="16384" width="11.5703125" style="417"/>
  </cols>
  <sheetData>
    <row r="1" spans="1:70" ht="24" x14ac:dyDescent="0.45">
      <c r="A1" s="446" t="s">
        <v>236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7" t="s">
        <v>95</v>
      </c>
      <c r="V1" s="447"/>
      <c r="W1" s="447"/>
      <c r="X1" s="447"/>
      <c r="Y1" s="447"/>
      <c r="Z1" s="447"/>
      <c r="AA1" s="448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</row>
    <row r="2" spans="1:70" ht="48.75" customHeight="1" x14ac:dyDescent="0.45">
      <c r="A2" s="430" t="s">
        <v>49</v>
      </c>
      <c r="B2" s="405" t="s">
        <v>50</v>
      </c>
      <c r="C2" s="431" t="s">
        <v>237</v>
      </c>
      <c r="D2" s="432" t="s">
        <v>238</v>
      </c>
      <c r="E2" s="432" t="s">
        <v>239</v>
      </c>
      <c r="F2" s="433" t="s">
        <v>51</v>
      </c>
      <c r="G2" s="434" t="s">
        <v>240</v>
      </c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5" t="s">
        <v>254</v>
      </c>
      <c r="V2" s="435" t="s">
        <v>255</v>
      </c>
      <c r="W2" s="436" t="s">
        <v>1441</v>
      </c>
      <c r="X2" s="436" t="s">
        <v>257</v>
      </c>
      <c r="Y2" s="430" t="s">
        <v>259</v>
      </c>
      <c r="Z2" s="431" t="s">
        <v>261</v>
      </c>
      <c r="AA2" s="437"/>
      <c r="AB2" s="437" t="s">
        <v>262</v>
      </c>
      <c r="AC2" s="438" t="s">
        <v>263</v>
      </c>
      <c r="AD2" s="438" t="s">
        <v>264</v>
      </c>
      <c r="AE2" s="438" t="s">
        <v>265</v>
      </c>
      <c r="AF2" s="438" t="s">
        <v>266</v>
      </c>
      <c r="AG2" s="438" t="s">
        <v>267</v>
      </c>
      <c r="AH2" s="438" t="s">
        <v>268</v>
      </c>
      <c r="AI2" s="438" t="s">
        <v>269</v>
      </c>
      <c r="AJ2" s="438" t="s">
        <v>270</v>
      </c>
      <c r="AK2" s="438" t="s">
        <v>271</v>
      </c>
      <c r="AL2" s="438" t="s">
        <v>272</v>
      </c>
      <c r="AM2" s="438" t="s">
        <v>273</v>
      </c>
      <c r="AN2" s="438" t="s">
        <v>274</v>
      </c>
      <c r="AO2" s="438" t="s">
        <v>275</v>
      </c>
      <c r="AP2" s="438" t="s">
        <v>276</v>
      </c>
      <c r="AQ2" s="438" t="s">
        <v>277</v>
      </c>
      <c r="AR2" s="438" t="s">
        <v>278</v>
      </c>
      <c r="AS2" s="438" t="s">
        <v>279</v>
      </c>
      <c r="AT2" s="438" t="s">
        <v>280</v>
      </c>
      <c r="AU2" s="438" t="s">
        <v>281</v>
      </c>
      <c r="AV2" s="438" t="s">
        <v>282</v>
      </c>
      <c r="AW2" s="438" t="s">
        <v>283</v>
      </c>
      <c r="AX2" s="438" t="s">
        <v>284</v>
      </c>
      <c r="AY2" s="438" t="s">
        <v>285</v>
      </c>
      <c r="AZ2" s="438" t="s">
        <v>286</v>
      </c>
      <c r="BA2" s="438" t="s">
        <v>287</v>
      </c>
      <c r="BB2" s="438" t="s">
        <v>288</v>
      </c>
      <c r="BC2" s="438" t="s">
        <v>289</v>
      </c>
      <c r="BD2" s="438" t="s">
        <v>290</v>
      </c>
      <c r="BE2" s="438" t="s">
        <v>291</v>
      </c>
      <c r="BF2" s="438" t="s">
        <v>292</v>
      </c>
      <c r="BG2" s="439" t="s">
        <v>293</v>
      </c>
      <c r="BH2" s="439" t="s">
        <v>294</v>
      </c>
      <c r="BI2" s="439" t="s">
        <v>295</v>
      </c>
      <c r="BJ2" s="440" t="s">
        <v>296</v>
      </c>
      <c r="BK2" s="439" t="s">
        <v>297</v>
      </c>
      <c r="BL2" s="439" t="s">
        <v>48</v>
      </c>
      <c r="BM2" s="441" t="s">
        <v>298</v>
      </c>
      <c r="BN2" s="442" t="s">
        <v>299</v>
      </c>
      <c r="BO2" s="443" t="s">
        <v>300</v>
      </c>
      <c r="BP2" s="444" t="s">
        <v>301</v>
      </c>
    </row>
    <row r="3" spans="1:70" s="415" customFormat="1" ht="22.9" customHeight="1" x14ac:dyDescent="0.35">
      <c r="A3" s="385" t="s">
        <v>103</v>
      </c>
      <c r="B3" s="385" t="s">
        <v>104</v>
      </c>
      <c r="C3" s="385" t="s">
        <v>322</v>
      </c>
      <c r="D3" s="386" t="s">
        <v>191</v>
      </c>
      <c r="E3" s="387">
        <v>676</v>
      </c>
      <c r="F3" s="406">
        <v>676</v>
      </c>
      <c r="G3" s="388"/>
      <c r="H3" s="388"/>
      <c r="I3" s="389">
        <v>0</v>
      </c>
      <c r="J3" s="388">
        <v>0</v>
      </c>
      <c r="K3" s="388">
        <v>0</v>
      </c>
      <c r="L3" s="388">
        <v>0</v>
      </c>
      <c r="M3" s="388">
        <v>0</v>
      </c>
      <c r="N3" s="388">
        <v>0</v>
      </c>
      <c r="O3" s="388">
        <v>0</v>
      </c>
      <c r="P3" s="390">
        <v>676</v>
      </c>
      <c r="Q3" s="388">
        <v>0</v>
      </c>
      <c r="R3" s="388">
        <v>0</v>
      </c>
      <c r="S3" s="388"/>
      <c r="T3" s="390">
        <v>0</v>
      </c>
      <c r="U3" s="388" t="s">
        <v>303</v>
      </c>
      <c r="V3" s="388" t="s">
        <v>303</v>
      </c>
      <c r="W3" s="395">
        <v>676</v>
      </c>
      <c r="X3" s="398">
        <v>3</v>
      </c>
      <c r="Y3" s="386" t="s">
        <v>323</v>
      </c>
      <c r="Z3" s="401" t="s">
        <v>315</v>
      </c>
      <c r="AA3" s="402"/>
      <c r="AB3" s="391"/>
      <c r="AC3" s="400"/>
      <c r="AD3" s="400"/>
      <c r="AE3" s="400"/>
      <c r="AF3" s="400"/>
      <c r="AG3" s="400"/>
      <c r="AH3" s="400">
        <v>46258</v>
      </c>
      <c r="AI3" s="400"/>
      <c r="AJ3" s="400"/>
      <c r="AK3" s="400"/>
      <c r="AL3" s="400"/>
      <c r="AM3" s="400"/>
      <c r="AN3" s="400"/>
      <c r="AO3" s="400"/>
      <c r="AP3" s="400"/>
      <c r="AQ3" s="400"/>
      <c r="AR3" s="400"/>
      <c r="AS3" s="400"/>
      <c r="AT3" s="400"/>
      <c r="AU3" s="400"/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>
        <v>46296</v>
      </c>
      <c r="BH3" s="400"/>
      <c r="BI3" s="400">
        <v>46303</v>
      </c>
      <c r="BJ3" s="400">
        <v>46308</v>
      </c>
      <c r="BK3" s="393"/>
      <c r="BL3" s="397" t="s">
        <v>95</v>
      </c>
      <c r="BM3" s="394"/>
      <c r="BN3" s="425"/>
      <c r="BO3" s="394" t="s">
        <v>308</v>
      </c>
      <c r="BP3" s="385"/>
      <c r="BQ3" s="385"/>
    </row>
    <row r="4" spans="1:70" s="415" customFormat="1" ht="22.9" customHeight="1" x14ac:dyDescent="0.35">
      <c r="A4" s="385" t="s">
        <v>54</v>
      </c>
      <c r="B4" s="408" t="s">
        <v>98</v>
      </c>
      <c r="C4" s="385" t="s">
        <v>335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303</v>
      </c>
      <c r="V4" s="388" t="s">
        <v>307</v>
      </c>
      <c r="W4" s="395">
        <v>39850</v>
      </c>
      <c r="X4" s="398">
        <v>1</v>
      </c>
      <c r="Y4" s="386" t="s">
        <v>336</v>
      </c>
      <c r="Z4" s="401" t="s">
        <v>315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5"/>
      <c r="BO4" s="385" t="s">
        <v>337</v>
      </c>
      <c r="BP4" s="385" t="s">
        <v>1442</v>
      </c>
      <c r="BQ4" s="385" t="s">
        <v>251</v>
      </c>
    </row>
    <row r="5" spans="1:70" s="415" customFormat="1" ht="22.9" customHeight="1" x14ac:dyDescent="0.35">
      <c r="A5" s="385" t="s">
        <v>54</v>
      </c>
      <c r="B5" s="385" t="s">
        <v>57</v>
      </c>
      <c r="C5" s="385" t="s">
        <v>343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303</v>
      </c>
      <c r="V5" s="388" t="s">
        <v>303</v>
      </c>
      <c r="W5" s="395">
        <v>13440.7</v>
      </c>
      <c r="X5" s="398">
        <v>2</v>
      </c>
      <c r="Y5" s="386" t="s">
        <v>336</v>
      </c>
      <c r="Z5" s="401" t="s">
        <v>306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5" t="s">
        <v>1447</v>
      </c>
      <c r="BO5" s="394" t="s">
        <v>308</v>
      </c>
      <c r="BP5" s="385"/>
      <c r="BQ5" s="385" t="s">
        <v>251</v>
      </c>
    </row>
    <row r="6" spans="1:70" s="415" customFormat="1" ht="22.9" customHeight="1" x14ac:dyDescent="0.35">
      <c r="A6" s="385" t="s">
        <v>54</v>
      </c>
      <c r="B6" s="385" t="s">
        <v>100</v>
      </c>
      <c r="C6" s="385" t="s">
        <v>344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303</v>
      </c>
      <c r="V6" s="388" t="s">
        <v>303</v>
      </c>
      <c r="W6" s="395">
        <v>10000</v>
      </c>
      <c r="X6" s="398">
        <v>1</v>
      </c>
      <c r="Y6" s="386" t="s">
        <v>345</v>
      </c>
      <c r="Z6" s="401" t="s">
        <v>315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5"/>
      <c r="BO6" s="385" t="s">
        <v>337</v>
      </c>
      <c r="BP6" s="385" t="s">
        <v>1442</v>
      </c>
      <c r="BQ6" s="385" t="s">
        <v>251</v>
      </c>
    </row>
    <row r="7" spans="1:70" s="415" customFormat="1" ht="22.9" customHeight="1" x14ac:dyDescent="0.35">
      <c r="A7" s="385" t="s">
        <v>76</v>
      </c>
      <c r="B7" s="385" t="s">
        <v>116</v>
      </c>
      <c r="C7" s="385" t="s">
        <v>316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303</v>
      </c>
      <c r="V7" s="388" t="s">
        <v>303</v>
      </c>
      <c r="W7" s="395">
        <v>2740</v>
      </c>
      <c r="X7" s="398">
        <v>1</v>
      </c>
      <c r="Y7" s="386" t="s">
        <v>317</v>
      </c>
      <c r="Z7" s="401" t="s">
        <v>315</v>
      </c>
      <c r="AA7" s="402" t="s">
        <v>307</v>
      </c>
      <c r="AB7" s="391" t="s">
        <v>318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5"/>
      <c r="BO7" s="394" t="s">
        <v>308</v>
      </c>
      <c r="BP7" s="385"/>
      <c r="BQ7" s="385"/>
    </row>
    <row r="8" spans="1:70" s="415" customFormat="1" ht="22.9" customHeight="1" x14ac:dyDescent="0.35">
      <c r="A8" s="385" t="s">
        <v>54</v>
      </c>
      <c r="B8" s="385" t="s">
        <v>102</v>
      </c>
      <c r="C8" s="385" t="s">
        <v>382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303</v>
      </c>
      <c r="V8" s="388" t="s">
        <v>303</v>
      </c>
      <c r="W8" s="395">
        <v>254346</v>
      </c>
      <c r="X8" s="398">
        <v>2</v>
      </c>
      <c r="Y8" s="386" t="s">
        <v>323</v>
      </c>
      <c r="Z8" s="401" t="s">
        <v>315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5" t="s">
        <v>1452</v>
      </c>
      <c r="BO8" s="394" t="s">
        <v>324</v>
      </c>
      <c r="BP8" s="385" t="s">
        <v>1450</v>
      </c>
      <c r="BQ8" s="385" t="s">
        <v>251</v>
      </c>
    </row>
    <row r="9" spans="1:70" s="415" customFormat="1" ht="22.9" customHeight="1" x14ac:dyDescent="0.35">
      <c r="A9" s="385" t="s">
        <v>76</v>
      </c>
      <c r="B9" s="385" t="s">
        <v>120</v>
      </c>
      <c r="C9" s="385" t="s">
        <v>377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303</v>
      </c>
      <c r="V9" s="388" t="s">
        <v>303</v>
      </c>
      <c r="W9" s="395">
        <v>12500</v>
      </c>
      <c r="X9" s="398">
        <v>2</v>
      </c>
      <c r="Y9" s="386" t="s">
        <v>304</v>
      </c>
      <c r="Z9" s="401" t="s">
        <v>315</v>
      </c>
      <c r="AA9" s="402" t="s">
        <v>307</v>
      </c>
      <c r="AB9" s="391" t="s">
        <v>307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5"/>
      <c r="BO9" s="394" t="s">
        <v>308</v>
      </c>
      <c r="BP9" s="385"/>
      <c r="BQ9" s="385"/>
    </row>
    <row r="10" spans="1:70" s="415" customFormat="1" ht="22.9" customHeight="1" x14ac:dyDescent="0.35">
      <c r="A10" s="385" t="s">
        <v>76</v>
      </c>
      <c r="B10" s="385" t="s">
        <v>119</v>
      </c>
      <c r="C10" s="385" t="s">
        <v>362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303</v>
      </c>
      <c r="V10" s="388" t="s">
        <v>303</v>
      </c>
      <c r="W10" s="395">
        <v>60000</v>
      </c>
      <c r="X10" s="398">
        <v>2</v>
      </c>
      <c r="Y10" s="386" t="s">
        <v>363</v>
      </c>
      <c r="Z10" s="401" t="s">
        <v>306</v>
      </c>
      <c r="AA10" s="402" t="s">
        <v>307</v>
      </c>
      <c r="AB10" s="391" t="s">
        <v>307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5"/>
      <c r="BO10" s="394" t="s">
        <v>308</v>
      </c>
      <c r="BP10" s="385"/>
      <c r="BQ10" s="385" t="s">
        <v>1457</v>
      </c>
    </row>
    <row r="11" spans="1:70" s="415" customFormat="1" ht="22.9" customHeight="1" x14ac:dyDescent="0.35">
      <c r="A11" s="385" t="s">
        <v>76</v>
      </c>
      <c r="B11" s="385" t="s">
        <v>121</v>
      </c>
      <c r="C11" s="385" t="s">
        <v>383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303</v>
      </c>
      <c r="V11" s="388" t="s">
        <v>303</v>
      </c>
      <c r="W11" s="395">
        <v>40000</v>
      </c>
      <c r="X11" s="398">
        <v>2</v>
      </c>
      <c r="Y11" s="386" t="s">
        <v>310</v>
      </c>
      <c r="Z11" s="401" t="s">
        <v>306</v>
      </c>
      <c r="AA11" s="402" t="s">
        <v>307</v>
      </c>
      <c r="AB11" s="391" t="s">
        <v>307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5"/>
      <c r="BO11" s="394" t="s">
        <v>308</v>
      </c>
      <c r="BP11" s="385" t="s">
        <v>1463</v>
      </c>
      <c r="BQ11" s="385"/>
    </row>
    <row r="12" spans="1:70" s="415" customFormat="1" ht="22.9" customHeight="1" x14ac:dyDescent="0.35">
      <c r="A12" s="385" t="s">
        <v>73</v>
      </c>
      <c r="B12" s="385" t="s">
        <v>110</v>
      </c>
      <c r="C12" s="385" t="s">
        <v>374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303</v>
      </c>
      <c r="V12" s="388" t="s">
        <v>303</v>
      </c>
      <c r="W12" s="395">
        <v>129695.75</v>
      </c>
      <c r="X12" s="398">
        <v>2</v>
      </c>
      <c r="Y12" s="386" t="s">
        <v>336</v>
      </c>
      <c r="Z12" s="401" t="s">
        <v>315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5" t="s">
        <v>1472</v>
      </c>
      <c r="BO12" s="394" t="s">
        <v>308</v>
      </c>
      <c r="BP12" s="385" t="s">
        <v>1473</v>
      </c>
      <c r="BQ12" s="385"/>
    </row>
    <row r="13" spans="1:70" s="415" customFormat="1" ht="22.9" customHeight="1" x14ac:dyDescent="0.35">
      <c r="A13" s="385" t="s">
        <v>113</v>
      </c>
      <c r="B13" s="385" t="s">
        <v>114</v>
      </c>
      <c r="C13" s="385" t="s">
        <v>314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303</v>
      </c>
      <c r="V13" s="388" t="s">
        <v>303</v>
      </c>
      <c r="W13" s="395">
        <v>48775</v>
      </c>
      <c r="X13" s="398">
        <v>2</v>
      </c>
      <c r="Y13" s="386" t="s">
        <v>304</v>
      </c>
      <c r="Z13" s="401" t="s">
        <v>315</v>
      </c>
      <c r="AA13" s="402" t="s">
        <v>307</v>
      </c>
      <c r="AB13" s="391" t="s">
        <v>307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5" t="s">
        <v>419</v>
      </c>
      <c r="BO13" s="394" t="s">
        <v>308</v>
      </c>
      <c r="BP13" s="385" t="s">
        <v>1494</v>
      </c>
      <c r="BQ13" s="385"/>
    </row>
    <row r="14" spans="1:70" s="415" customFormat="1" ht="22.9" customHeight="1" x14ac:dyDescent="0.35">
      <c r="A14" s="385" t="s">
        <v>113</v>
      </c>
      <c r="B14" s="385" t="s">
        <v>368</v>
      </c>
      <c r="C14" s="76" t="s">
        <v>369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303</v>
      </c>
      <c r="V14" s="388" t="s">
        <v>303</v>
      </c>
      <c r="W14" s="395">
        <v>100000</v>
      </c>
      <c r="X14" s="398">
        <v>2</v>
      </c>
      <c r="Y14" s="386" t="s">
        <v>336</v>
      </c>
      <c r="Z14" s="401" t="s">
        <v>315</v>
      </c>
      <c r="AA14" s="402" t="s">
        <v>307</v>
      </c>
      <c r="AB14" s="391" t="s">
        <v>303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6" t="s">
        <v>1493</v>
      </c>
      <c r="BO14" s="394" t="s">
        <v>308</v>
      </c>
      <c r="BP14" s="385"/>
      <c r="BQ14" s="385"/>
    </row>
    <row r="15" spans="1:70" s="415" customFormat="1" ht="22.9" customHeight="1" x14ac:dyDescent="0.35">
      <c r="A15" s="385" t="s">
        <v>70</v>
      </c>
      <c r="B15" s="385" t="s">
        <v>128</v>
      </c>
      <c r="C15" s="385" t="s">
        <v>381</v>
      </c>
      <c r="D15" s="386" t="s">
        <v>191</v>
      </c>
      <c r="E15" s="445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336</v>
      </c>
      <c r="Z15" s="401" t="s">
        <v>306</v>
      </c>
      <c r="AA15" s="402" t="s">
        <v>307</v>
      </c>
      <c r="AB15" s="391" t="s">
        <v>307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5"/>
      <c r="BO15" s="394" t="s">
        <v>324</v>
      </c>
      <c r="BP15" s="418" t="s">
        <v>1492</v>
      </c>
      <c r="BQ15" s="385"/>
    </row>
    <row r="16" spans="1:70" s="415" customFormat="1" ht="22.9" customHeight="1" x14ac:dyDescent="0.35">
      <c r="A16" s="385" t="s">
        <v>65</v>
      </c>
      <c r="B16" s="385" t="s">
        <v>320</v>
      </c>
      <c r="C16" s="385" t="s">
        <v>321</v>
      </c>
      <c r="D16" s="386" t="s">
        <v>191</v>
      </c>
      <c r="E16" s="412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317</v>
      </c>
      <c r="Z16" s="401" t="s">
        <v>306</v>
      </c>
      <c r="AA16" s="402" t="s">
        <v>307</v>
      </c>
      <c r="AB16" s="391" t="s">
        <v>307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3">
        <v>46223</v>
      </c>
      <c r="BH16" s="400"/>
      <c r="BI16" s="404"/>
      <c r="BJ16" s="413">
        <v>46225</v>
      </c>
      <c r="BK16" s="391"/>
      <c r="BL16" s="407" t="s">
        <v>95</v>
      </c>
      <c r="BM16" s="385"/>
      <c r="BN16" s="426"/>
      <c r="BO16" s="385" t="s">
        <v>308</v>
      </c>
      <c r="BP16" s="385"/>
      <c r="BQ16" s="385" t="s">
        <v>247</v>
      </c>
      <c r="BR16" s="415" t="s">
        <v>1457</v>
      </c>
    </row>
    <row r="17" spans="1:70" s="415" customFormat="1" ht="22.9" customHeight="1" x14ac:dyDescent="0.35">
      <c r="A17" s="385" t="s">
        <v>65</v>
      </c>
      <c r="B17" s="385" t="s">
        <v>331</v>
      </c>
      <c r="C17" s="385" t="s">
        <v>1432</v>
      </c>
      <c r="D17" s="386" t="s">
        <v>191</v>
      </c>
      <c r="E17" s="412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304</v>
      </c>
      <c r="Z17" s="401" t="s">
        <v>306</v>
      </c>
      <c r="AA17" s="402" t="s">
        <v>307</v>
      </c>
      <c r="AB17" s="391" t="s">
        <v>307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3">
        <v>46223</v>
      </c>
      <c r="BH17" s="400"/>
      <c r="BI17" s="413">
        <v>46254</v>
      </c>
      <c r="BJ17" s="413">
        <v>46259</v>
      </c>
      <c r="BK17" s="391"/>
      <c r="BL17" s="407" t="s">
        <v>95</v>
      </c>
      <c r="BM17" s="385"/>
      <c r="BN17" s="426"/>
      <c r="BO17" s="385" t="s">
        <v>308</v>
      </c>
      <c r="BP17" s="385"/>
      <c r="BQ17" s="385" t="s">
        <v>247</v>
      </c>
      <c r="BR17" s="415" t="s">
        <v>1457</v>
      </c>
    </row>
    <row r="18" spans="1:70" s="415" customFormat="1" ht="22.9" customHeight="1" x14ac:dyDescent="0.35">
      <c r="A18" s="385" t="s">
        <v>65</v>
      </c>
      <c r="B18" s="385" t="s">
        <v>331</v>
      </c>
      <c r="C18" s="385" t="s">
        <v>1433</v>
      </c>
      <c r="D18" s="386" t="s">
        <v>191</v>
      </c>
      <c r="E18" s="412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304</v>
      </c>
      <c r="Z18" s="401" t="s">
        <v>306</v>
      </c>
      <c r="AA18" s="402" t="s">
        <v>307</v>
      </c>
      <c r="AB18" s="391" t="s">
        <v>307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3">
        <v>46223</v>
      </c>
      <c r="BH18" s="400"/>
      <c r="BI18" s="413">
        <v>46254</v>
      </c>
      <c r="BJ18" s="413">
        <v>46259</v>
      </c>
      <c r="BK18" s="391"/>
      <c r="BL18" s="407" t="s">
        <v>95</v>
      </c>
      <c r="BM18" s="385"/>
      <c r="BN18" s="426"/>
      <c r="BO18" s="385" t="s">
        <v>308</v>
      </c>
      <c r="BP18" s="385"/>
      <c r="BQ18" s="385" t="s">
        <v>247</v>
      </c>
      <c r="BR18" s="415" t="s">
        <v>1457</v>
      </c>
    </row>
    <row r="19" spans="1:70" s="415" customFormat="1" ht="22.9" customHeight="1" x14ac:dyDescent="0.35">
      <c r="A19" s="385" t="s">
        <v>123</v>
      </c>
      <c r="B19" s="385" t="s">
        <v>126</v>
      </c>
      <c r="C19" s="385" t="s">
        <v>375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307</v>
      </c>
      <c r="V19" s="388" t="s">
        <v>307</v>
      </c>
      <c r="W19" s="395">
        <v>135000</v>
      </c>
      <c r="X19" s="398">
        <v>1</v>
      </c>
      <c r="Y19" s="386" t="s">
        <v>304</v>
      </c>
      <c r="Z19" s="401" t="s">
        <v>376</v>
      </c>
      <c r="AA19" s="402" t="s">
        <v>348</v>
      </c>
      <c r="AB19" s="391" t="s">
        <v>349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6"/>
      <c r="BO19" s="385" t="s">
        <v>337</v>
      </c>
      <c r="BP19" s="385" t="s">
        <v>1442</v>
      </c>
      <c r="BQ19" s="385"/>
    </row>
    <row r="20" spans="1:70" s="415" customFormat="1" ht="22.9" customHeight="1" x14ac:dyDescent="0.35">
      <c r="A20" s="385" t="s">
        <v>70</v>
      </c>
      <c r="B20" s="385" t="s">
        <v>386</v>
      </c>
      <c r="C20" s="385" t="s">
        <v>387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336</v>
      </c>
      <c r="Z20" s="401" t="s">
        <v>312</v>
      </c>
      <c r="AA20" s="402" t="s">
        <v>307</v>
      </c>
      <c r="AB20" s="391" t="s">
        <v>307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7" t="s">
        <v>1484</v>
      </c>
      <c r="BO20" s="385" t="s">
        <v>308</v>
      </c>
      <c r="BP20" s="385" t="s">
        <v>1485</v>
      </c>
      <c r="BQ20" s="385"/>
    </row>
    <row r="21" spans="1:70" s="415" customFormat="1" ht="22.9" customHeight="1" x14ac:dyDescent="0.35">
      <c r="A21" s="385" t="s">
        <v>76</v>
      </c>
      <c r="B21" s="385" t="s">
        <v>1434</v>
      </c>
      <c r="C21" s="385" t="s">
        <v>1425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304</v>
      </c>
      <c r="Z21" s="401" t="s">
        <v>376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7"/>
      <c r="BO21" s="394" t="s">
        <v>308</v>
      </c>
      <c r="BP21" s="385"/>
      <c r="BQ21" s="385"/>
    </row>
    <row r="22" spans="1:70" s="415" customFormat="1" ht="22.9" customHeight="1" x14ac:dyDescent="0.35">
      <c r="A22" s="385" t="s">
        <v>76</v>
      </c>
      <c r="B22" s="385" t="s">
        <v>755</v>
      </c>
      <c r="C22" s="385" t="s">
        <v>1426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376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7" t="s">
        <v>1464</v>
      </c>
      <c r="BO22" s="385" t="s">
        <v>308</v>
      </c>
      <c r="BP22" s="385" t="s">
        <v>1465</v>
      </c>
      <c r="BQ22" s="385"/>
    </row>
    <row r="23" spans="1:70" s="415" customFormat="1" ht="22.9" customHeight="1" x14ac:dyDescent="0.35">
      <c r="A23" s="385" t="s">
        <v>76</v>
      </c>
      <c r="B23" s="385" t="s">
        <v>755</v>
      </c>
      <c r="C23" s="385" t="s">
        <v>1427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306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7" t="s">
        <v>1464</v>
      </c>
      <c r="BO23" s="385" t="s">
        <v>308</v>
      </c>
      <c r="BP23" s="385" t="s">
        <v>1465</v>
      </c>
      <c r="BQ23" s="385"/>
    </row>
    <row r="24" spans="1:70" s="415" customFormat="1" ht="22.9" customHeight="1" x14ac:dyDescent="0.35">
      <c r="A24" s="385" t="s">
        <v>70</v>
      </c>
      <c r="B24" s="385" t="s">
        <v>1431</v>
      </c>
      <c r="C24" s="76" t="s">
        <v>945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1487</v>
      </c>
      <c r="Z24" s="401" t="s">
        <v>376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7" t="s">
        <v>1484</v>
      </c>
      <c r="BO24" s="385" t="s">
        <v>308</v>
      </c>
      <c r="BP24" s="385" t="s">
        <v>1488</v>
      </c>
      <c r="BQ24" s="385"/>
    </row>
    <row r="25" spans="1:70" s="415" customFormat="1" ht="22.9" customHeight="1" x14ac:dyDescent="0.35">
      <c r="A25" s="76" t="s">
        <v>73</v>
      </c>
      <c r="B25" s="385" t="s">
        <v>1435</v>
      </c>
      <c r="C25" s="385" t="s">
        <v>369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1495</v>
      </c>
      <c r="Z25" s="401" t="s">
        <v>306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00">
        <v>46205</v>
      </c>
      <c r="BJ25" s="400">
        <v>46210</v>
      </c>
      <c r="BK25" s="392"/>
      <c r="BL25" s="396" t="s">
        <v>95</v>
      </c>
      <c r="BM25" s="385"/>
      <c r="BN25" s="427" t="s">
        <v>1496</v>
      </c>
      <c r="BO25" s="385"/>
      <c r="BP25" s="385"/>
      <c r="BQ25" s="385"/>
    </row>
    <row r="26" spans="1:70" s="415" customFormat="1" ht="22.9" customHeight="1" x14ac:dyDescent="0.35">
      <c r="A26" s="385" t="s">
        <v>54</v>
      </c>
      <c r="B26" s="385" t="s">
        <v>1436</v>
      </c>
      <c r="C26" s="385" t="s">
        <v>688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1446</v>
      </c>
      <c r="Z26" s="401" t="s">
        <v>306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7"/>
      <c r="BO26" s="385" t="s">
        <v>337</v>
      </c>
      <c r="BP26" s="385" t="s">
        <v>1442</v>
      </c>
      <c r="BQ26" s="385" t="s">
        <v>244</v>
      </c>
    </row>
    <row r="27" spans="1:70" s="415" customFormat="1" ht="22.9" customHeight="1" x14ac:dyDescent="0.35">
      <c r="A27" s="385" t="s">
        <v>103</v>
      </c>
      <c r="B27" s="385" t="s">
        <v>1437</v>
      </c>
      <c r="C27" s="385" t="s">
        <v>1428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/>
      <c r="Y27" s="386" t="s">
        <v>317</v>
      </c>
      <c r="Z27" s="401" t="s">
        <v>306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7"/>
      <c r="BO27" s="385" t="s">
        <v>308</v>
      </c>
      <c r="BP27" s="385"/>
      <c r="BQ27" s="385"/>
    </row>
    <row r="28" spans="1:70" s="415" customFormat="1" ht="22.9" customHeight="1" x14ac:dyDescent="0.35">
      <c r="A28" s="385" t="s">
        <v>1440</v>
      </c>
      <c r="B28" s="385" t="s">
        <v>1438</v>
      </c>
      <c r="C28" s="385" t="s">
        <v>1429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336</v>
      </c>
      <c r="Z28" s="401" t="s">
        <v>306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7" t="s">
        <v>1468</v>
      </c>
      <c r="BO28" s="385" t="s">
        <v>308</v>
      </c>
      <c r="BP28" s="385"/>
      <c r="BQ28" s="385"/>
    </row>
    <row r="29" spans="1:70" s="415" customFormat="1" ht="22.9" customHeight="1" x14ac:dyDescent="0.35">
      <c r="A29" s="385" t="s">
        <v>76</v>
      </c>
      <c r="B29" s="385" t="s">
        <v>1434</v>
      </c>
      <c r="C29" s="385" t="s">
        <v>1430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304</v>
      </c>
      <c r="Z29" s="401" t="s">
        <v>376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7" t="s">
        <v>1464</v>
      </c>
      <c r="BO29" s="394" t="s">
        <v>308</v>
      </c>
      <c r="BP29" s="385"/>
      <c r="BQ29" s="385"/>
    </row>
    <row r="30" spans="1:70" s="415" customFormat="1" ht="22.9" customHeight="1" x14ac:dyDescent="0.35">
      <c r="A30" s="385" t="s">
        <v>54</v>
      </c>
      <c r="B30" s="385" t="s">
        <v>1439</v>
      </c>
      <c r="C30" s="385" t="s">
        <v>569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336</v>
      </c>
      <c r="Z30" s="401" t="s">
        <v>306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7" t="s">
        <v>1449</v>
      </c>
      <c r="BO30" s="385" t="s">
        <v>324</v>
      </c>
      <c r="BP30" s="385" t="s">
        <v>1448</v>
      </c>
      <c r="BQ30" s="385"/>
    </row>
    <row r="31" spans="1:70" s="415" customFormat="1" ht="22.9" customHeight="1" x14ac:dyDescent="0.35">
      <c r="A31" s="385" t="s">
        <v>54</v>
      </c>
      <c r="B31" s="385" t="s">
        <v>99</v>
      </c>
      <c r="C31" s="385" t="s">
        <v>715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1">
        <v>1000</v>
      </c>
      <c r="X31" s="398">
        <v>2</v>
      </c>
      <c r="Y31" s="386" t="s">
        <v>336</v>
      </c>
      <c r="Z31" s="401" t="s">
        <v>306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7" t="s">
        <v>1449</v>
      </c>
      <c r="BO31" s="385" t="s">
        <v>324</v>
      </c>
      <c r="BP31" s="385" t="s">
        <v>1448</v>
      </c>
      <c r="BQ31" s="385"/>
    </row>
    <row r="32" spans="1:70" s="421" customFormat="1" x14ac:dyDescent="0.35">
      <c r="A32" s="409" t="s">
        <v>54</v>
      </c>
      <c r="B32" s="409" t="s">
        <v>1443</v>
      </c>
      <c r="C32" s="350" t="s">
        <v>1444</v>
      </c>
      <c r="D32" s="409"/>
      <c r="E32" s="409"/>
      <c r="F32" s="422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9"/>
      <c r="V32" s="409"/>
      <c r="W32" s="395">
        <v>1000</v>
      </c>
      <c r="X32" s="423">
        <v>2</v>
      </c>
      <c r="Y32" s="410" t="s">
        <v>323</v>
      </c>
      <c r="Z32" s="410" t="s">
        <v>306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4">
        <v>46259</v>
      </c>
      <c r="BH32" s="391"/>
      <c r="BI32" s="424">
        <v>46261</v>
      </c>
      <c r="BJ32" s="424" t="s">
        <v>1445</v>
      </c>
      <c r="BK32" s="385"/>
      <c r="BL32" s="409" t="s">
        <v>95</v>
      </c>
      <c r="BM32" s="385"/>
      <c r="BN32" s="410"/>
      <c r="BO32" s="409" t="s">
        <v>308</v>
      </c>
      <c r="BP32" s="409"/>
      <c r="BQ32" s="409"/>
    </row>
    <row r="33" spans="1:70" s="415" customFormat="1" x14ac:dyDescent="0.35">
      <c r="A33" s="385" t="s">
        <v>54</v>
      </c>
      <c r="B33" s="385" t="s">
        <v>604</v>
      </c>
      <c r="C33" s="76" t="s">
        <v>605</v>
      </c>
      <c r="D33" s="386" t="s">
        <v>191</v>
      </c>
      <c r="E33" s="385"/>
      <c r="F33" s="412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2">
        <v>10000</v>
      </c>
      <c r="X33" s="391">
        <v>2</v>
      </c>
      <c r="Y33" s="385" t="s">
        <v>1451</v>
      </c>
      <c r="Z33" s="401" t="s">
        <v>315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46195</v>
      </c>
      <c r="BK33" s="385"/>
      <c r="BL33" s="385" t="s">
        <v>53</v>
      </c>
      <c r="BM33" s="385"/>
      <c r="BN33" s="386" t="s">
        <v>1449</v>
      </c>
      <c r="BO33" s="385" t="s">
        <v>308</v>
      </c>
      <c r="BP33" s="385"/>
      <c r="BQ33" s="385"/>
    </row>
    <row r="34" spans="1:70" s="415" customFormat="1" x14ac:dyDescent="0.35">
      <c r="A34" s="385" t="s">
        <v>54</v>
      </c>
      <c r="B34" s="76" t="s">
        <v>1453</v>
      </c>
      <c r="C34" s="76" t="s">
        <v>1454</v>
      </c>
      <c r="D34" s="386" t="s">
        <v>191</v>
      </c>
      <c r="E34" s="385"/>
      <c r="F34" s="412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2">
        <v>6500</v>
      </c>
      <c r="X34" s="391">
        <v>2</v>
      </c>
      <c r="Y34" s="385" t="s">
        <v>1451</v>
      </c>
      <c r="Z34" s="401" t="s">
        <v>315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1447</v>
      </c>
      <c r="BO34" s="385" t="s">
        <v>308</v>
      </c>
      <c r="BP34" s="385"/>
      <c r="BQ34" s="385"/>
    </row>
    <row r="35" spans="1:70" s="415" customFormat="1" x14ac:dyDescent="0.35">
      <c r="A35" s="385" t="s">
        <v>54</v>
      </c>
      <c r="B35" s="385" t="s">
        <v>716</v>
      </c>
      <c r="C35" s="385" t="s">
        <v>717</v>
      </c>
      <c r="D35" s="386" t="s">
        <v>191</v>
      </c>
      <c r="E35" s="385"/>
      <c r="F35" s="412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2">
        <v>500</v>
      </c>
      <c r="X35" s="391">
        <v>2</v>
      </c>
      <c r="Y35" s="385" t="s">
        <v>1451</v>
      </c>
      <c r="Z35" s="401" t="s">
        <v>315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1447</v>
      </c>
      <c r="BO35" s="385" t="s">
        <v>308</v>
      </c>
      <c r="BP35" s="385"/>
      <c r="BQ35" s="385"/>
    </row>
    <row r="36" spans="1:70" s="415" customFormat="1" x14ac:dyDescent="0.35">
      <c r="A36" s="385" t="s">
        <v>54</v>
      </c>
      <c r="B36" s="385" t="s">
        <v>56</v>
      </c>
      <c r="C36" s="76" t="s">
        <v>693</v>
      </c>
      <c r="D36" s="386" t="s">
        <v>191</v>
      </c>
      <c r="E36" s="385"/>
      <c r="F36" s="412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2">
        <v>1000</v>
      </c>
      <c r="X36" s="391">
        <v>2</v>
      </c>
      <c r="Y36" s="385" t="s">
        <v>1451</v>
      </c>
      <c r="Z36" s="401" t="s">
        <v>315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1452</v>
      </c>
      <c r="BO36" s="385" t="s">
        <v>308</v>
      </c>
      <c r="BP36" s="385"/>
      <c r="BQ36" s="385"/>
    </row>
    <row r="37" spans="1:70" s="415" customFormat="1" x14ac:dyDescent="0.35">
      <c r="A37" s="385" t="s">
        <v>54</v>
      </c>
      <c r="B37" s="76" t="s">
        <v>606</v>
      </c>
      <c r="C37" s="76" t="s">
        <v>607</v>
      </c>
      <c r="D37" s="386" t="s">
        <v>191</v>
      </c>
      <c r="E37" s="385"/>
      <c r="F37" s="412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2">
        <v>10000</v>
      </c>
      <c r="X37" s="391">
        <v>2</v>
      </c>
      <c r="Y37" s="385" t="s">
        <v>1451</v>
      </c>
      <c r="Z37" s="401" t="s">
        <v>315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1447</v>
      </c>
      <c r="BO37" s="385" t="s">
        <v>308</v>
      </c>
      <c r="BP37" s="385"/>
      <c r="BQ37" s="385"/>
    </row>
    <row r="38" spans="1:70" s="415" customFormat="1" x14ac:dyDescent="0.35">
      <c r="A38" s="385" t="s">
        <v>54</v>
      </c>
      <c r="B38" s="76" t="s">
        <v>1455</v>
      </c>
      <c r="C38" s="76" t="s">
        <v>1456</v>
      </c>
      <c r="D38" s="386" t="s">
        <v>191</v>
      </c>
      <c r="E38" s="385"/>
      <c r="F38" s="412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2">
        <v>300</v>
      </c>
      <c r="X38" s="391">
        <v>2</v>
      </c>
      <c r="Y38" s="385" t="s">
        <v>1451</v>
      </c>
      <c r="Z38" s="401" t="s">
        <v>315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1452</v>
      </c>
      <c r="BO38" s="385" t="s">
        <v>308</v>
      </c>
      <c r="BP38" s="385"/>
      <c r="BQ38" s="385"/>
    </row>
    <row r="39" spans="1:70" s="415" customFormat="1" x14ac:dyDescent="0.35">
      <c r="A39" s="385" t="s">
        <v>54</v>
      </c>
      <c r="B39" s="76" t="s">
        <v>682</v>
      </c>
      <c r="C39" s="76" t="s">
        <v>683</v>
      </c>
      <c r="D39" s="386" t="s">
        <v>191</v>
      </c>
      <c r="E39" s="385"/>
      <c r="F39" s="412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2">
        <v>1600</v>
      </c>
      <c r="X39" s="391">
        <v>2</v>
      </c>
      <c r="Y39" s="385" t="s">
        <v>1451</v>
      </c>
      <c r="Z39" s="401" t="s">
        <v>315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1447</v>
      </c>
      <c r="BO39" s="385" t="s">
        <v>308</v>
      </c>
      <c r="BP39" s="385"/>
      <c r="BQ39" s="385"/>
    </row>
    <row r="40" spans="1:70" s="415" customFormat="1" x14ac:dyDescent="0.35">
      <c r="A40" s="385" t="s">
        <v>54</v>
      </c>
      <c r="B40" s="76" t="s">
        <v>699</v>
      </c>
      <c r="C40" s="76" t="s">
        <v>700</v>
      </c>
      <c r="D40" s="386" t="s">
        <v>191</v>
      </c>
      <c r="E40" s="412">
        <v>1000</v>
      </c>
      <c r="F40" s="412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2">
        <v>1000</v>
      </c>
      <c r="X40" s="391">
        <v>2</v>
      </c>
      <c r="Y40" s="385" t="s">
        <v>1451</v>
      </c>
      <c r="Z40" s="401" t="s">
        <v>315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1447</v>
      </c>
      <c r="BO40" s="385" t="s">
        <v>308</v>
      </c>
      <c r="BP40" s="385"/>
      <c r="BQ40" s="385"/>
    </row>
    <row r="41" spans="1:70" s="415" customFormat="1" x14ac:dyDescent="0.35">
      <c r="A41" s="385" t="s">
        <v>65</v>
      </c>
      <c r="B41" s="76" t="s">
        <v>622</v>
      </c>
      <c r="C41" s="76" t="s">
        <v>623</v>
      </c>
      <c r="D41" s="386" t="s">
        <v>191</v>
      </c>
      <c r="E41" s="412">
        <v>0</v>
      </c>
      <c r="F41" s="412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2">
        <v>7500</v>
      </c>
      <c r="X41" s="391">
        <v>2</v>
      </c>
      <c r="Y41" s="385" t="s">
        <v>1451</v>
      </c>
      <c r="Z41" s="401" t="s">
        <v>306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85" t="s">
        <v>53</v>
      </c>
      <c r="BM41" s="385"/>
      <c r="BN41" s="386" t="s">
        <v>1458</v>
      </c>
      <c r="BO41" s="385" t="s">
        <v>308</v>
      </c>
      <c r="BP41" s="385"/>
      <c r="BQ41" s="385" t="s">
        <v>247</v>
      </c>
      <c r="BR41" s="415" t="s">
        <v>1457</v>
      </c>
    </row>
    <row r="42" spans="1:70" s="415" customFormat="1" x14ac:dyDescent="0.35">
      <c r="A42" s="385" t="s">
        <v>65</v>
      </c>
      <c r="B42" s="76" t="s">
        <v>1459</v>
      </c>
      <c r="C42" s="76" t="s">
        <v>1460</v>
      </c>
      <c r="D42" s="386" t="s">
        <v>191</v>
      </c>
      <c r="E42" s="385"/>
      <c r="F42" s="412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2">
        <v>15000</v>
      </c>
      <c r="X42" s="391">
        <v>2</v>
      </c>
      <c r="Y42" s="385" t="s">
        <v>304</v>
      </c>
      <c r="Z42" s="401" t="s">
        <v>306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85" t="s">
        <v>95</v>
      </c>
      <c r="BM42" s="385"/>
      <c r="BN42" s="386" t="s">
        <v>1462</v>
      </c>
      <c r="BO42" s="385" t="s">
        <v>308</v>
      </c>
      <c r="BP42" s="385"/>
      <c r="BQ42" s="385" t="s">
        <v>247</v>
      </c>
      <c r="BR42" s="415" t="s">
        <v>1457</v>
      </c>
    </row>
    <row r="43" spans="1:70" s="415" customFormat="1" x14ac:dyDescent="0.35">
      <c r="A43" s="385" t="s">
        <v>65</v>
      </c>
      <c r="B43" s="76" t="s">
        <v>1459</v>
      </c>
      <c r="C43" s="76" t="s">
        <v>1461</v>
      </c>
      <c r="D43" s="386" t="s">
        <v>191</v>
      </c>
      <c r="E43" s="385"/>
      <c r="F43" s="412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2">
        <v>5000</v>
      </c>
      <c r="X43" s="391">
        <v>2</v>
      </c>
      <c r="Y43" s="385" t="s">
        <v>304</v>
      </c>
      <c r="Z43" s="401" t="s">
        <v>306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85" t="s">
        <v>95</v>
      </c>
      <c r="BM43" s="385"/>
      <c r="BN43" s="386" t="s">
        <v>1462</v>
      </c>
      <c r="BO43" s="385" t="s">
        <v>308</v>
      </c>
      <c r="BP43" s="385"/>
      <c r="BQ43" s="385" t="s">
        <v>247</v>
      </c>
      <c r="BR43" s="415" t="s">
        <v>1457</v>
      </c>
    </row>
    <row r="44" spans="1:70" s="415" customFormat="1" x14ac:dyDescent="0.35">
      <c r="A44" s="385" t="s">
        <v>76</v>
      </c>
      <c r="B44" s="76" t="s">
        <v>85</v>
      </c>
      <c r="C44" s="76" t="s">
        <v>620</v>
      </c>
      <c r="D44" s="386" t="s">
        <v>191</v>
      </c>
      <c r="E44" s="412">
        <v>8000</v>
      </c>
      <c r="F44" s="412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2">
        <v>8000</v>
      </c>
      <c r="X44" s="391">
        <v>2</v>
      </c>
      <c r="Y44" s="385" t="s">
        <v>1451</v>
      </c>
      <c r="Z44" s="401" t="s">
        <v>306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9" t="s">
        <v>1464</v>
      </c>
      <c r="BO44" s="385" t="s">
        <v>308</v>
      </c>
      <c r="BP44" s="385" t="s">
        <v>929</v>
      </c>
      <c r="BQ44" s="385"/>
    </row>
    <row r="45" spans="1:70" s="415" customFormat="1" x14ac:dyDescent="0.35">
      <c r="A45" s="385" t="s">
        <v>76</v>
      </c>
      <c r="B45" s="76" t="s">
        <v>86</v>
      </c>
      <c r="C45" s="76" t="s">
        <v>630</v>
      </c>
      <c r="D45" s="386" t="s">
        <v>191</v>
      </c>
      <c r="E45" s="412">
        <v>7000</v>
      </c>
      <c r="F45" s="412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2">
        <v>7000</v>
      </c>
      <c r="X45" s="391">
        <v>2</v>
      </c>
      <c r="Y45" s="385" t="s">
        <v>1451</v>
      </c>
      <c r="Z45" s="401" t="s">
        <v>306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85" t="s">
        <v>53</v>
      </c>
      <c r="BM45" s="385"/>
      <c r="BN45" s="429" t="s">
        <v>1464</v>
      </c>
      <c r="BO45" s="385" t="s">
        <v>308</v>
      </c>
      <c r="BP45" s="385"/>
      <c r="BQ45" s="385"/>
    </row>
    <row r="46" spans="1:70" s="415" customFormat="1" x14ac:dyDescent="0.35">
      <c r="A46" s="385" t="s">
        <v>76</v>
      </c>
      <c r="B46" s="76" t="s">
        <v>118</v>
      </c>
      <c r="C46" s="76" t="s">
        <v>675</v>
      </c>
      <c r="D46" s="386" t="s">
        <v>191</v>
      </c>
      <c r="E46" s="412">
        <v>2000</v>
      </c>
      <c r="F46" s="412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2">
        <v>2000</v>
      </c>
      <c r="X46" s="391">
        <v>2</v>
      </c>
      <c r="Y46" s="385" t="s">
        <v>1451</v>
      </c>
      <c r="Z46" s="401" t="s">
        <v>306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85" t="s">
        <v>53</v>
      </c>
      <c r="BM46" s="385"/>
      <c r="BN46" s="429" t="s">
        <v>1464</v>
      </c>
      <c r="BO46" s="385" t="s">
        <v>308</v>
      </c>
      <c r="BP46" s="385"/>
      <c r="BQ46" s="385"/>
    </row>
    <row r="47" spans="1:70" s="415" customFormat="1" x14ac:dyDescent="0.35">
      <c r="A47" s="385" t="s">
        <v>76</v>
      </c>
      <c r="B47" s="76" t="s">
        <v>79</v>
      </c>
      <c r="C47" s="76" t="s">
        <v>701</v>
      </c>
      <c r="D47" s="386" t="s">
        <v>191</v>
      </c>
      <c r="E47" s="412">
        <v>1000</v>
      </c>
      <c r="F47" s="412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2">
        <v>1000</v>
      </c>
      <c r="X47" s="391">
        <v>2</v>
      </c>
      <c r="Y47" s="385" t="s">
        <v>1451</v>
      </c>
      <c r="Z47" s="401" t="s">
        <v>306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85" t="s">
        <v>53</v>
      </c>
      <c r="BM47" s="385"/>
      <c r="BN47" s="386" t="s">
        <v>1464</v>
      </c>
      <c r="BO47" s="385" t="s">
        <v>308</v>
      </c>
      <c r="BP47" s="385"/>
      <c r="BQ47" s="385"/>
    </row>
    <row r="48" spans="1:70" s="415" customFormat="1" x14ac:dyDescent="0.35">
      <c r="A48" s="385" t="s">
        <v>76</v>
      </c>
      <c r="B48" s="76" t="s">
        <v>80</v>
      </c>
      <c r="C48" s="76" t="s">
        <v>654</v>
      </c>
      <c r="D48" s="386" t="s">
        <v>191</v>
      </c>
      <c r="E48" s="73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73">
        <v>3500</v>
      </c>
      <c r="X48" s="391">
        <v>2</v>
      </c>
      <c r="Y48" s="385" t="s">
        <v>1451</v>
      </c>
      <c r="Z48" s="401" t="s">
        <v>306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85" t="s">
        <v>53</v>
      </c>
      <c r="BM48" s="385"/>
      <c r="BN48" s="386" t="s">
        <v>1464</v>
      </c>
      <c r="BO48" s="385" t="s">
        <v>308</v>
      </c>
      <c r="BP48" s="385"/>
      <c r="BQ48" s="385"/>
    </row>
    <row r="49" spans="1:69" s="415" customFormat="1" x14ac:dyDescent="0.35">
      <c r="A49" s="385" t="s">
        <v>76</v>
      </c>
      <c r="B49" s="76" t="s">
        <v>662</v>
      </c>
      <c r="C49" s="76" t="s">
        <v>663</v>
      </c>
      <c r="D49" s="386" t="s">
        <v>191</v>
      </c>
      <c r="E49" s="385">
        <v>0</v>
      </c>
      <c r="F49" s="412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2">
        <v>3000</v>
      </c>
      <c r="X49" s="391">
        <v>2</v>
      </c>
      <c r="Y49" s="385" t="s">
        <v>1451</v>
      </c>
      <c r="Z49" s="401" t="s">
        <v>306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85" t="s">
        <v>53</v>
      </c>
      <c r="BM49" s="385"/>
      <c r="BN49" s="386" t="s">
        <v>1464</v>
      </c>
      <c r="BO49" s="385" t="s">
        <v>308</v>
      </c>
      <c r="BP49" s="385"/>
      <c r="BQ49" s="385"/>
    </row>
    <row r="50" spans="1:69" s="415" customFormat="1" x14ac:dyDescent="0.35">
      <c r="A50" s="385" t="s">
        <v>76</v>
      </c>
      <c r="B50" s="76" t="s">
        <v>83</v>
      </c>
      <c r="C50" s="76" t="s">
        <v>629</v>
      </c>
      <c r="D50" s="386" t="s">
        <v>191</v>
      </c>
      <c r="E50" s="88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88">
        <v>7000</v>
      </c>
      <c r="X50" s="391">
        <v>2</v>
      </c>
      <c r="Y50" s="385" t="s">
        <v>1451</v>
      </c>
      <c r="Z50" s="401" t="s">
        <v>306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1467</v>
      </c>
      <c r="BH50" s="391"/>
      <c r="BI50" s="391"/>
      <c r="BJ50" s="393">
        <v>46227</v>
      </c>
      <c r="BK50" s="385"/>
      <c r="BL50" s="385" t="s">
        <v>53</v>
      </c>
      <c r="BM50" s="385"/>
      <c r="BN50" s="386" t="s">
        <v>1466</v>
      </c>
      <c r="BO50" s="385" t="s">
        <v>308</v>
      </c>
      <c r="BP50" s="385"/>
      <c r="BQ50" s="385"/>
    </row>
    <row r="51" spans="1:69" s="415" customFormat="1" x14ac:dyDescent="0.35">
      <c r="A51" s="385" t="s">
        <v>76</v>
      </c>
      <c r="B51" s="76" t="s">
        <v>84</v>
      </c>
      <c r="C51" s="76" t="s">
        <v>626</v>
      </c>
      <c r="D51" s="386" t="s">
        <v>191</v>
      </c>
      <c r="E51" s="412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2">
        <v>7200</v>
      </c>
      <c r="X51" s="391">
        <v>3</v>
      </c>
      <c r="Y51" s="385" t="s">
        <v>1451</v>
      </c>
      <c r="Z51" s="401" t="s">
        <v>306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85" t="s">
        <v>53</v>
      </c>
      <c r="BM51" s="385"/>
      <c r="BN51" s="386" t="s">
        <v>1464</v>
      </c>
      <c r="BO51" s="385" t="s">
        <v>308</v>
      </c>
      <c r="BP51" s="385"/>
      <c r="BQ51" s="385"/>
    </row>
    <row r="52" spans="1:69" s="415" customFormat="1" x14ac:dyDescent="0.35">
      <c r="A52" s="385" t="s">
        <v>76</v>
      </c>
      <c r="B52" s="76" t="s">
        <v>87</v>
      </c>
      <c r="C52" s="76" t="s">
        <v>631</v>
      </c>
      <c r="D52" s="386" t="s">
        <v>191</v>
      </c>
      <c r="E52" s="88">
        <v>7000</v>
      </c>
      <c r="F52" s="73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1451</v>
      </c>
      <c r="Z52" s="401" t="s">
        <v>306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85" t="s">
        <v>53</v>
      </c>
      <c r="BM52" s="385"/>
      <c r="BN52" s="386" t="s">
        <v>1464</v>
      </c>
      <c r="BO52" s="385" t="s">
        <v>308</v>
      </c>
      <c r="BP52" s="385"/>
      <c r="BQ52" s="385"/>
    </row>
    <row r="53" spans="1:69" s="415" customFormat="1" x14ac:dyDescent="0.35">
      <c r="A53" s="385" t="s">
        <v>76</v>
      </c>
      <c r="B53" s="76" t="s">
        <v>88</v>
      </c>
      <c r="C53" s="76" t="s">
        <v>686</v>
      </c>
      <c r="D53" s="386" t="s">
        <v>191</v>
      </c>
      <c r="E53" s="412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2">
        <v>1400</v>
      </c>
      <c r="X53" s="391">
        <v>2</v>
      </c>
      <c r="Y53" s="385" t="s">
        <v>1451</v>
      </c>
      <c r="Z53" s="401" t="s">
        <v>306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1464</v>
      </c>
      <c r="BO53" s="385" t="s">
        <v>308</v>
      </c>
      <c r="BP53" s="385" t="s">
        <v>929</v>
      </c>
      <c r="BQ53" s="385"/>
    </row>
    <row r="54" spans="1:69" s="415" customFormat="1" x14ac:dyDescent="0.35">
      <c r="A54" s="385" t="s">
        <v>76</v>
      </c>
      <c r="B54" s="76" t="s">
        <v>89</v>
      </c>
      <c r="C54" s="76" t="s">
        <v>702</v>
      </c>
      <c r="D54" s="385" t="s">
        <v>191</v>
      </c>
      <c r="E54" s="412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2">
        <v>1000</v>
      </c>
      <c r="X54" s="391">
        <v>3</v>
      </c>
      <c r="Y54" s="385" t="s">
        <v>1451</v>
      </c>
      <c r="Z54" s="401" t="s">
        <v>306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85" t="s">
        <v>53</v>
      </c>
      <c r="BM54" s="385"/>
      <c r="BN54" s="386" t="s">
        <v>1466</v>
      </c>
      <c r="BO54" s="385" t="s">
        <v>308</v>
      </c>
      <c r="BP54" s="385"/>
      <c r="BQ54" s="385"/>
    </row>
    <row r="55" spans="1:69" s="415" customFormat="1" x14ac:dyDescent="0.35">
      <c r="A55" s="385" t="s">
        <v>76</v>
      </c>
      <c r="B55" s="76" t="s">
        <v>90</v>
      </c>
      <c r="C55" s="76" t="s">
        <v>674</v>
      </c>
      <c r="D55" s="385" t="s">
        <v>191</v>
      </c>
      <c r="E55" s="412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2">
        <v>2000</v>
      </c>
      <c r="X55" s="391">
        <v>3</v>
      </c>
      <c r="Y55" s="385" t="s">
        <v>1451</v>
      </c>
      <c r="Z55" s="401" t="s">
        <v>306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85" t="s">
        <v>53</v>
      </c>
      <c r="BM55" s="385"/>
      <c r="BN55" s="386" t="s">
        <v>1464</v>
      </c>
      <c r="BO55" s="385" t="s">
        <v>308</v>
      </c>
      <c r="BP55" s="385"/>
      <c r="BQ55" s="385"/>
    </row>
    <row r="56" spans="1:69" s="415" customFormat="1" x14ac:dyDescent="0.35">
      <c r="A56" s="385" t="s">
        <v>76</v>
      </c>
      <c r="B56" s="385" t="s">
        <v>91</v>
      </c>
      <c r="C56" s="76" t="s">
        <v>703</v>
      </c>
      <c r="D56" s="385" t="s">
        <v>191</v>
      </c>
      <c r="E56" s="412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2">
        <v>1000</v>
      </c>
      <c r="X56" s="391">
        <v>3</v>
      </c>
      <c r="Y56" s="385" t="s">
        <v>1451</v>
      </c>
      <c r="Z56" s="401" t="s">
        <v>306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85" t="s">
        <v>53</v>
      </c>
      <c r="BM56" s="385"/>
      <c r="BN56" s="386" t="s">
        <v>1464</v>
      </c>
      <c r="BO56" s="385" t="s">
        <v>308</v>
      </c>
      <c r="BP56" s="385"/>
      <c r="BQ56" s="385"/>
    </row>
    <row r="57" spans="1:69" s="415" customFormat="1" x14ac:dyDescent="0.35">
      <c r="A57" s="385" t="s">
        <v>76</v>
      </c>
      <c r="B57" s="76" t="s">
        <v>92</v>
      </c>
      <c r="C57" s="76" t="s">
        <v>691</v>
      </c>
      <c r="D57" s="385" t="s">
        <v>191</v>
      </c>
      <c r="E57" s="412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2">
        <v>1100</v>
      </c>
      <c r="X57" s="391">
        <v>3</v>
      </c>
      <c r="Y57" s="385" t="s">
        <v>1451</v>
      </c>
      <c r="Z57" s="401" t="s">
        <v>306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85" t="s">
        <v>53</v>
      </c>
      <c r="BM57" s="385"/>
      <c r="BN57" s="386" t="s">
        <v>1464</v>
      </c>
      <c r="BO57" s="385" t="s">
        <v>308</v>
      </c>
      <c r="BP57" s="385"/>
      <c r="BQ57" s="385"/>
    </row>
    <row r="58" spans="1:69" s="415" customFormat="1" x14ac:dyDescent="0.35">
      <c r="A58" s="76" t="s">
        <v>67</v>
      </c>
      <c r="B58" s="385" t="s">
        <v>1469</v>
      </c>
      <c r="C58" s="76" t="s">
        <v>661</v>
      </c>
      <c r="D58" s="386" t="s">
        <v>191</v>
      </c>
      <c r="E58" s="412">
        <v>3000</v>
      </c>
      <c r="F58" s="412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2">
        <v>4236</v>
      </c>
      <c r="X58" s="391">
        <v>2</v>
      </c>
      <c r="Y58" s="385" t="s">
        <v>1451</v>
      </c>
      <c r="Z58" s="401" t="s">
        <v>315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1470</v>
      </c>
      <c r="BO58" s="385" t="s">
        <v>324</v>
      </c>
      <c r="BP58" s="385" t="s">
        <v>1471</v>
      </c>
      <c r="BQ58" s="385"/>
    </row>
    <row r="59" spans="1:69" s="415" customFormat="1" x14ac:dyDescent="0.35">
      <c r="A59" s="385" t="s">
        <v>73</v>
      </c>
      <c r="B59" s="76" t="s">
        <v>1474</v>
      </c>
      <c r="C59" s="76" t="s">
        <v>1475</v>
      </c>
      <c r="D59" s="386" t="s">
        <v>191</v>
      </c>
      <c r="E59" s="385"/>
      <c r="F59" s="412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2">
        <v>9000</v>
      </c>
      <c r="X59" s="391">
        <v>2</v>
      </c>
      <c r="Y59" s="385" t="s">
        <v>1451</v>
      </c>
      <c r="Z59" s="401" t="s">
        <v>315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85" t="s">
        <v>53</v>
      </c>
      <c r="BM59" s="385"/>
      <c r="BN59" s="386" t="s">
        <v>1476</v>
      </c>
      <c r="BO59" s="394" t="s">
        <v>308</v>
      </c>
      <c r="BP59" s="385"/>
      <c r="BQ59" s="385"/>
    </row>
    <row r="60" spans="1:69" s="415" customFormat="1" x14ac:dyDescent="0.35">
      <c r="A60" s="385" t="s">
        <v>73</v>
      </c>
      <c r="B60" s="76" t="s">
        <v>75</v>
      </c>
      <c r="C60" s="76" t="s">
        <v>650</v>
      </c>
      <c r="D60" s="386" t="s">
        <v>191</v>
      </c>
      <c r="E60" s="412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2">
        <v>4000</v>
      </c>
      <c r="X60" s="391">
        <v>2</v>
      </c>
      <c r="Y60" s="385" t="s">
        <v>1451</v>
      </c>
      <c r="Z60" s="401" t="s">
        <v>315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85" t="s">
        <v>53</v>
      </c>
      <c r="BM60" s="385"/>
      <c r="BN60" s="386" t="s">
        <v>1477</v>
      </c>
      <c r="BO60" s="385" t="s">
        <v>308</v>
      </c>
      <c r="BP60" s="385"/>
      <c r="BQ60" s="385"/>
    </row>
    <row r="61" spans="1:69" s="415" customFormat="1" x14ac:dyDescent="0.35">
      <c r="A61" s="385" t="s">
        <v>123</v>
      </c>
      <c r="B61" s="76" t="s">
        <v>1478</v>
      </c>
      <c r="C61" s="76" t="s">
        <v>1479</v>
      </c>
      <c r="D61" s="386" t="s">
        <v>190</v>
      </c>
      <c r="E61" s="385"/>
      <c r="F61" s="73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73">
        <v>80000</v>
      </c>
      <c r="X61" s="391">
        <v>2</v>
      </c>
      <c r="Y61" s="385" t="s">
        <v>336</v>
      </c>
      <c r="Z61" s="401" t="s">
        <v>376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1483</v>
      </c>
      <c r="BO61" s="385" t="s">
        <v>308</v>
      </c>
      <c r="BP61" s="385" t="s">
        <v>1482</v>
      </c>
      <c r="BQ61" s="385"/>
    </row>
    <row r="62" spans="1:69" s="415" customFormat="1" x14ac:dyDescent="0.35">
      <c r="A62" s="385" t="s">
        <v>123</v>
      </c>
      <c r="B62" s="76" t="s">
        <v>1478</v>
      </c>
      <c r="C62" s="76" t="s">
        <v>1480</v>
      </c>
      <c r="D62" s="386" t="s">
        <v>190</v>
      </c>
      <c r="E62" s="385"/>
      <c r="F62" s="73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73">
        <v>26000</v>
      </c>
      <c r="X62" s="391">
        <v>2</v>
      </c>
      <c r="Y62" s="385" t="s">
        <v>336</v>
      </c>
      <c r="Z62" s="401" t="s">
        <v>376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1483</v>
      </c>
      <c r="BO62" s="385" t="s">
        <v>308</v>
      </c>
      <c r="BP62" s="385" t="s">
        <v>1482</v>
      </c>
      <c r="BQ62" s="385"/>
    </row>
    <row r="63" spans="1:69" s="415" customFormat="1" x14ac:dyDescent="0.35">
      <c r="A63" s="385" t="s">
        <v>123</v>
      </c>
      <c r="B63" s="76" t="s">
        <v>1478</v>
      </c>
      <c r="C63" s="76" t="s">
        <v>1481</v>
      </c>
      <c r="D63" s="386" t="s">
        <v>190</v>
      </c>
      <c r="E63" s="385"/>
      <c r="F63" s="73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73">
        <v>40000</v>
      </c>
      <c r="X63" s="391">
        <v>2</v>
      </c>
      <c r="Y63" s="385" t="s">
        <v>336</v>
      </c>
      <c r="Z63" s="401" t="s">
        <v>376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1483</v>
      </c>
      <c r="BO63" s="385" t="s">
        <v>308</v>
      </c>
      <c r="BP63" s="385" t="s">
        <v>1482</v>
      </c>
      <c r="BQ63" s="385"/>
    </row>
    <row r="64" spans="1:69" s="385" customFormat="1" x14ac:dyDescent="0.25">
      <c r="A64" s="385" t="s">
        <v>70</v>
      </c>
      <c r="B64" s="76" t="s">
        <v>1489</v>
      </c>
      <c r="C64" s="76" t="s">
        <v>1491</v>
      </c>
      <c r="D64" s="386" t="s">
        <v>190</v>
      </c>
      <c r="F64" s="73">
        <v>300000</v>
      </c>
      <c r="W64" s="73">
        <v>300000</v>
      </c>
      <c r="X64" s="391">
        <v>2</v>
      </c>
      <c r="Y64" s="385" t="s">
        <v>336</v>
      </c>
      <c r="Z64" s="401" t="s">
        <v>376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85" t="s">
        <v>95</v>
      </c>
      <c r="BN64" s="386" t="s">
        <v>1486</v>
      </c>
      <c r="BO64" s="385" t="s">
        <v>308</v>
      </c>
      <c r="BP64" s="418" t="s">
        <v>1490</v>
      </c>
    </row>
    <row r="65" spans="1:68" s="415" customFormat="1" x14ac:dyDescent="0.35">
      <c r="A65" s="76" t="s">
        <v>70</v>
      </c>
      <c r="B65" s="76" t="s">
        <v>72</v>
      </c>
      <c r="C65" s="76" t="s">
        <v>515</v>
      </c>
      <c r="D65" s="86" t="s">
        <v>191</v>
      </c>
      <c r="E65" s="419">
        <v>383500</v>
      </c>
      <c r="F65" s="419">
        <v>528500</v>
      </c>
      <c r="W65" s="419">
        <v>528500</v>
      </c>
      <c r="X65" s="414">
        <v>2</v>
      </c>
      <c r="Y65" s="415" t="s">
        <v>423</v>
      </c>
      <c r="Z65" s="401" t="s">
        <v>306</v>
      </c>
      <c r="AA65" s="391"/>
      <c r="AB65" s="414"/>
      <c r="BG65" s="420">
        <v>46177</v>
      </c>
      <c r="BH65" s="414"/>
      <c r="BI65" s="420">
        <v>46209</v>
      </c>
      <c r="BJ65" s="420">
        <v>46227</v>
      </c>
      <c r="BL65" s="415" t="s">
        <v>53</v>
      </c>
      <c r="BN65" s="416" t="s">
        <v>1486</v>
      </c>
      <c r="BO65" s="415" t="s">
        <v>324</v>
      </c>
      <c r="BP65" s="415" t="s">
        <v>1498</v>
      </c>
    </row>
    <row r="66" spans="1:68" s="415" customFormat="1" x14ac:dyDescent="0.35">
      <c r="A66" s="76" t="s">
        <v>113</v>
      </c>
      <c r="B66" s="76" t="s">
        <v>71</v>
      </c>
      <c r="C66" s="76" t="s">
        <v>532</v>
      </c>
      <c r="D66" s="86" t="s">
        <v>191</v>
      </c>
      <c r="E66" s="419">
        <v>418975</v>
      </c>
      <c r="F66" s="419">
        <v>563975</v>
      </c>
      <c r="W66" s="419">
        <v>563975</v>
      </c>
      <c r="X66" s="414">
        <v>2</v>
      </c>
      <c r="Y66" s="415" t="s">
        <v>423</v>
      </c>
      <c r="Z66" s="401" t="s">
        <v>306</v>
      </c>
      <c r="AA66" s="391"/>
      <c r="AB66" s="414"/>
      <c r="BG66" s="420">
        <v>46177</v>
      </c>
      <c r="BH66" s="414"/>
      <c r="BI66" s="420">
        <v>46209</v>
      </c>
      <c r="BJ66" s="420">
        <v>46227</v>
      </c>
      <c r="BL66" s="415" t="s">
        <v>53</v>
      </c>
      <c r="BN66" s="416" t="s">
        <v>1497</v>
      </c>
      <c r="BO66" s="415" t="s">
        <v>324</v>
      </c>
      <c r="BP66" s="415" t="s">
        <v>1498</v>
      </c>
    </row>
    <row r="67" spans="1:68" x14ac:dyDescent="0.35">
      <c r="A67" s="76" t="s">
        <v>67</v>
      </c>
      <c r="B67" s="385" t="s">
        <v>108</v>
      </c>
      <c r="C67" s="76" t="s">
        <v>370</v>
      </c>
      <c r="D67" s="386" t="s">
        <v>191</v>
      </c>
      <c r="E67" s="412">
        <v>120000</v>
      </c>
      <c r="F67" s="412">
        <v>195000</v>
      </c>
      <c r="W67" s="412">
        <v>195000</v>
      </c>
      <c r="X67" s="414">
        <v>2</v>
      </c>
      <c r="Y67" s="415" t="s">
        <v>1499</v>
      </c>
      <c r="Z67" s="401" t="s">
        <v>315</v>
      </c>
      <c r="AH67" s="414"/>
      <c r="BG67" s="414"/>
      <c r="BI67" s="420">
        <v>46149</v>
      </c>
      <c r="BJ67" s="420">
        <v>46155</v>
      </c>
      <c r="BL67" s="415" t="s">
        <v>95</v>
      </c>
      <c r="BN67" s="416" t="s">
        <v>406</v>
      </c>
      <c r="BO67" s="415" t="s">
        <v>337</v>
      </c>
      <c r="BP67" s="415" t="s">
        <v>1442</v>
      </c>
    </row>
  </sheetData>
  <autoFilter ref="A2:BR66" xr:uid="{178BB5A0-9280-4885-B86B-EE1295D6C20D}"/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baseColWidth="10" defaultColWidth="11.42578125" defaultRowHeight="15" x14ac:dyDescent="0.2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 x14ac:dyDescent="0.25">
      <c r="B2" s="228" t="s">
        <v>388</v>
      </c>
      <c r="C2" s="455">
        <v>1</v>
      </c>
      <c r="D2" s="456"/>
      <c r="E2" s="456"/>
      <c r="F2" s="456"/>
      <c r="G2" s="456"/>
      <c r="H2" s="457"/>
      <c r="I2" s="455">
        <v>2</v>
      </c>
      <c r="J2" s="456"/>
      <c r="K2" s="456"/>
      <c r="L2" s="457"/>
      <c r="M2" s="299"/>
      <c r="N2" s="454">
        <v>3</v>
      </c>
      <c r="O2" s="454"/>
      <c r="P2" s="454"/>
      <c r="Q2" s="458" t="s">
        <v>40</v>
      </c>
    </row>
    <row r="3" spans="2:17" x14ac:dyDescent="0.25">
      <c r="B3" s="80" t="s">
        <v>389</v>
      </c>
      <c r="C3" s="80" t="s">
        <v>390</v>
      </c>
      <c r="D3" s="80" t="s">
        <v>53</v>
      </c>
      <c r="E3" s="80" t="s">
        <v>391</v>
      </c>
      <c r="F3" s="80" t="s">
        <v>95</v>
      </c>
      <c r="G3" s="80" t="s">
        <v>392</v>
      </c>
      <c r="H3" s="80" t="s">
        <v>42</v>
      </c>
      <c r="I3" s="80" t="s">
        <v>391</v>
      </c>
      <c r="J3" s="80" t="s">
        <v>95</v>
      </c>
      <c r="K3" s="80" t="s">
        <v>393</v>
      </c>
      <c r="L3" s="80" t="s">
        <v>42</v>
      </c>
      <c r="M3" s="80" t="s">
        <v>391</v>
      </c>
      <c r="N3" s="80" t="s">
        <v>95</v>
      </c>
      <c r="O3" s="80" t="s">
        <v>394</v>
      </c>
      <c r="P3" s="80" t="s">
        <v>42</v>
      </c>
      <c r="Q3" s="458"/>
    </row>
    <row r="4" spans="2:17" x14ac:dyDescent="0.25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 x14ac:dyDescent="0.25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 x14ac:dyDescent="0.25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5" x14ac:dyDescent="0.25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239</v>
      </c>
      <c r="G10" s="296" t="s">
        <v>51</v>
      </c>
      <c r="H10" s="311" t="s">
        <v>395</v>
      </c>
      <c r="I10" s="311" t="s">
        <v>52</v>
      </c>
      <c r="J10" s="263" t="s">
        <v>48</v>
      </c>
      <c r="K10" s="265" t="s">
        <v>298</v>
      </c>
      <c r="L10" s="312" t="s">
        <v>299</v>
      </c>
      <c r="M10" s="312" t="s">
        <v>396</v>
      </c>
      <c r="N10" s="312" t="s">
        <v>397</v>
      </c>
    </row>
    <row r="11" spans="2:17" ht="60" x14ac:dyDescent="0.25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310</v>
      </c>
      <c r="L11" s="89" t="s">
        <v>398</v>
      </c>
      <c r="M11" s="318" t="s">
        <v>399</v>
      </c>
      <c r="N11" s="89"/>
    </row>
    <row r="12" spans="2:17" ht="45" x14ac:dyDescent="0.2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400</v>
      </c>
      <c r="L12" s="321" t="s">
        <v>401</v>
      </c>
      <c r="M12" s="322" t="s">
        <v>399</v>
      </c>
      <c r="N12" s="89"/>
    </row>
    <row r="13" spans="2:17" ht="75" x14ac:dyDescent="0.25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336</v>
      </c>
      <c r="L13" s="321" t="s">
        <v>402</v>
      </c>
      <c r="M13" s="89" t="s">
        <v>403</v>
      </c>
      <c r="N13" s="89" t="s">
        <v>244</v>
      </c>
      <c r="O13" s="330">
        <v>46154</v>
      </c>
    </row>
    <row r="14" spans="2:17" ht="105" x14ac:dyDescent="0.25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336</v>
      </c>
      <c r="L14" s="317" t="s">
        <v>398</v>
      </c>
      <c r="M14" s="323" t="s">
        <v>404</v>
      </c>
      <c r="N14" s="89"/>
    </row>
    <row r="15" spans="2:17" ht="105" x14ac:dyDescent="0.25">
      <c r="B15" s="89" t="s">
        <v>65</v>
      </c>
      <c r="C15" s="89" t="s">
        <v>25</v>
      </c>
      <c r="D15" s="89" t="s">
        <v>26</v>
      </c>
      <c r="E15" s="89" t="s">
        <v>338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105" x14ac:dyDescent="0.25">
      <c r="B16" s="89" t="s">
        <v>123</v>
      </c>
      <c r="C16" s="89" t="s">
        <v>25</v>
      </c>
      <c r="D16" s="89" t="s">
        <v>26</v>
      </c>
      <c r="E16" s="89" t="s">
        <v>352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90" x14ac:dyDescent="0.25">
      <c r="B17" s="89" t="s">
        <v>123</v>
      </c>
      <c r="C17" s="89" t="s">
        <v>25</v>
      </c>
      <c r="D17" s="89" t="s">
        <v>26</v>
      </c>
      <c r="E17" s="89" t="s">
        <v>356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90" x14ac:dyDescent="0.25">
      <c r="B18" s="89" t="s">
        <v>123</v>
      </c>
      <c r="C18" s="89" t="s">
        <v>25</v>
      </c>
      <c r="D18" s="89" t="s">
        <v>26</v>
      </c>
      <c r="E18" s="89" t="s">
        <v>350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5" x14ac:dyDescent="0.25">
      <c r="B19" s="89" t="s">
        <v>65</v>
      </c>
      <c r="C19" s="89" t="s">
        <v>25</v>
      </c>
      <c r="D19" s="89" t="s">
        <v>26</v>
      </c>
      <c r="E19" s="89" t="s">
        <v>358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60" x14ac:dyDescent="0.25">
      <c r="B20" s="89" t="s">
        <v>54</v>
      </c>
      <c r="C20" s="89" t="s">
        <v>25</v>
      </c>
      <c r="D20" s="89" t="s">
        <v>26</v>
      </c>
      <c r="E20" s="89" t="s">
        <v>329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60" x14ac:dyDescent="0.25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405</v>
      </c>
      <c r="L21" s="321" t="s">
        <v>406</v>
      </c>
      <c r="M21" s="89" t="s">
        <v>407</v>
      </c>
      <c r="N21" s="89" t="s">
        <v>244</v>
      </c>
      <c r="O21" s="330">
        <v>46153</v>
      </c>
    </row>
    <row r="22" spans="2:15" ht="60" x14ac:dyDescent="0.25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336</v>
      </c>
      <c r="L22" s="319" t="s">
        <v>408</v>
      </c>
      <c r="M22" s="89" t="s">
        <v>407</v>
      </c>
      <c r="N22" s="89" t="s">
        <v>244</v>
      </c>
      <c r="O22" s="330">
        <v>46154</v>
      </c>
    </row>
    <row r="23" spans="2:15" ht="90" x14ac:dyDescent="0.2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367</v>
      </c>
      <c r="L23" s="317" t="s">
        <v>409</v>
      </c>
      <c r="M23" s="89" t="s">
        <v>308</v>
      </c>
      <c r="N23" s="89"/>
    </row>
    <row r="24" spans="2:15" ht="45" x14ac:dyDescent="0.2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410</v>
      </c>
      <c r="L24" s="321" t="s">
        <v>401</v>
      </c>
      <c r="M24" s="321" t="s">
        <v>308</v>
      </c>
      <c r="N24" s="89"/>
    </row>
    <row r="25" spans="2:15" ht="75" x14ac:dyDescent="0.25">
      <c r="B25" s="89" t="s">
        <v>113</v>
      </c>
      <c r="C25" s="89" t="s">
        <v>6</v>
      </c>
      <c r="D25" s="89" t="s">
        <v>11</v>
      </c>
      <c r="E25" s="89" t="s">
        <v>368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336</v>
      </c>
      <c r="L25" s="89" t="s">
        <v>411</v>
      </c>
      <c r="M25" s="328" t="s">
        <v>308</v>
      </c>
      <c r="N25" s="89"/>
    </row>
    <row r="26" spans="2:15" ht="60" x14ac:dyDescent="0.25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336</v>
      </c>
      <c r="L26" s="321" t="s">
        <v>412</v>
      </c>
      <c r="M26" s="321" t="s">
        <v>308</v>
      </c>
      <c r="N26" s="89"/>
    </row>
    <row r="27" spans="2:15" ht="45" x14ac:dyDescent="0.2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310</v>
      </c>
      <c r="L27" s="321" t="s">
        <v>413</v>
      </c>
      <c r="M27" s="321" t="s">
        <v>308</v>
      </c>
      <c r="N27" s="89"/>
    </row>
    <row r="28" spans="2:15" ht="45" x14ac:dyDescent="0.2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363</v>
      </c>
      <c r="L28" s="321" t="s">
        <v>414</v>
      </c>
      <c r="M28" s="321" t="s">
        <v>308</v>
      </c>
      <c r="N28" s="89"/>
    </row>
    <row r="29" spans="2:15" ht="45" x14ac:dyDescent="0.25">
      <c r="B29" s="89" t="s">
        <v>65</v>
      </c>
      <c r="C29" s="89" t="s">
        <v>6</v>
      </c>
      <c r="D29" s="89" t="s">
        <v>11</v>
      </c>
      <c r="E29" s="89" t="s">
        <v>365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367</v>
      </c>
      <c r="L29" s="321" t="s">
        <v>415</v>
      </c>
      <c r="M29" s="321" t="s">
        <v>308</v>
      </c>
      <c r="N29" s="89"/>
    </row>
    <row r="30" spans="2:15" ht="45" x14ac:dyDescent="0.2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363</v>
      </c>
      <c r="L30" s="89" t="s">
        <v>416</v>
      </c>
      <c r="M30" s="89" t="s">
        <v>308</v>
      </c>
      <c r="N30" s="89"/>
    </row>
    <row r="31" spans="2:15" ht="45" x14ac:dyDescent="0.2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304</v>
      </c>
      <c r="L31" s="89" t="s">
        <v>415</v>
      </c>
      <c r="M31" s="89" t="s">
        <v>308</v>
      </c>
      <c r="N31" s="89"/>
    </row>
    <row r="32" spans="2:15" ht="45" x14ac:dyDescent="0.2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417</v>
      </c>
      <c r="L32" s="321" t="s">
        <v>413</v>
      </c>
      <c r="M32" s="89" t="s">
        <v>308</v>
      </c>
      <c r="N32" s="89"/>
    </row>
    <row r="33" spans="2:15" ht="75" x14ac:dyDescent="0.25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418</v>
      </c>
      <c r="L33" s="321" t="s">
        <v>419</v>
      </c>
      <c r="M33" s="321" t="s">
        <v>308</v>
      </c>
      <c r="N33" s="89"/>
    </row>
    <row r="34" spans="2:15" ht="45" x14ac:dyDescent="0.2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310</v>
      </c>
      <c r="L34" s="317" t="s">
        <v>416</v>
      </c>
      <c r="M34" s="89" t="s">
        <v>308</v>
      </c>
      <c r="N34" s="89"/>
    </row>
    <row r="35" spans="2:15" ht="45" x14ac:dyDescent="0.25">
      <c r="B35" s="89" t="s">
        <v>65</v>
      </c>
      <c r="C35" s="89" t="s">
        <v>6</v>
      </c>
      <c r="D35" s="89" t="s">
        <v>11</v>
      </c>
      <c r="E35" s="89" t="s">
        <v>420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304</v>
      </c>
      <c r="L35" s="89" t="s">
        <v>415</v>
      </c>
      <c r="M35" s="89" t="s">
        <v>308</v>
      </c>
      <c r="N35" s="89"/>
    </row>
    <row r="36" spans="2:15" ht="45" x14ac:dyDescent="0.2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418</v>
      </c>
      <c r="L36" s="321" t="s">
        <v>421</v>
      </c>
      <c r="M36" s="321" t="s">
        <v>308</v>
      </c>
      <c r="N36" s="89"/>
    </row>
    <row r="37" spans="2:15" ht="45" x14ac:dyDescent="0.2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317</v>
      </c>
      <c r="L37" s="329" t="s">
        <v>402</v>
      </c>
      <c r="M37" s="89" t="s">
        <v>308</v>
      </c>
      <c r="N37" s="89"/>
    </row>
    <row r="38" spans="2:15" ht="45" x14ac:dyDescent="0.2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310</v>
      </c>
      <c r="L38" s="321" t="s">
        <v>413</v>
      </c>
      <c r="M38" s="321" t="s">
        <v>308</v>
      </c>
      <c r="N38" s="89"/>
    </row>
    <row r="39" spans="2:15" ht="45" x14ac:dyDescent="0.2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317</v>
      </c>
      <c r="L39" s="317" t="s">
        <v>416</v>
      </c>
      <c r="M39" s="89" t="s">
        <v>308</v>
      </c>
      <c r="N39" s="89"/>
    </row>
    <row r="40" spans="2:15" ht="45" x14ac:dyDescent="0.2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410</v>
      </c>
      <c r="L40" s="321" t="s">
        <v>413</v>
      </c>
      <c r="M40" s="321" t="s">
        <v>308</v>
      </c>
      <c r="N40" s="89"/>
    </row>
    <row r="41" spans="2:15" ht="45" x14ac:dyDescent="0.2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410</v>
      </c>
      <c r="L41" s="321" t="s">
        <v>422</v>
      </c>
      <c r="M41" s="321" t="s">
        <v>308</v>
      </c>
      <c r="N41" s="89"/>
    </row>
    <row r="42" spans="2:15" ht="75" x14ac:dyDescent="0.25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423</v>
      </c>
      <c r="L42" s="321" t="s">
        <v>424</v>
      </c>
      <c r="M42" s="321" t="s">
        <v>425</v>
      </c>
      <c r="N42" s="89"/>
    </row>
    <row r="43" spans="2:15" ht="75" x14ac:dyDescent="0.25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423</v>
      </c>
      <c r="L43" s="321" t="s">
        <v>408</v>
      </c>
      <c r="M43" s="321" t="s">
        <v>425</v>
      </c>
      <c r="N43" s="89"/>
    </row>
    <row r="44" spans="2:15" ht="60" x14ac:dyDescent="0.25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373</v>
      </c>
      <c r="L44" s="321" t="s">
        <v>426</v>
      </c>
      <c r="M44" s="89" t="s">
        <v>384</v>
      </c>
      <c r="N44" s="89"/>
    </row>
    <row r="45" spans="2:15" ht="60" x14ac:dyDescent="0.25">
      <c r="B45" s="89" t="s">
        <v>54</v>
      </c>
      <c r="C45" s="89" t="s">
        <v>6</v>
      </c>
      <c r="D45" s="89" t="s">
        <v>7</v>
      </c>
      <c r="E45" s="89" t="s">
        <v>340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336</v>
      </c>
      <c r="L45" s="321" t="s">
        <v>427</v>
      </c>
      <c r="M45" s="89" t="s">
        <v>384</v>
      </c>
      <c r="N45" s="89"/>
    </row>
    <row r="46" spans="2:15" ht="45" x14ac:dyDescent="0.2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410</v>
      </c>
      <c r="L46" s="321" t="s">
        <v>401</v>
      </c>
      <c r="M46" s="89" t="s">
        <v>384</v>
      </c>
      <c r="N46" s="89" t="s">
        <v>244</v>
      </c>
      <c r="O46" s="330">
        <v>46164</v>
      </c>
    </row>
    <row r="47" spans="2:15" ht="60" x14ac:dyDescent="0.25">
      <c r="B47" s="89" t="s">
        <v>54</v>
      </c>
      <c r="C47" s="89" t="s">
        <v>6</v>
      </c>
      <c r="D47" s="89" t="s">
        <v>7</v>
      </c>
      <c r="E47" s="89" t="s">
        <v>340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336</v>
      </c>
      <c r="L47" s="321" t="s">
        <v>427</v>
      </c>
      <c r="M47" s="89" t="s">
        <v>384</v>
      </c>
      <c r="N47" s="89"/>
    </row>
    <row r="48" spans="2:15" ht="75" x14ac:dyDescent="0.25">
      <c r="B48" s="89" t="s">
        <v>113</v>
      </c>
      <c r="C48" s="89" t="s">
        <v>6</v>
      </c>
      <c r="D48" s="89" t="s">
        <v>11</v>
      </c>
      <c r="E48" s="89" t="s">
        <v>378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367</v>
      </c>
      <c r="L48" s="321" t="s">
        <v>428</v>
      </c>
      <c r="M48" s="323" t="s">
        <v>429</v>
      </c>
      <c r="N48" s="89"/>
    </row>
    <row r="49" spans="2:14" x14ac:dyDescent="0.25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 x14ac:dyDescent="0.25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 x14ac:dyDescent="0.25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 x14ac:dyDescent="0.25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399</v>
      </c>
      <c r="N52" s="89">
        <v>2</v>
      </c>
    </row>
    <row r="53" spans="2:14" x14ac:dyDescent="0.25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403</v>
      </c>
      <c r="N53" s="89">
        <v>1</v>
      </c>
    </row>
    <row r="54" spans="2:14" x14ac:dyDescent="0.25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404</v>
      </c>
      <c r="N54" s="89">
        <v>1</v>
      </c>
    </row>
    <row r="55" spans="2:14" x14ac:dyDescent="0.25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 x14ac:dyDescent="0.25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407</v>
      </c>
      <c r="N56" s="89">
        <v>2</v>
      </c>
    </row>
    <row r="57" spans="2:14" x14ac:dyDescent="0.25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308</v>
      </c>
      <c r="N57" s="89">
        <v>19</v>
      </c>
    </row>
    <row r="58" spans="2:14" ht="30" x14ac:dyDescent="0.25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425</v>
      </c>
      <c r="N58" s="89">
        <v>2</v>
      </c>
    </row>
    <row r="59" spans="2:14" ht="45" x14ac:dyDescent="0.25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384</v>
      </c>
      <c r="N59" s="89">
        <v>4</v>
      </c>
    </row>
    <row r="60" spans="2:14" x14ac:dyDescent="0.25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429</v>
      </c>
      <c r="N60" s="89">
        <v>1</v>
      </c>
    </row>
    <row r="61" spans="2:14" x14ac:dyDescent="0.25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 x14ac:dyDescent="0.25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 x14ac:dyDescent="0.25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 x14ac:dyDescent="0.25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 x14ac:dyDescent="0.25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 x14ac:dyDescent="0.25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 x14ac:dyDescent="0.25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 x14ac:dyDescent="0.25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 x14ac:dyDescent="0.25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35" ySplit="420" topLeftCell="DF1" activePane="bottomRight"/>
      <selection pane="topRight" activeCell="DX280" sqref="DX1:HO1048576"/>
      <selection pane="bottomLeft" activeCell="BF10" sqref="BF9:BF10"/>
      <selection pane="bottomRight" activeCell="DJ38" sqref="DJ38"/>
    </sheetView>
  </sheetViews>
  <sheetFormatPr baseColWidth="10" defaultColWidth="17" defaultRowHeight="15" customHeight="1" x14ac:dyDescent="0.25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 x14ac:dyDescent="0.25">
      <c r="B1" s="459" t="s">
        <v>430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  <c r="AK1" s="459"/>
      <c r="AL1" s="459"/>
      <c r="AM1" s="459"/>
      <c r="AN1" s="459"/>
      <c r="AO1" s="459"/>
      <c r="AP1" s="459"/>
      <c r="AQ1" s="459"/>
      <c r="AR1" s="459"/>
      <c r="AS1" s="459"/>
      <c r="AT1" s="459"/>
      <c r="AU1" s="459"/>
      <c r="AV1" s="459"/>
      <c r="AW1" s="459"/>
      <c r="AX1" s="459"/>
      <c r="AY1" s="459"/>
      <c r="AZ1" s="459"/>
      <c r="BA1" s="459"/>
      <c r="BB1" s="459"/>
      <c r="BC1" s="459"/>
      <c r="BD1" s="459"/>
      <c r="BE1" s="459"/>
      <c r="BF1" s="459"/>
      <c r="BG1" s="459"/>
      <c r="BH1" s="459"/>
      <c r="BI1" s="459"/>
      <c r="BJ1" s="459"/>
      <c r="BK1" s="459"/>
      <c r="BL1" s="459"/>
      <c r="BM1" s="459"/>
      <c r="BN1" s="459"/>
      <c r="BO1" s="459"/>
      <c r="BP1" s="459"/>
      <c r="BQ1" s="459"/>
      <c r="BR1" s="459"/>
      <c r="BS1" s="459"/>
      <c r="BT1" s="459"/>
      <c r="BU1" s="459"/>
      <c r="BV1" s="459"/>
      <c r="BW1" s="459"/>
      <c r="BX1" s="459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 x14ac:dyDescent="0.25">
      <c r="B2" s="70"/>
    </row>
    <row r="4" spans="1:319" ht="16.350000000000001" customHeight="1" x14ac:dyDescent="0.25">
      <c r="B4" s="460" t="s">
        <v>431</v>
      </c>
      <c r="C4" s="461"/>
      <c r="D4" s="462"/>
      <c r="F4" s="466" t="s">
        <v>432</v>
      </c>
      <c r="G4" s="467"/>
      <c r="H4" s="467"/>
      <c r="I4" s="468"/>
      <c r="K4" s="485" t="s">
        <v>433</v>
      </c>
      <c r="L4" s="486"/>
      <c r="M4" s="486"/>
      <c r="N4" s="486"/>
      <c r="O4" s="486"/>
      <c r="P4" s="487"/>
      <c r="Q4" s="488" t="s">
        <v>434</v>
      </c>
      <c r="R4" s="489"/>
      <c r="S4" s="489"/>
      <c r="T4" s="490"/>
      <c r="U4" s="463" t="s">
        <v>435</v>
      </c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5"/>
      <c r="AG4" s="472" t="s">
        <v>436</v>
      </c>
      <c r="AH4" s="473"/>
      <c r="AI4" s="473"/>
      <c r="AJ4" s="473"/>
      <c r="AK4" s="473"/>
      <c r="AL4" s="474"/>
      <c r="AM4" s="469" t="s">
        <v>437</v>
      </c>
      <c r="AN4" s="470"/>
      <c r="AO4" s="471"/>
      <c r="AP4" s="472" t="s">
        <v>438</v>
      </c>
      <c r="AQ4" s="473"/>
      <c r="AR4" s="474"/>
      <c r="AS4" s="475" t="s">
        <v>439</v>
      </c>
      <c r="AT4" s="476"/>
      <c r="AU4" s="476"/>
      <c r="AV4" s="476"/>
      <c r="AW4" s="476"/>
      <c r="AX4" s="476"/>
      <c r="AY4" s="476"/>
      <c r="AZ4" s="476"/>
      <c r="BA4" s="476"/>
      <c r="BB4" s="476"/>
      <c r="BC4" s="476"/>
      <c r="BD4" s="477"/>
      <c r="BE4" s="250"/>
      <c r="BF4" s="95"/>
      <c r="BG4" s="95"/>
      <c r="BH4" s="95"/>
      <c r="BI4" s="95"/>
      <c r="BJ4" s="478" t="s">
        <v>440</v>
      </c>
      <c r="BK4" s="479"/>
      <c r="BL4" s="480"/>
      <c r="BM4" s="483" t="s">
        <v>441</v>
      </c>
      <c r="BN4" s="484"/>
      <c r="BO4" s="484"/>
      <c r="BP4" s="484"/>
      <c r="BQ4" s="484"/>
      <c r="BR4" s="484"/>
      <c r="BS4" s="484"/>
      <c r="BT4" s="484"/>
      <c r="BU4" s="484"/>
      <c r="BV4" s="484"/>
      <c r="BW4" s="484"/>
      <c r="BX4" s="484"/>
      <c r="BY4" s="481" t="s">
        <v>442</v>
      </c>
      <c r="BZ4" s="481"/>
      <c r="CA4" s="481"/>
      <c r="CB4" s="481"/>
      <c r="CC4" s="481" t="s">
        <v>443</v>
      </c>
      <c r="CD4" s="481"/>
      <c r="CE4" s="481"/>
      <c r="CF4" s="481"/>
      <c r="CG4" s="481"/>
      <c r="CH4" s="481"/>
      <c r="CI4" s="481"/>
      <c r="CJ4" s="481"/>
      <c r="CK4" s="481"/>
      <c r="CL4" s="481"/>
      <c r="CM4" s="481"/>
      <c r="CN4" s="481"/>
      <c r="CO4" s="481"/>
      <c r="CP4" s="481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491" t="s">
        <v>444</v>
      </c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  <c r="FD4" s="491"/>
      <c r="FE4" s="491"/>
      <c r="FF4" s="491"/>
      <c r="FG4" s="491"/>
      <c r="FH4" s="491"/>
      <c r="FI4" s="491"/>
      <c r="FJ4" s="491"/>
      <c r="FK4" s="491"/>
      <c r="FL4" s="491"/>
      <c r="FM4" s="491"/>
      <c r="FN4" s="491"/>
      <c r="FO4" s="491"/>
      <c r="FP4" s="491"/>
      <c r="FQ4" s="491"/>
      <c r="FR4" s="491"/>
      <c r="FS4" s="491"/>
      <c r="FT4" s="491"/>
      <c r="FU4" s="491" t="s">
        <v>445</v>
      </c>
      <c r="FV4" s="491"/>
      <c r="FW4" s="491"/>
      <c r="FX4" s="491"/>
      <c r="FY4" s="491"/>
      <c r="FZ4" s="491"/>
      <c r="GA4" s="491"/>
      <c r="GB4" s="491"/>
      <c r="GC4" s="491"/>
      <c r="GD4" s="491"/>
      <c r="GE4" s="491"/>
      <c r="GF4" s="491"/>
      <c r="GG4" s="491"/>
      <c r="GH4" s="491"/>
      <c r="GI4" s="491"/>
      <c r="GJ4" s="491"/>
      <c r="GK4" s="491"/>
      <c r="GL4" s="491"/>
      <c r="GM4" s="491"/>
      <c r="GN4" s="491"/>
      <c r="GO4" s="491"/>
      <c r="GP4" s="491"/>
      <c r="GQ4" s="491"/>
      <c r="GR4" s="491"/>
      <c r="GS4" s="491"/>
      <c r="GT4" s="491"/>
      <c r="GU4" s="491"/>
      <c r="GV4" s="491"/>
      <c r="GW4" s="491"/>
      <c r="GX4" s="491"/>
      <c r="GY4" s="491"/>
      <c r="GZ4" s="491"/>
      <c r="HA4" s="491"/>
      <c r="HB4" s="491"/>
      <c r="HC4" s="491"/>
      <c r="HD4" s="491"/>
      <c r="HE4" s="491"/>
      <c r="HF4" s="491"/>
      <c r="HG4" s="491"/>
      <c r="HH4" s="491"/>
      <c r="HI4" s="491"/>
      <c r="HJ4" s="491"/>
      <c r="HK4" s="491"/>
      <c r="HL4" s="491"/>
      <c r="HM4" s="491"/>
      <c r="HN4" s="491"/>
      <c r="HO4" s="491"/>
      <c r="HP4" s="491" t="s">
        <v>446</v>
      </c>
      <c r="HQ4" s="491"/>
      <c r="HR4" s="491"/>
      <c r="HS4" s="491"/>
      <c r="HT4" s="491"/>
      <c r="HU4" s="491"/>
      <c r="HV4" s="491"/>
      <c r="HW4" s="491"/>
      <c r="HX4" s="491"/>
      <c r="HY4" s="491"/>
      <c r="HZ4" s="491"/>
      <c r="IA4" s="491"/>
      <c r="IB4" s="491"/>
      <c r="IC4" s="491"/>
      <c r="ID4" s="491"/>
      <c r="IE4" s="491"/>
      <c r="IF4" s="491"/>
      <c r="IG4" s="491"/>
      <c r="IH4" s="491"/>
      <c r="II4" s="491"/>
      <c r="IJ4" s="491"/>
      <c r="IK4" s="491"/>
      <c r="IL4" s="491"/>
      <c r="IM4" s="491"/>
      <c r="IN4" s="491"/>
      <c r="IO4" s="491"/>
      <c r="IP4" s="491"/>
      <c r="IQ4" s="491"/>
      <c r="IR4" s="491"/>
      <c r="IS4" s="491"/>
      <c r="IT4" s="491"/>
      <c r="IU4" s="491"/>
      <c r="IV4" s="491"/>
      <c r="IW4" s="491"/>
      <c r="IX4" s="491"/>
      <c r="IY4" s="491"/>
      <c r="IZ4" s="491"/>
      <c r="JA4" s="491"/>
      <c r="JB4" s="491"/>
      <c r="JC4" s="491"/>
      <c r="JD4" s="491"/>
      <c r="JE4" s="491"/>
      <c r="JF4" s="491"/>
      <c r="JG4" s="491"/>
      <c r="JH4" s="491"/>
      <c r="JI4" s="491"/>
      <c r="JJ4" s="491"/>
      <c r="JK4" s="482" t="s">
        <v>446</v>
      </c>
      <c r="JL4" s="482"/>
      <c r="JM4" s="482"/>
      <c r="JN4" s="482"/>
      <c r="JO4" s="482"/>
      <c r="JP4" s="482"/>
      <c r="JQ4" s="482"/>
      <c r="JR4" s="482"/>
      <c r="JS4" s="482"/>
      <c r="JT4" s="482"/>
      <c r="JU4" s="482"/>
      <c r="JV4" s="482"/>
      <c r="JW4" s="482"/>
      <c r="JX4" s="482"/>
      <c r="JY4" s="482"/>
      <c r="JZ4" s="482"/>
      <c r="KA4" s="482"/>
      <c r="KB4" s="482"/>
      <c r="KC4" s="482"/>
      <c r="KD4" s="482"/>
      <c r="KE4" s="482"/>
      <c r="KF4" s="482"/>
      <c r="KG4" s="482"/>
      <c r="KH4" s="482"/>
      <c r="KI4" s="482"/>
      <c r="KJ4" s="482"/>
      <c r="KK4" s="482"/>
      <c r="KL4" s="482"/>
      <c r="KM4" s="482"/>
      <c r="KN4" s="482"/>
      <c r="KO4" s="482"/>
      <c r="KP4" s="482"/>
      <c r="KQ4" s="482"/>
      <c r="KR4" s="482"/>
      <c r="KS4" s="482"/>
      <c r="KT4" s="482"/>
      <c r="KU4" s="482"/>
      <c r="KV4" s="482"/>
      <c r="KW4" s="482"/>
      <c r="KX4" s="482"/>
      <c r="KY4" s="482"/>
      <c r="KZ4" s="482"/>
      <c r="LA4" s="482"/>
      <c r="LB4" s="482"/>
      <c r="LC4" s="482"/>
      <c r="LD4" s="482"/>
      <c r="LE4" s="482"/>
    </row>
    <row r="5" spans="1:319" s="1" customFormat="1" ht="52.35" customHeight="1" x14ac:dyDescent="0.25">
      <c r="A5" s="80" t="s">
        <v>49</v>
      </c>
      <c r="B5" s="249" t="s">
        <v>447</v>
      </c>
      <c r="C5" s="96" t="s">
        <v>448</v>
      </c>
      <c r="D5" s="96" t="s">
        <v>449</v>
      </c>
      <c r="E5" s="97" t="s">
        <v>0</v>
      </c>
      <c r="F5" s="98" t="s">
        <v>450</v>
      </c>
      <c r="G5" s="98" t="s">
        <v>451</v>
      </c>
      <c r="H5" s="98" t="s">
        <v>452</v>
      </c>
      <c r="I5" s="98" t="s">
        <v>453</v>
      </c>
      <c r="J5" s="99" t="s">
        <v>1</v>
      </c>
      <c r="K5" s="100" t="s">
        <v>454</v>
      </c>
      <c r="L5" s="101" t="s">
        <v>455</v>
      </c>
      <c r="M5" s="101" t="s">
        <v>456</v>
      </c>
      <c r="N5" s="101" t="s">
        <v>457</v>
      </c>
      <c r="O5" s="101" t="s">
        <v>458</v>
      </c>
      <c r="P5" s="101" t="s">
        <v>2</v>
      </c>
      <c r="Q5" s="102" t="s">
        <v>459</v>
      </c>
      <c r="R5" s="102" t="s">
        <v>4</v>
      </c>
      <c r="S5" s="102" t="s">
        <v>460</v>
      </c>
      <c r="T5" s="102" t="s">
        <v>461</v>
      </c>
      <c r="U5" s="103" t="s">
        <v>241</v>
      </c>
      <c r="V5" s="94" t="s">
        <v>242</v>
      </c>
      <c r="W5" s="94" t="s">
        <v>243</v>
      </c>
      <c r="X5" s="94" t="s">
        <v>146</v>
      </c>
      <c r="Y5" s="94" t="s">
        <v>244</v>
      </c>
      <c r="Z5" s="94" t="s">
        <v>245</v>
      </c>
      <c r="AA5" s="94" t="s">
        <v>246</v>
      </c>
      <c r="AB5" s="94" t="s">
        <v>247</v>
      </c>
      <c r="AC5" s="94" t="s">
        <v>248</v>
      </c>
      <c r="AD5" s="94" t="s">
        <v>249</v>
      </c>
      <c r="AE5" s="94" t="s">
        <v>250</v>
      </c>
      <c r="AF5" s="94" t="s">
        <v>251</v>
      </c>
      <c r="AG5" s="104" t="s">
        <v>222</v>
      </c>
      <c r="AH5" s="105" t="s">
        <v>462</v>
      </c>
      <c r="AI5" s="106" t="s">
        <v>463</v>
      </c>
      <c r="AJ5" s="104" t="s">
        <v>464</v>
      </c>
      <c r="AK5" s="105" t="s">
        <v>465</v>
      </c>
      <c r="AL5" s="105" t="s">
        <v>466</v>
      </c>
      <c r="AM5" s="107" t="s">
        <v>467</v>
      </c>
      <c r="AN5" s="107" t="s">
        <v>468</v>
      </c>
      <c r="AO5" s="107" t="s">
        <v>469</v>
      </c>
      <c r="AP5" s="105" t="s">
        <v>3</v>
      </c>
      <c r="AQ5" s="105" t="s">
        <v>468</v>
      </c>
      <c r="AR5" s="105" t="s">
        <v>469</v>
      </c>
      <c r="AS5" s="108" t="s">
        <v>241</v>
      </c>
      <c r="AT5" s="108" t="s">
        <v>242</v>
      </c>
      <c r="AU5" s="108" t="s">
        <v>243</v>
      </c>
      <c r="AV5" s="108" t="s">
        <v>146</v>
      </c>
      <c r="AW5" s="108" t="s">
        <v>244</v>
      </c>
      <c r="AX5" s="108" t="s">
        <v>245</v>
      </c>
      <c r="AY5" s="108" t="s">
        <v>246</v>
      </c>
      <c r="AZ5" s="108" t="s">
        <v>247</v>
      </c>
      <c r="BA5" s="108" t="s">
        <v>248</v>
      </c>
      <c r="BB5" s="108" t="s">
        <v>249</v>
      </c>
      <c r="BC5" s="108" t="s">
        <v>250</v>
      </c>
      <c r="BD5" s="108" t="s">
        <v>251</v>
      </c>
      <c r="BE5" s="108" t="s">
        <v>470</v>
      </c>
      <c r="BF5" s="109" t="s">
        <v>50</v>
      </c>
      <c r="BG5" s="109" t="s">
        <v>471</v>
      </c>
      <c r="BH5" s="110" t="s">
        <v>237</v>
      </c>
      <c r="BI5" s="110" t="s">
        <v>472</v>
      </c>
      <c r="BJ5" s="111" t="s">
        <v>473</v>
      </c>
      <c r="BK5" s="111" t="s">
        <v>238</v>
      </c>
      <c r="BL5" s="111" t="s">
        <v>239</v>
      </c>
      <c r="BM5" s="112" t="s">
        <v>241</v>
      </c>
      <c r="BN5" s="112" t="s">
        <v>242</v>
      </c>
      <c r="BO5" s="112" t="s">
        <v>243</v>
      </c>
      <c r="BP5" s="112" t="s">
        <v>146</v>
      </c>
      <c r="BQ5" s="112" t="s">
        <v>244</v>
      </c>
      <c r="BR5" s="112" t="s">
        <v>245</v>
      </c>
      <c r="BS5" s="112" t="s">
        <v>246</v>
      </c>
      <c r="BT5" s="112" t="s">
        <v>247</v>
      </c>
      <c r="BU5" s="112" t="s">
        <v>248</v>
      </c>
      <c r="BV5" s="112" t="s">
        <v>249</v>
      </c>
      <c r="BW5" s="112" t="s">
        <v>250</v>
      </c>
      <c r="BX5" s="112" t="s">
        <v>251</v>
      </c>
      <c r="BY5" s="155" t="s">
        <v>474</v>
      </c>
      <c r="BZ5" s="155" t="s">
        <v>475</v>
      </c>
      <c r="CA5" s="155" t="s">
        <v>476</v>
      </c>
      <c r="CB5" s="155" t="s">
        <v>51</v>
      </c>
      <c r="CC5" s="155" t="s">
        <v>241</v>
      </c>
      <c r="CD5" s="155" t="s">
        <v>242</v>
      </c>
      <c r="CE5" s="155" t="s">
        <v>243</v>
      </c>
      <c r="CF5" s="155" t="s">
        <v>146</v>
      </c>
      <c r="CG5" s="155" t="s">
        <v>244</v>
      </c>
      <c r="CH5" s="155" t="s">
        <v>245</v>
      </c>
      <c r="CI5" s="155" t="s">
        <v>246</v>
      </c>
      <c r="CJ5" s="155" t="s">
        <v>247</v>
      </c>
      <c r="CK5" s="155" t="s">
        <v>248</v>
      </c>
      <c r="CL5" s="155" t="s">
        <v>249</v>
      </c>
      <c r="CM5" s="155" t="s">
        <v>250</v>
      </c>
      <c r="CN5" s="155" t="s">
        <v>251</v>
      </c>
      <c r="CO5" s="155" t="s">
        <v>252</v>
      </c>
      <c r="CP5" s="155" t="s">
        <v>253</v>
      </c>
      <c r="CQ5" s="183" t="s">
        <v>477</v>
      </c>
      <c r="CR5" s="183" t="s">
        <v>478</v>
      </c>
      <c r="CS5" s="139" t="s">
        <v>479</v>
      </c>
      <c r="CT5" s="140" t="s">
        <v>480</v>
      </c>
      <c r="CU5" s="140" t="s">
        <v>481</v>
      </c>
      <c r="CV5" s="140" t="s">
        <v>482</v>
      </c>
      <c r="CW5" s="140" t="s">
        <v>483</v>
      </c>
      <c r="CX5" s="140" t="s">
        <v>484</v>
      </c>
      <c r="CY5" s="140" t="s">
        <v>485</v>
      </c>
      <c r="CZ5" s="140" t="s">
        <v>486</v>
      </c>
      <c r="DA5" s="140" t="s">
        <v>487</v>
      </c>
      <c r="DB5" s="140" t="s">
        <v>488</v>
      </c>
      <c r="DC5" s="140" t="s">
        <v>489</v>
      </c>
      <c r="DD5" s="140" t="s">
        <v>490</v>
      </c>
      <c r="DE5" s="140" t="s">
        <v>491</v>
      </c>
      <c r="DF5" s="140" t="s">
        <v>492</v>
      </c>
      <c r="DG5" s="140" t="s">
        <v>493</v>
      </c>
      <c r="DH5" s="140" t="s">
        <v>494</v>
      </c>
      <c r="DI5" s="140" t="s">
        <v>495</v>
      </c>
      <c r="DJ5" s="140" t="s">
        <v>496</v>
      </c>
      <c r="DK5" s="192" t="s">
        <v>254</v>
      </c>
      <c r="DL5" s="192" t="s">
        <v>255</v>
      </c>
      <c r="DM5" s="260" t="s">
        <v>497</v>
      </c>
      <c r="DN5" s="261" t="s">
        <v>395</v>
      </c>
      <c r="DO5" s="358" t="s">
        <v>256</v>
      </c>
      <c r="DP5" s="260" t="s">
        <v>388</v>
      </c>
      <c r="DQ5" s="261" t="s">
        <v>52</v>
      </c>
      <c r="DR5" s="358" t="s">
        <v>257</v>
      </c>
      <c r="DS5" s="79" t="s">
        <v>258</v>
      </c>
      <c r="DT5" s="79" t="s">
        <v>259</v>
      </c>
      <c r="DU5" s="79" t="s">
        <v>260</v>
      </c>
      <c r="DV5" s="79" t="s">
        <v>261</v>
      </c>
      <c r="DW5" s="80" t="s">
        <v>498</v>
      </c>
      <c r="DX5" s="114" t="s">
        <v>263</v>
      </c>
      <c r="DY5" s="115" t="s">
        <v>499</v>
      </c>
      <c r="DZ5" s="115" t="s">
        <v>388</v>
      </c>
      <c r="EA5" s="114" t="s">
        <v>265</v>
      </c>
      <c r="EB5" s="114" t="s">
        <v>266</v>
      </c>
      <c r="EC5" s="114" t="s">
        <v>267</v>
      </c>
      <c r="ED5" s="114" t="s">
        <v>268</v>
      </c>
      <c r="EE5" s="114" t="s">
        <v>269</v>
      </c>
      <c r="EF5" s="114" t="s">
        <v>270</v>
      </c>
      <c r="EG5" s="114" t="s">
        <v>271</v>
      </c>
      <c r="EH5" s="114" t="s">
        <v>272</v>
      </c>
      <c r="EI5" s="114" t="s">
        <v>273</v>
      </c>
      <c r="EJ5" s="115" t="s">
        <v>274</v>
      </c>
      <c r="EK5" s="115" t="s">
        <v>388</v>
      </c>
      <c r="EL5" s="114" t="s">
        <v>275</v>
      </c>
      <c r="EM5" s="114" t="s">
        <v>276</v>
      </c>
      <c r="EN5" s="114" t="s">
        <v>277</v>
      </c>
      <c r="EO5" s="114" t="s">
        <v>278</v>
      </c>
      <c r="EP5" s="114" t="s">
        <v>279</v>
      </c>
      <c r="EQ5" s="114" t="s">
        <v>280</v>
      </c>
      <c r="ER5" s="114" t="s">
        <v>281</v>
      </c>
      <c r="ES5" s="116" t="s">
        <v>282</v>
      </c>
      <c r="ET5" s="117" t="s">
        <v>283</v>
      </c>
      <c r="EU5" s="117" t="s">
        <v>284</v>
      </c>
      <c r="EV5" s="117" t="s">
        <v>285</v>
      </c>
      <c r="EW5" s="118" t="s">
        <v>286</v>
      </c>
      <c r="EX5" s="118" t="s">
        <v>287</v>
      </c>
      <c r="EY5" s="118" t="s">
        <v>288</v>
      </c>
      <c r="EZ5" s="118" t="s">
        <v>289</v>
      </c>
      <c r="FA5" s="118" t="s">
        <v>290</v>
      </c>
      <c r="FB5" s="118" t="s">
        <v>291</v>
      </c>
      <c r="FC5" s="118" t="s">
        <v>292</v>
      </c>
      <c r="FD5" s="119" t="s">
        <v>293</v>
      </c>
      <c r="FE5" s="119" t="s">
        <v>500</v>
      </c>
      <c r="FF5" s="119" t="s">
        <v>501</v>
      </c>
      <c r="FG5" s="119" t="s">
        <v>502</v>
      </c>
      <c r="FH5" s="119" t="s">
        <v>503</v>
      </c>
      <c r="FI5" s="119" t="s">
        <v>504</v>
      </c>
      <c r="FJ5" s="119" t="s">
        <v>505</v>
      </c>
      <c r="FK5" s="119" t="s">
        <v>506</v>
      </c>
      <c r="FL5" s="119" t="s">
        <v>507</v>
      </c>
      <c r="FM5" s="119" t="s">
        <v>294</v>
      </c>
      <c r="FN5" s="120" t="s">
        <v>295</v>
      </c>
      <c r="FO5" s="120" t="s">
        <v>388</v>
      </c>
      <c r="FP5" s="121" t="s">
        <v>296</v>
      </c>
      <c r="FQ5" s="122" t="s">
        <v>297</v>
      </c>
      <c r="FR5" s="123" t="s">
        <v>298</v>
      </c>
      <c r="FS5" s="124" t="s">
        <v>299</v>
      </c>
      <c r="FT5" s="81" t="s">
        <v>396</v>
      </c>
      <c r="FU5" s="162" t="s">
        <v>263</v>
      </c>
      <c r="FV5" s="162" t="s">
        <v>264</v>
      </c>
      <c r="FW5" s="162" t="s">
        <v>265</v>
      </c>
      <c r="FX5" s="162" t="s">
        <v>266</v>
      </c>
      <c r="FY5" s="162" t="s">
        <v>267</v>
      </c>
      <c r="FZ5" s="162" t="s">
        <v>268</v>
      </c>
      <c r="GA5" s="162" t="s">
        <v>269</v>
      </c>
      <c r="GB5" s="162" t="s">
        <v>270</v>
      </c>
      <c r="GC5" s="162" t="s">
        <v>271</v>
      </c>
      <c r="GD5" s="162" t="s">
        <v>272</v>
      </c>
      <c r="GE5" s="162" t="s">
        <v>273</v>
      </c>
      <c r="GF5" s="162" t="s">
        <v>274</v>
      </c>
      <c r="GG5" s="162" t="s">
        <v>275</v>
      </c>
      <c r="GH5" s="162" t="s">
        <v>276</v>
      </c>
      <c r="GI5" s="162" t="s">
        <v>277</v>
      </c>
      <c r="GJ5" s="162" t="s">
        <v>278</v>
      </c>
      <c r="GK5" s="162" t="s">
        <v>279</v>
      </c>
      <c r="GL5" s="162" t="s">
        <v>280</v>
      </c>
      <c r="GM5" s="162" t="s">
        <v>281</v>
      </c>
      <c r="GN5" s="163" t="s">
        <v>282</v>
      </c>
      <c r="GO5" s="163" t="s">
        <v>283</v>
      </c>
      <c r="GP5" s="163" t="s">
        <v>284</v>
      </c>
      <c r="GQ5" s="163" t="s">
        <v>285</v>
      </c>
      <c r="GR5" s="162" t="s">
        <v>286</v>
      </c>
      <c r="GS5" s="162" t="s">
        <v>287</v>
      </c>
      <c r="GT5" s="162" t="s">
        <v>288</v>
      </c>
      <c r="GU5" s="162" t="s">
        <v>289</v>
      </c>
      <c r="GV5" s="162" t="s">
        <v>290</v>
      </c>
      <c r="GW5" s="162" t="s">
        <v>291</v>
      </c>
      <c r="GX5" s="162" t="s">
        <v>292</v>
      </c>
      <c r="GY5" s="164" t="s">
        <v>293</v>
      </c>
      <c r="GZ5" s="164" t="s">
        <v>500</v>
      </c>
      <c r="HA5" s="164" t="s">
        <v>501</v>
      </c>
      <c r="HB5" s="164" t="s">
        <v>502</v>
      </c>
      <c r="HC5" s="164" t="s">
        <v>503</v>
      </c>
      <c r="HD5" s="164" t="s">
        <v>504</v>
      </c>
      <c r="HE5" s="164" t="s">
        <v>505</v>
      </c>
      <c r="HF5" s="164" t="s">
        <v>506</v>
      </c>
      <c r="HG5" s="164" t="s">
        <v>507</v>
      </c>
      <c r="HH5" s="164" t="s">
        <v>294</v>
      </c>
      <c r="HI5" s="164" t="s">
        <v>295</v>
      </c>
      <c r="HJ5" s="165" t="s">
        <v>296</v>
      </c>
      <c r="HK5" s="166" t="s">
        <v>297</v>
      </c>
      <c r="HL5" s="166" t="s">
        <v>48</v>
      </c>
      <c r="HM5" s="167" t="s">
        <v>298</v>
      </c>
      <c r="HN5" s="168" t="s">
        <v>299</v>
      </c>
      <c r="HO5" s="268" t="s">
        <v>396</v>
      </c>
      <c r="HP5" s="262" t="s">
        <v>263</v>
      </c>
      <c r="HQ5" s="262" t="s">
        <v>264</v>
      </c>
      <c r="HR5" s="262" t="s">
        <v>265</v>
      </c>
      <c r="HS5" s="262" t="s">
        <v>266</v>
      </c>
      <c r="HT5" s="262" t="s">
        <v>267</v>
      </c>
      <c r="HU5" s="262" t="s">
        <v>268</v>
      </c>
      <c r="HV5" s="262" t="s">
        <v>269</v>
      </c>
      <c r="HW5" s="262" t="s">
        <v>270</v>
      </c>
      <c r="HX5" s="262" t="s">
        <v>271</v>
      </c>
      <c r="HY5" s="262" t="s">
        <v>272</v>
      </c>
      <c r="HZ5" s="262" t="s">
        <v>273</v>
      </c>
      <c r="IA5" s="262" t="s">
        <v>274</v>
      </c>
      <c r="IB5" s="262" t="s">
        <v>275</v>
      </c>
      <c r="IC5" s="262" t="s">
        <v>276</v>
      </c>
      <c r="ID5" s="262" t="s">
        <v>277</v>
      </c>
      <c r="IE5" s="262" t="s">
        <v>278</v>
      </c>
      <c r="IF5" s="262" t="s">
        <v>279</v>
      </c>
      <c r="IG5" s="262" t="s">
        <v>280</v>
      </c>
      <c r="IH5" s="262" t="s">
        <v>281</v>
      </c>
      <c r="II5" s="262" t="s">
        <v>282</v>
      </c>
      <c r="IJ5" s="262" t="s">
        <v>283</v>
      </c>
      <c r="IK5" s="262" t="s">
        <v>284</v>
      </c>
      <c r="IL5" s="262" t="s">
        <v>285</v>
      </c>
      <c r="IM5" s="262" t="s">
        <v>286</v>
      </c>
      <c r="IN5" s="262" t="s">
        <v>287</v>
      </c>
      <c r="IO5" s="262" t="s">
        <v>288</v>
      </c>
      <c r="IP5" s="262" t="s">
        <v>289</v>
      </c>
      <c r="IQ5" s="262" t="s">
        <v>290</v>
      </c>
      <c r="IR5" s="262" t="s">
        <v>291</v>
      </c>
      <c r="IS5" s="262" t="s">
        <v>292</v>
      </c>
      <c r="IT5" s="263" t="s">
        <v>293</v>
      </c>
      <c r="IU5" s="263" t="s">
        <v>500</v>
      </c>
      <c r="IV5" s="263" t="s">
        <v>501</v>
      </c>
      <c r="IW5" s="263" t="s">
        <v>502</v>
      </c>
      <c r="IX5" s="263" t="s">
        <v>503</v>
      </c>
      <c r="IY5" s="263" t="s">
        <v>504</v>
      </c>
      <c r="IZ5" s="263" t="s">
        <v>505</v>
      </c>
      <c r="JA5" s="263" t="s">
        <v>506</v>
      </c>
      <c r="JB5" s="263" t="s">
        <v>507</v>
      </c>
      <c r="JC5" s="263" t="s">
        <v>294</v>
      </c>
      <c r="JD5" s="263" t="s">
        <v>295</v>
      </c>
      <c r="JE5" s="264" t="s">
        <v>296</v>
      </c>
      <c r="JF5" s="263" t="s">
        <v>297</v>
      </c>
      <c r="JG5" s="263" t="s">
        <v>48</v>
      </c>
      <c r="JH5" s="265" t="s">
        <v>298</v>
      </c>
      <c r="JI5" s="266" t="s">
        <v>299</v>
      </c>
      <c r="JJ5" s="267" t="s">
        <v>396</v>
      </c>
      <c r="JK5" s="352" t="s">
        <v>263</v>
      </c>
      <c r="JL5" s="352" t="s">
        <v>264</v>
      </c>
      <c r="JM5" s="352" t="s">
        <v>265</v>
      </c>
      <c r="JN5" s="352" t="s">
        <v>266</v>
      </c>
      <c r="JO5" s="352" t="s">
        <v>267</v>
      </c>
      <c r="JP5" s="352" t="s">
        <v>268</v>
      </c>
      <c r="JQ5" s="352" t="s">
        <v>269</v>
      </c>
      <c r="JR5" s="352" t="s">
        <v>270</v>
      </c>
      <c r="JS5" s="352" t="s">
        <v>271</v>
      </c>
      <c r="JT5" s="352" t="s">
        <v>272</v>
      </c>
      <c r="JU5" s="352" t="s">
        <v>273</v>
      </c>
      <c r="JV5" s="352" t="s">
        <v>274</v>
      </c>
      <c r="JW5" s="352" t="s">
        <v>275</v>
      </c>
      <c r="JX5" s="352" t="s">
        <v>276</v>
      </c>
      <c r="JY5" s="352" t="s">
        <v>277</v>
      </c>
      <c r="JZ5" s="352" t="s">
        <v>278</v>
      </c>
      <c r="KA5" s="352" t="s">
        <v>279</v>
      </c>
      <c r="KB5" s="352" t="s">
        <v>280</v>
      </c>
      <c r="KC5" s="352" t="s">
        <v>281</v>
      </c>
      <c r="KD5" s="352" t="s">
        <v>282</v>
      </c>
      <c r="KE5" s="352" t="s">
        <v>283</v>
      </c>
      <c r="KF5" s="352" t="s">
        <v>284</v>
      </c>
      <c r="KG5" s="352" t="s">
        <v>285</v>
      </c>
      <c r="KH5" s="352" t="s">
        <v>286</v>
      </c>
      <c r="KI5" s="352" t="s">
        <v>287</v>
      </c>
      <c r="KJ5" s="352" t="s">
        <v>288</v>
      </c>
      <c r="KK5" s="352" t="s">
        <v>289</v>
      </c>
      <c r="KL5" s="352" t="s">
        <v>290</v>
      </c>
      <c r="KM5" s="352" t="s">
        <v>291</v>
      </c>
      <c r="KN5" s="352" t="s">
        <v>292</v>
      </c>
      <c r="KO5" s="353" t="s">
        <v>293</v>
      </c>
      <c r="KP5" s="353" t="s">
        <v>500</v>
      </c>
      <c r="KQ5" s="353" t="s">
        <v>501</v>
      </c>
      <c r="KR5" s="353" t="s">
        <v>502</v>
      </c>
      <c r="KS5" s="353" t="s">
        <v>503</v>
      </c>
      <c r="KT5" s="353" t="s">
        <v>504</v>
      </c>
      <c r="KU5" s="353" t="s">
        <v>505</v>
      </c>
      <c r="KV5" s="353" t="s">
        <v>506</v>
      </c>
      <c r="KW5" s="353" t="s">
        <v>507</v>
      </c>
      <c r="KX5" s="353" t="s">
        <v>294</v>
      </c>
      <c r="KY5" s="353" t="s">
        <v>295</v>
      </c>
      <c r="KZ5" s="354" t="s">
        <v>296</v>
      </c>
      <c r="LA5" s="353" t="s">
        <v>297</v>
      </c>
      <c r="LB5" s="353" t="s">
        <v>48</v>
      </c>
      <c r="LC5" s="355" t="s">
        <v>298</v>
      </c>
      <c r="LD5" s="356" t="s">
        <v>299</v>
      </c>
      <c r="LE5" s="357" t="s">
        <v>396</v>
      </c>
    </row>
    <row r="6" spans="1:319" s="68" customFormat="1" ht="14.65" customHeight="1" x14ac:dyDescent="0.25">
      <c r="A6" s="68" t="s">
        <v>70</v>
      </c>
      <c r="B6" s="76" t="s">
        <v>508</v>
      </c>
      <c r="C6" s="76" t="s">
        <v>509</v>
      </c>
      <c r="D6" s="89" t="s">
        <v>510</v>
      </c>
      <c r="E6" s="76" t="s">
        <v>6</v>
      </c>
      <c r="F6" s="76" t="s">
        <v>511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512</v>
      </c>
      <c r="R6" s="76" t="s">
        <v>13</v>
      </c>
      <c r="S6" s="76" t="s">
        <v>513</v>
      </c>
      <c r="T6" s="76" t="s">
        <v>514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303</v>
      </c>
      <c r="AJ6" s="83" t="s">
        <v>303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515</v>
      </c>
      <c r="BI6" s="76" t="s">
        <v>516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423</v>
      </c>
      <c r="HN6" s="169" t="s">
        <v>408</v>
      </c>
      <c r="HO6" s="169" t="s">
        <v>517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423</v>
      </c>
      <c r="JI6" s="277" t="s">
        <v>408</v>
      </c>
      <c r="JJ6" s="277" t="s">
        <v>517</v>
      </c>
    </row>
    <row r="7" spans="1:319" s="68" customFormat="1" ht="14.65" customHeight="1" x14ac:dyDescent="0.25">
      <c r="A7" s="68" t="s">
        <v>70</v>
      </c>
      <c r="B7" s="76" t="s">
        <v>508</v>
      </c>
      <c r="C7" s="76" t="s">
        <v>509</v>
      </c>
      <c r="D7" s="89" t="s">
        <v>510</v>
      </c>
      <c r="E7" s="76" t="s">
        <v>6</v>
      </c>
      <c r="F7" s="76" t="s">
        <v>511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512</v>
      </c>
      <c r="R7" s="76" t="s">
        <v>13</v>
      </c>
      <c r="S7" s="76" t="s">
        <v>513</v>
      </c>
      <c r="T7" s="76" t="s">
        <v>514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303</v>
      </c>
      <c r="AJ7" s="83" t="s">
        <v>303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518</v>
      </c>
      <c r="BI7" s="76" t="s">
        <v>516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423</v>
      </c>
      <c r="HN7" s="170" t="s">
        <v>424</v>
      </c>
      <c r="HO7" s="270" t="s">
        <v>517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423</v>
      </c>
      <c r="JI7" s="277" t="s">
        <v>424</v>
      </c>
      <c r="JJ7" s="277" t="s">
        <v>517</v>
      </c>
    </row>
    <row r="8" spans="1:319" s="68" customFormat="1" ht="14.65" customHeight="1" x14ac:dyDescent="0.25">
      <c r="A8" s="76" t="s">
        <v>67</v>
      </c>
      <c r="B8" s="190" t="s">
        <v>508</v>
      </c>
      <c r="C8" s="76" t="s">
        <v>509</v>
      </c>
      <c r="D8" s="76" t="s">
        <v>510</v>
      </c>
      <c r="E8" s="76" t="s">
        <v>6</v>
      </c>
      <c r="F8" s="76" t="s">
        <v>511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519</v>
      </c>
      <c r="R8" s="76" t="s">
        <v>10</v>
      </c>
      <c r="S8" s="76" t="s">
        <v>520</v>
      </c>
      <c r="T8" s="76" t="s">
        <v>521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522</v>
      </c>
      <c r="AH8" s="76" t="s">
        <v>208</v>
      </c>
      <c r="AI8" s="82" t="s">
        <v>303</v>
      </c>
      <c r="AJ8" s="83" t="s">
        <v>303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370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303</v>
      </c>
      <c r="DT8" s="365" t="s">
        <v>371</v>
      </c>
      <c r="DU8" s="366" t="s">
        <v>364</v>
      </c>
      <c r="DV8" s="366" t="s">
        <v>315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523</v>
      </c>
      <c r="FS8" s="127" t="s">
        <v>406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523</v>
      </c>
      <c r="HN8" s="170" t="s">
        <v>406</v>
      </c>
      <c r="HO8" s="270" t="s">
        <v>524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405</v>
      </c>
      <c r="JI8" s="277" t="s">
        <v>406</v>
      </c>
      <c r="JJ8" s="295" t="s">
        <v>407</v>
      </c>
      <c r="LF8" s="76" t="s">
        <v>399</v>
      </c>
    </row>
    <row r="9" spans="1:319" s="68" customFormat="1" ht="14.65" customHeight="1" x14ac:dyDescent="0.25">
      <c r="A9" s="68" t="s">
        <v>113</v>
      </c>
      <c r="B9" s="76" t="s">
        <v>508</v>
      </c>
      <c r="C9" s="76" t="s">
        <v>509</v>
      </c>
      <c r="D9" s="89" t="s">
        <v>510</v>
      </c>
      <c r="E9" s="76" t="s">
        <v>6</v>
      </c>
      <c r="F9" s="76" t="s">
        <v>511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512</v>
      </c>
      <c r="R9" s="76" t="s">
        <v>13</v>
      </c>
      <c r="S9" s="76" t="s">
        <v>513</v>
      </c>
      <c r="T9" s="76" t="s">
        <v>514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303</v>
      </c>
      <c r="AJ9" s="83" t="s">
        <v>303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378</v>
      </c>
      <c r="BG9" s="76"/>
      <c r="BH9" s="76" t="s">
        <v>379</v>
      </c>
      <c r="BI9" s="76" t="s">
        <v>525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303</v>
      </c>
      <c r="DT9" s="365" t="s">
        <v>367</v>
      </c>
      <c r="DU9" s="365" t="s">
        <v>364</v>
      </c>
      <c r="DV9" s="365" t="s">
        <v>312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367</v>
      </c>
      <c r="JI9" s="277" t="s">
        <v>428</v>
      </c>
      <c r="JJ9" s="295" t="s">
        <v>429</v>
      </c>
      <c r="LF9" s="76" t="s">
        <v>526</v>
      </c>
      <c r="LG9" s="76" t="s">
        <v>380</v>
      </c>
    </row>
    <row r="10" spans="1:319" s="68" customFormat="1" ht="14.65" customHeight="1" x14ac:dyDescent="0.25">
      <c r="A10" s="76" t="s">
        <v>73</v>
      </c>
      <c r="B10" s="190" t="s">
        <v>508</v>
      </c>
      <c r="C10" s="76" t="s">
        <v>509</v>
      </c>
      <c r="D10" s="89" t="s">
        <v>510</v>
      </c>
      <c r="E10" s="76" t="s">
        <v>6</v>
      </c>
      <c r="F10" s="76" t="s">
        <v>511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512</v>
      </c>
      <c r="R10" s="76" t="s">
        <v>13</v>
      </c>
      <c r="S10" s="76" t="s">
        <v>513</v>
      </c>
      <c r="T10" s="76" t="s">
        <v>514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303</v>
      </c>
      <c r="AJ10" s="83" t="s">
        <v>303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374</v>
      </c>
      <c r="BI10" s="76" t="s">
        <v>527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303</v>
      </c>
      <c r="DT10" s="365" t="s">
        <v>336</v>
      </c>
      <c r="DU10" s="366" t="s">
        <v>305</v>
      </c>
      <c r="DV10" s="366" t="s">
        <v>315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528</v>
      </c>
      <c r="FS10" s="127" t="s">
        <v>412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528</v>
      </c>
      <c r="HN10" s="170" t="s">
        <v>412</v>
      </c>
      <c r="HO10" s="270" t="s">
        <v>529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336</v>
      </c>
      <c r="JI10" s="277" t="s">
        <v>412</v>
      </c>
      <c r="JJ10" s="277" t="s">
        <v>529</v>
      </c>
      <c r="LF10" s="76" t="s">
        <v>530</v>
      </c>
    </row>
    <row r="11" spans="1:319" s="68" customFormat="1" ht="14.65" customHeight="1" x14ac:dyDescent="0.25">
      <c r="A11" s="68" t="s">
        <v>54</v>
      </c>
      <c r="B11" s="76" t="s">
        <v>508</v>
      </c>
      <c r="C11" s="76" t="s">
        <v>509</v>
      </c>
      <c r="D11" s="89" t="s">
        <v>510</v>
      </c>
      <c r="E11" s="76" t="s">
        <v>6</v>
      </c>
      <c r="F11" s="76" t="s">
        <v>511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519</v>
      </c>
      <c r="R11" s="76" t="s">
        <v>10</v>
      </c>
      <c r="S11" s="76" t="s">
        <v>520</v>
      </c>
      <c r="T11" s="76" t="s">
        <v>521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522</v>
      </c>
      <c r="AH11" s="76" t="s">
        <v>208</v>
      </c>
      <c r="AI11" s="82" t="s">
        <v>303</v>
      </c>
      <c r="AJ11" s="83" t="s">
        <v>303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382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307</v>
      </c>
      <c r="DT11" s="366" t="s">
        <v>323</v>
      </c>
      <c r="DU11" s="366" t="s">
        <v>305</v>
      </c>
      <c r="DV11" s="366" t="s">
        <v>315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410</v>
      </c>
      <c r="FS11" s="127" t="s">
        <v>401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410</v>
      </c>
      <c r="HN11" s="170" t="s">
        <v>401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410</v>
      </c>
      <c r="JI11" s="277" t="s">
        <v>401</v>
      </c>
      <c r="JJ11" s="348" t="s">
        <v>531</v>
      </c>
      <c r="LF11" s="76" t="s">
        <v>530</v>
      </c>
    </row>
    <row r="12" spans="1:319" s="68" customFormat="1" ht="14.65" customHeight="1" x14ac:dyDescent="0.25">
      <c r="A12" s="76" t="s">
        <v>113</v>
      </c>
      <c r="B12" s="76" t="s">
        <v>508</v>
      </c>
      <c r="C12" s="76" t="s">
        <v>509</v>
      </c>
      <c r="D12" s="89" t="s">
        <v>510</v>
      </c>
      <c r="E12" s="76" t="s">
        <v>6</v>
      </c>
      <c r="F12" s="76" t="s">
        <v>511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512</v>
      </c>
      <c r="R12" s="76" t="s">
        <v>13</v>
      </c>
      <c r="S12" s="76" t="s">
        <v>513</v>
      </c>
      <c r="T12" s="76" t="s">
        <v>514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303</v>
      </c>
      <c r="AJ12" s="83" t="s">
        <v>303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532</v>
      </c>
      <c r="BI12" s="76" t="s">
        <v>525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 x14ac:dyDescent="0.25">
      <c r="A13" s="68" t="s">
        <v>70</v>
      </c>
      <c r="B13" s="76" t="s">
        <v>508</v>
      </c>
      <c r="C13" s="76" t="s">
        <v>509</v>
      </c>
      <c r="D13" s="89" t="s">
        <v>510</v>
      </c>
      <c r="E13" s="76" t="s">
        <v>6</v>
      </c>
      <c r="F13" s="76" t="s">
        <v>511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512</v>
      </c>
      <c r="R13" s="76" t="s">
        <v>13</v>
      </c>
      <c r="S13" s="76" t="s">
        <v>513</v>
      </c>
      <c r="T13" s="76" t="s">
        <v>514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533</v>
      </c>
      <c r="AH13" s="76" t="s">
        <v>209</v>
      </c>
      <c r="AI13" s="82" t="s">
        <v>303</v>
      </c>
      <c r="AJ13" s="83" t="s">
        <v>303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534</v>
      </c>
      <c r="BI13" s="76" t="s">
        <v>516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535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 x14ac:dyDescent="0.25">
      <c r="A14" s="68" t="s">
        <v>70</v>
      </c>
      <c r="B14" s="76" t="s">
        <v>508</v>
      </c>
      <c r="C14" s="76" t="s">
        <v>509</v>
      </c>
      <c r="D14" s="89" t="s">
        <v>510</v>
      </c>
      <c r="E14" s="76" t="s">
        <v>6</v>
      </c>
      <c r="F14" s="76" t="s">
        <v>511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512</v>
      </c>
      <c r="R14" s="76" t="s">
        <v>13</v>
      </c>
      <c r="S14" s="76" t="s">
        <v>513</v>
      </c>
      <c r="T14" s="76" t="s">
        <v>514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303</v>
      </c>
      <c r="AJ14" s="83" t="s">
        <v>303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381</v>
      </c>
      <c r="BI14" s="76" t="s">
        <v>516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303</v>
      </c>
      <c r="DT14" s="365" t="s">
        <v>336</v>
      </c>
      <c r="DU14" s="365" t="s">
        <v>305</v>
      </c>
      <c r="DV14" s="375" t="s">
        <v>306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336</v>
      </c>
      <c r="JI14" s="282" t="s">
        <v>408</v>
      </c>
      <c r="JJ14" s="346" t="s">
        <v>403</v>
      </c>
      <c r="LF14" s="76" t="s">
        <v>407</v>
      </c>
      <c r="LG14" s="76" t="s">
        <v>380</v>
      </c>
    </row>
    <row r="15" spans="1:319" s="68" customFormat="1" ht="14.65" customHeight="1" x14ac:dyDescent="0.25">
      <c r="A15" s="68" t="s">
        <v>123</v>
      </c>
      <c r="B15" s="76" t="s">
        <v>508</v>
      </c>
      <c r="C15" s="76" t="s">
        <v>509</v>
      </c>
      <c r="D15" s="89" t="s">
        <v>510</v>
      </c>
      <c r="E15" s="76" t="s">
        <v>6</v>
      </c>
      <c r="F15" s="76" t="s">
        <v>511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512</v>
      </c>
      <c r="R15" s="76" t="s">
        <v>13</v>
      </c>
      <c r="S15" s="76" t="s">
        <v>513</v>
      </c>
      <c r="T15" s="76" t="s">
        <v>514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533</v>
      </c>
      <c r="AH15" s="76" t="s">
        <v>209</v>
      </c>
      <c r="AI15" s="82" t="s">
        <v>303</v>
      </c>
      <c r="AJ15" s="83" t="s">
        <v>303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536</v>
      </c>
      <c r="BG15" s="76"/>
      <c r="BH15" s="76" t="s">
        <v>537</v>
      </c>
      <c r="BI15" s="76" t="s">
        <v>538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535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539</v>
      </c>
    </row>
    <row r="16" spans="1:319" s="68" customFormat="1" ht="14.65" customHeight="1" x14ac:dyDescent="0.25">
      <c r="A16" s="68" t="s">
        <v>70</v>
      </c>
      <c r="B16" s="76" t="s">
        <v>508</v>
      </c>
      <c r="C16" s="76" t="s">
        <v>509</v>
      </c>
      <c r="D16" s="89" t="s">
        <v>510</v>
      </c>
      <c r="E16" s="76" t="s">
        <v>6</v>
      </c>
      <c r="F16" s="76" t="s">
        <v>511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512</v>
      </c>
      <c r="R16" s="76" t="s">
        <v>13</v>
      </c>
      <c r="S16" s="76" t="s">
        <v>513</v>
      </c>
      <c r="T16" s="76" t="s">
        <v>514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533</v>
      </c>
      <c r="AH16" s="76" t="s">
        <v>209</v>
      </c>
      <c r="AI16" s="82" t="s">
        <v>303</v>
      </c>
      <c r="AJ16" s="83" t="s">
        <v>303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536</v>
      </c>
      <c r="BG16" s="76"/>
      <c r="BH16" s="76" t="s">
        <v>540</v>
      </c>
      <c r="BI16" s="76" t="s">
        <v>538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535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539</v>
      </c>
    </row>
    <row r="17" spans="1:318" s="68" customFormat="1" ht="14.65" customHeight="1" x14ac:dyDescent="0.25">
      <c r="A17" s="68" t="s">
        <v>54</v>
      </c>
      <c r="B17" s="76" t="s">
        <v>508</v>
      </c>
      <c r="C17" s="76" t="s">
        <v>509</v>
      </c>
      <c r="D17" s="76" t="s">
        <v>510</v>
      </c>
      <c r="E17" s="76" t="s">
        <v>6</v>
      </c>
      <c r="F17" s="76" t="s">
        <v>511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519</v>
      </c>
      <c r="R17" s="76" t="s">
        <v>10</v>
      </c>
      <c r="S17" s="76" t="s">
        <v>520</v>
      </c>
      <c r="T17" s="76" t="s">
        <v>521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541</v>
      </c>
      <c r="AH17" s="76" t="s">
        <v>209</v>
      </c>
      <c r="AI17" s="82" t="s">
        <v>303</v>
      </c>
      <c r="AJ17" s="83" t="s">
        <v>303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542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543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544</v>
      </c>
    </row>
    <row r="18" spans="1:318" s="68" customFormat="1" ht="14.65" customHeight="1" x14ac:dyDescent="0.25">
      <c r="A18" s="76" t="s">
        <v>54</v>
      </c>
      <c r="B18" s="76" t="s">
        <v>508</v>
      </c>
      <c r="C18" s="76" t="s">
        <v>509</v>
      </c>
      <c r="D18" s="76" t="s">
        <v>510</v>
      </c>
      <c r="E18" s="76" t="s">
        <v>6</v>
      </c>
      <c r="F18" s="76" t="s">
        <v>511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519</v>
      </c>
      <c r="R18" s="76" t="s">
        <v>10</v>
      </c>
      <c r="S18" s="76" t="s">
        <v>520</v>
      </c>
      <c r="T18" s="76" t="s">
        <v>521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522</v>
      </c>
      <c r="AH18" s="76" t="s">
        <v>208</v>
      </c>
      <c r="AI18" s="82" t="s">
        <v>303</v>
      </c>
      <c r="AJ18" s="83" t="s">
        <v>303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340</v>
      </c>
      <c r="BG18" s="76"/>
      <c r="BH18" s="76" t="s">
        <v>341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303</v>
      </c>
      <c r="DT18" s="365" t="s">
        <v>336</v>
      </c>
      <c r="DU18" s="366" t="s">
        <v>305</v>
      </c>
      <c r="DV18" s="366" t="s">
        <v>315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336</v>
      </c>
      <c r="JI18" s="277" t="s">
        <v>427</v>
      </c>
      <c r="JJ18" s="346" t="s">
        <v>384</v>
      </c>
      <c r="LF18" s="76" t="s">
        <v>530</v>
      </c>
    </row>
    <row r="19" spans="1:318" s="68" customFormat="1" ht="14.65" customHeight="1" x14ac:dyDescent="0.25">
      <c r="A19" s="76" t="s">
        <v>54</v>
      </c>
      <c r="B19" s="76" t="s">
        <v>508</v>
      </c>
      <c r="C19" s="76" t="s">
        <v>509</v>
      </c>
      <c r="D19" s="76" t="s">
        <v>510</v>
      </c>
      <c r="E19" s="76" t="s">
        <v>6</v>
      </c>
      <c r="F19" s="76" t="s">
        <v>511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519</v>
      </c>
      <c r="R19" s="76" t="s">
        <v>10</v>
      </c>
      <c r="S19" s="76" t="s">
        <v>520</v>
      </c>
      <c r="T19" s="76" t="s">
        <v>521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522</v>
      </c>
      <c r="AH19" s="76" t="s">
        <v>208</v>
      </c>
      <c r="AI19" s="82" t="s">
        <v>303</v>
      </c>
      <c r="AJ19" s="83" t="s">
        <v>303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545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546</v>
      </c>
    </row>
    <row r="20" spans="1:318" s="68" customFormat="1" ht="14.65" customHeight="1" x14ac:dyDescent="0.25">
      <c r="A20" s="68" t="s">
        <v>76</v>
      </c>
      <c r="B20" s="76" t="s">
        <v>508</v>
      </c>
      <c r="C20" s="76" t="s">
        <v>509</v>
      </c>
      <c r="D20" s="76" t="s">
        <v>510</v>
      </c>
      <c r="E20" s="76" t="s">
        <v>6</v>
      </c>
      <c r="F20" s="76" t="s">
        <v>511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519</v>
      </c>
      <c r="R20" s="76" t="s">
        <v>10</v>
      </c>
      <c r="S20" s="76" t="s">
        <v>520</v>
      </c>
      <c r="T20" s="76" t="s">
        <v>521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522</v>
      </c>
      <c r="AH20" s="76" t="s">
        <v>208</v>
      </c>
      <c r="AI20" s="82" t="s">
        <v>303</v>
      </c>
      <c r="AJ20" s="83" t="s">
        <v>303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307</v>
      </c>
      <c r="BH20" s="76" t="s">
        <v>362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303</v>
      </c>
      <c r="DT20" s="365" t="s">
        <v>363</v>
      </c>
      <c r="DU20" s="365" t="s">
        <v>364</v>
      </c>
      <c r="DV20" s="365" t="s">
        <v>306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547</v>
      </c>
      <c r="HN20" s="170" t="s">
        <v>414</v>
      </c>
      <c r="HO20" s="270" t="s">
        <v>548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363</v>
      </c>
      <c r="JI20" s="277" t="s">
        <v>414</v>
      </c>
      <c r="JJ20" s="277" t="s">
        <v>548</v>
      </c>
      <c r="LF20" s="76" t="s">
        <v>530</v>
      </c>
    </row>
    <row r="21" spans="1:318" s="68" customFormat="1" ht="14.65" customHeight="1" x14ac:dyDescent="0.25">
      <c r="A21" s="76" t="s">
        <v>103</v>
      </c>
      <c r="B21" s="76" t="s">
        <v>508</v>
      </c>
      <c r="C21" s="76" t="s">
        <v>509</v>
      </c>
      <c r="D21" s="76" t="s">
        <v>510</v>
      </c>
      <c r="E21" s="76" t="s">
        <v>6</v>
      </c>
      <c r="F21" s="76" t="s">
        <v>511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519</v>
      </c>
      <c r="R21" s="76" t="s">
        <v>10</v>
      </c>
      <c r="S21" s="76" t="s">
        <v>520</v>
      </c>
      <c r="T21" s="76" t="s">
        <v>521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522</v>
      </c>
      <c r="AH21" s="76" t="s">
        <v>208</v>
      </c>
      <c r="AI21" s="82" t="s">
        <v>303</v>
      </c>
      <c r="AJ21" s="83" t="s">
        <v>303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549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 x14ac:dyDescent="0.25">
      <c r="A22" s="68" t="s">
        <v>65</v>
      </c>
      <c r="B22" s="76" t="s">
        <v>508</v>
      </c>
      <c r="C22" s="76" t="s">
        <v>509</v>
      </c>
      <c r="D22" s="89" t="s">
        <v>510</v>
      </c>
      <c r="E22" s="76" t="s">
        <v>6</v>
      </c>
      <c r="F22" s="76" t="s">
        <v>511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512</v>
      </c>
      <c r="R22" s="76" t="s">
        <v>13</v>
      </c>
      <c r="S22" s="76" t="s">
        <v>513</v>
      </c>
      <c r="T22" s="76" t="s">
        <v>514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303</v>
      </c>
      <c r="AJ22" s="83" t="s">
        <v>303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550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530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 x14ac:dyDescent="0.25">
      <c r="A23" s="215" t="s">
        <v>65</v>
      </c>
      <c r="B23" s="76" t="s">
        <v>508</v>
      </c>
      <c r="C23" s="76" t="s">
        <v>509</v>
      </c>
      <c r="D23" s="89" t="s">
        <v>510</v>
      </c>
      <c r="E23" s="76" t="s">
        <v>6</v>
      </c>
      <c r="F23" s="76" t="s">
        <v>511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512</v>
      </c>
      <c r="R23" s="76" t="s">
        <v>13</v>
      </c>
      <c r="S23" s="76" t="s">
        <v>513</v>
      </c>
      <c r="T23" s="76" t="s">
        <v>514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303</v>
      </c>
      <c r="AJ23" s="83" t="s">
        <v>303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365</v>
      </c>
      <c r="BG23" s="76"/>
      <c r="BH23" s="76" t="s">
        <v>366</v>
      </c>
      <c r="BI23" s="76" t="s">
        <v>516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303</v>
      </c>
      <c r="DT23" s="365" t="s">
        <v>367</v>
      </c>
      <c r="DU23" s="365" t="s">
        <v>364</v>
      </c>
      <c r="DV23" s="365" t="s">
        <v>306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367</v>
      </c>
      <c r="JI23" s="277" t="s">
        <v>415</v>
      </c>
      <c r="JJ23" s="348" t="s">
        <v>551</v>
      </c>
      <c r="LF23" s="76" t="s">
        <v>530</v>
      </c>
    </row>
    <row r="24" spans="1:318" s="68" customFormat="1" ht="14.65" customHeight="1" x14ac:dyDescent="0.25">
      <c r="A24" s="76" t="s">
        <v>113</v>
      </c>
      <c r="B24" s="190" t="s">
        <v>508</v>
      </c>
      <c r="C24" s="76" t="s">
        <v>509</v>
      </c>
      <c r="D24" s="89" t="s">
        <v>510</v>
      </c>
      <c r="E24" s="76" t="s">
        <v>6</v>
      </c>
      <c r="F24" s="76" t="s">
        <v>511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512</v>
      </c>
      <c r="R24" s="76" t="s">
        <v>13</v>
      </c>
      <c r="S24" s="76" t="s">
        <v>513</v>
      </c>
      <c r="T24" s="76" t="s">
        <v>514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303</v>
      </c>
      <c r="AJ24" s="83" t="s">
        <v>303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314</v>
      </c>
      <c r="BI24" s="76" t="s">
        <v>516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303</v>
      </c>
      <c r="DT24" s="366" t="s">
        <v>304</v>
      </c>
      <c r="DU24" s="366" t="s">
        <v>305</v>
      </c>
      <c r="DV24" s="366" t="s">
        <v>315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418</v>
      </c>
      <c r="FS24" s="127" t="s">
        <v>424</v>
      </c>
      <c r="FT24" s="131" t="s">
        <v>552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418</v>
      </c>
      <c r="HN24" s="169" t="s">
        <v>424</v>
      </c>
      <c r="HO24" s="169" t="s">
        <v>553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418</v>
      </c>
      <c r="JI24" s="277" t="s">
        <v>419</v>
      </c>
      <c r="JJ24" s="277" t="s">
        <v>553</v>
      </c>
      <c r="LF24" s="76" t="s">
        <v>530</v>
      </c>
    </row>
    <row r="25" spans="1:318" s="68" customFormat="1" ht="14.65" customHeight="1" x14ac:dyDescent="0.25">
      <c r="A25" s="68" t="s">
        <v>67</v>
      </c>
      <c r="B25" s="76" t="s">
        <v>508</v>
      </c>
      <c r="C25" s="76" t="s">
        <v>509</v>
      </c>
      <c r="D25" s="76" t="s">
        <v>510</v>
      </c>
      <c r="E25" s="76" t="s">
        <v>6</v>
      </c>
      <c r="F25" s="76" t="s">
        <v>511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519</v>
      </c>
      <c r="R25" s="76" t="s">
        <v>10</v>
      </c>
      <c r="S25" s="76" t="s">
        <v>520</v>
      </c>
      <c r="T25" s="76" t="s">
        <v>521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541</v>
      </c>
      <c r="AH25" s="76" t="s">
        <v>209</v>
      </c>
      <c r="AI25" s="82" t="s">
        <v>303</v>
      </c>
      <c r="AJ25" s="83" t="s">
        <v>303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554</v>
      </c>
      <c r="BG25" s="76"/>
      <c r="BH25" s="76" t="s">
        <v>555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556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 x14ac:dyDescent="0.25">
      <c r="A26" s="68" t="s">
        <v>73</v>
      </c>
      <c r="B26" s="76" t="s">
        <v>508</v>
      </c>
      <c r="C26" s="76" t="s">
        <v>509</v>
      </c>
      <c r="D26" s="89" t="s">
        <v>510</v>
      </c>
      <c r="E26" s="76" t="s">
        <v>6</v>
      </c>
      <c r="F26" s="76" t="s">
        <v>511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512</v>
      </c>
      <c r="R26" s="76" t="s">
        <v>13</v>
      </c>
      <c r="S26" s="76" t="s">
        <v>513</v>
      </c>
      <c r="T26" s="76" t="s">
        <v>514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303</v>
      </c>
      <c r="AJ26" s="83" t="s">
        <v>303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372</v>
      </c>
      <c r="BI26" s="76" t="s">
        <v>527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303</v>
      </c>
      <c r="DT26" s="366" t="s">
        <v>373</v>
      </c>
      <c r="DU26" s="366" t="s">
        <v>305</v>
      </c>
      <c r="DV26" s="366" t="s">
        <v>315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373</v>
      </c>
      <c r="FS26" s="127" t="s">
        <v>426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373</v>
      </c>
      <c r="HN26" s="170" t="s">
        <v>426</v>
      </c>
      <c r="HO26" s="270" t="s">
        <v>553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373</v>
      </c>
      <c r="JI26" s="277" t="s">
        <v>426</v>
      </c>
      <c r="JJ26" s="346" t="s">
        <v>384</v>
      </c>
      <c r="LF26" s="76" t="s">
        <v>530</v>
      </c>
    </row>
    <row r="27" spans="1:318" s="68" customFormat="1" ht="14.65" customHeight="1" x14ac:dyDescent="0.25">
      <c r="A27" s="68" t="s">
        <v>73</v>
      </c>
      <c r="B27" s="76" t="s">
        <v>508</v>
      </c>
      <c r="C27" s="76" t="s">
        <v>509</v>
      </c>
      <c r="D27" s="89" t="s">
        <v>510</v>
      </c>
      <c r="E27" s="76" t="s">
        <v>6</v>
      </c>
      <c r="F27" s="76" t="s">
        <v>511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512</v>
      </c>
      <c r="R27" s="76" t="s">
        <v>13</v>
      </c>
      <c r="S27" s="76" t="s">
        <v>513</v>
      </c>
      <c r="T27" s="76" t="s">
        <v>514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533</v>
      </c>
      <c r="AH27" s="76" t="s">
        <v>209</v>
      </c>
      <c r="AI27" s="82" t="s">
        <v>303</v>
      </c>
      <c r="AJ27" s="83" t="s">
        <v>303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557</v>
      </c>
      <c r="BG27" s="76"/>
      <c r="BH27" s="76" t="s">
        <v>558</v>
      </c>
      <c r="BI27" s="76" t="s">
        <v>527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559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560</v>
      </c>
    </row>
    <row r="28" spans="1:318" s="68" customFormat="1" ht="14.65" customHeight="1" x14ac:dyDescent="0.25">
      <c r="A28" s="68" t="s">
        <v>76</v>
      </c>
      <c r="B28" s="76" t="s">
        <v>508</v>
      </c>
      <c r="C28" s="76" t="s">
        <v>509</v>
      </c>
      <c r="D28" s="76" t="s">
        <v>510</v>
      </c>
      <c r="E28" s="76" t="s">
        <v>6</v>
      </c>
      <c r="F28" s="76" t="s">
        <v>511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519</v>
      </c>
      <c r="R28" s="76" t="s">
        <v>10</v>
      </c>
      <c r="S28" s="76" t="s">
        <v>520</v>
      </c>
      <c r="T28" s="76" t="s">
        <v>521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522</v>
      </c>
      <c r="AH28" s="76" t="s">
        <v>208</v>
      </c>
      <c r="AI28" s="82" t="s">
        <v>303</v>
      </c>
      <c r="AJ28" s="83" t="s">
        <v>303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307</v>
      </c>
      <c r="BH28" s="76" t="s">
        <v>383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303</v>
      </c>
      <c r="DT28" s="365" t="s">
        <v>310</v>
      </c>
      <c r="DU28" s="365" t="s">
        <v>305</v>
      </c>
      <c r="DV28" s="365" t="s">
        <v>306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304</v>
      </c>
      <c r="HN28" s="169" t="s">
        <v>413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310</v>
      </c>
      <c r="JI28" s="277" t="s">
        <v>413</v>
      </c>
      <c r="JJ28" s="277"/>
      <c r="LF28" s="76" t="s">
        <v>530</v>
      </c>
    </row>
    <row r="29" spans="1:318" s="68" customFormat="1" ht="14.65" customHeight="1" x14ac:dyDescent="0.25">
      <c r="A29" s="68" t="s">
        <v>113</v>
      </c>
      <c r="B29" s="76" t="s">
        <v>508</v>
      </c>
      <c r="C29" s="76" t="s">
        <v>509</v>
      </c>
      <c r="D29" s="89" t="s">
        <v>510</v>
      </c>
      <c r="E29" s="76" t="s">
        <v>6</v>
      </c>
      <c r="F29" s="76" t="s">
        <v>511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512</v>
      </c>
      <c r="R29" s="76" t="s">
        <v>13</v>
      </c>
      <c r="S29" s="76" t="s">
        <v>513</v>
      </c>
      <c r="T29" s="76" t="s">
        <v>514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303</v>
      </c>
      <c r="AJ29" s="83" t="s">
        <v>303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561</v>
      </c>
      <c r="BI29" s="76" t="s">
        <v>525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528</v>
      </c>
      <c r="JI29" s="289" t="s">
        <v>562</v>
      </c>
      <c r="JJ29" s="289" t="s">
        <v>563</v>
      </c>
    </row>
    <row r="30" spans="1:318" s="68" customFormat="1" ht="14.65" customHeight="1" x14ac:dyDescent="0.25">
      <c r="A30" s="68" t="s">
        <v>54</v>
      </c>
      <c r="B30" s="76" t="s">
        <v>508</v>
      </c>
      <c r="C30" s="76" t="s">
        <v>509</v>
      </c>
      <c r="D30" s="76" t="s">
        <v>510</v>
      </c>
      <c r="E30" s="76" t="s">
        <v>6</v>
      </c>
      <c r="F30" s="76" t="s">
        <v>511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519</v>
      </c>
      <c r="R30" s="76" t="s">
        <v>10</v>
      </c>
      <c r="S30" s="76" t="s">
        <v>520</v>
      </c>
      <c r="T30" s="76" t="s">
        <v>521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522</v>
      </c>
      <c r="AH30" s="76" t="s">
        <v>208</v>
      </c>
      <c r="AI30" s="82" t="s">
        <v>303</v>
      </c>
      <c r="AJ30" s="83" t="s">
        <v>303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335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303</v>
      </c>
      <c r="DT30" s="365" t="s">
        <v>336</v>
      </c>
      <c r="DU30" s="366" t="s">
        <v>305</v>
      </c>
      <c r="DV30" s="366" t="s">
        <v>315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564</v>
      </c>
      <c r="FS30" s="127" t="s">
        <v>565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564</v>
      </c>
      <c r="HN30" s="170" t="s">
        <v>565</v>
      </c>
      <c r="HO30" s="270" t="s">
        <v>566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336</v>
      </c>
      <c r="JI30" s="277" t="s">
        <v>402</v>
      </c>
      <c r="JJ30" s="346" t="s">
        <v>403</v>
      </c>
      <c r="LF30" s="76" t="s">
        <v>399</v>
      </c>
    </row>
    <row r="31" spans="1:318" s="68" customFormat="1" ht="14.65" customHeight="1" x14ac:dyDescent="0.25">
      <c r="A31" s="76" t="s">
        <v>76</v>
      </c>
      <c r="B31" s="76" t="s">
        <v>508</v>
      </c>
      <c r="C31" s="76" t="s">
        <v>509</v>
      </c>
      <c r="D31" s="76" t="s">
        <v>510</v>
      </c>
      <c r="E31" s="76" t="s">
        <v>6</v>
      </c>
      <c r="F31" s="76" t="s">
        <v>511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519</v>
      </c>
      <c r="R31" s="76" t="s">
        <v>10</v>
      </c>
      <c r="S31" s="76" t="s">
        <v>520</v>
      </c>
      <c r="T31" s="76" t="s">
        <v>521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522</v>
      </c>
      <c r="AH31" s="76" t="s">
        <v>208</v>
      </c>
      <c r="AI31" s="82" t="s">
        <v>303</v>
      </c>
      <c r="AJ31" s="83" t="s">
        <v>303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307</v>
      </c>
      <c r="BH31" s="76" t="s">
        <v>302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303</v>
      </c>
      <c r="DT31" s="376" t="s">
        <v>304</v>
      </c>
      <c r="DU31" s="366"/>
      <c r="DV31" s="365" t="s">
        <v>306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304</v>
      </c>
      <c r="HN31" s="170" t="s">
        <v>413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417</v>
      </c>
      <c r="JI31" s="277" t="s">
        <v>413</v>
      </c>
      <c r="JJ31" s="346" t="s">
        <v>567</v>
      </c>
      <c r="LF31" s="76" t="s">
        <v>530</v>
      </c>
    </row>
    <row r="32" spans="1:318" s="68" customFormat="1" ht="14.65" customHeight="1" x14ac:dyDescent="0.25">
      <c r="A32" s="76" t="s">
        <v>113</v>
      </c>
      <c r="B32" s="76" t="s">
        <v>508</v>
      </c>
      <c r="C32" s="76" t="s">
        <v>509</v>
      </c>
      <c r="D32" s="89" t="s">
        <v>510</v>
      </c>
      <c r="E32" s="76" t="s">
        <v>6</v>
      </c>
      <c r="F32" s="76" t="s">
        <v>511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512</v>
      </c>
      <c r="R32" s="76" t="s">
        <v>13</v>
      </c>
      <c r="S32" s="76" t="s">
        <v>513</v>
      </c>
      <c r="T32" s="76" t="s">
        <v>514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303</v>
      </c>
      <c r="AJ32" s="83" t="s">
        <v>303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568</v>
      </c>
      <c r="BI32" s="76" t="s">
        <v>525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 x14ac:dyDescent="0.25">
      <c r="A33" s="215" t="s">
        <v>54</v>
      </c>
      <c r="B33" s="76" t="s">
        <v>508</v>
      </c>
      <c r="C33" s="76" t="s">
        <v>509</v>
      </c>
      <c r="D33" s="76" t="s">
        <v>510</v>
      </c>
      <c r="E33" s="76" t="s">
        <v>6</v>
      </c>
      <c r="F33" s="76" t="s">
        <v>511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519</v>
      </c>
      <c r="R33" s="76" t="s">
        <v>10</v>
      </c>
      <c r="S33" s="76" t="s">
        <v>520</v>
      </c>
      <c r="T33" s="76" t="s">
        <v>521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522</v>
      </c>
      <c r="AH33" s="76" t="s">
        <v>208</v>
      </c>
      <c r="AI33" s="82" t="s">
        <v>303</v>
      </c>
      <c r="AJ33" s="83" t="s">
        <v>303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569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528</v>
      </c>
      <c r="FS33" s="127" t="s">
        <v>565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528</v>
      </c>
      <c r="HN33" s="169" t="s">
        <v>565</v>
      </c>
      <c r="HO33" s="169" t="s">
        <v>570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 x14ac:dyDescent="0.25">
      <c r="A34" s="76" t="s">
        <v>113</v>
      </c>
      <c r="B34" s="190" t="s">
        <v>508</v>
      </c>
      <c r="C34" s="76" t="s">
        <v>509</v>
      </c>
      <c r="D34" s="89" t="s">
        <v>510</v>
      </c>
      <c r="E34" s="76" t="s">
        <v>6</v>
      </c>
      <c r="F34" s="76" t="s">
        <v>511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512</v>
      </c>
      <c r="R34" s="76" t="s">
        <v>13</v>
      </c>
      <c r="S34" s="76" t="s">
        <v>513</v>
      </c>
      <c r="T34" s="76" t="s">
        <v>514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303</v>
      </c>
      <c r="AJ34" s="83" t="s">
        <v>303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571</v>
      </c>
      <c r="BG34" s="76"/>
      <c r="BH34" s="76" t="s">
        <v>572</v>
      </c>
      <c r="BI34" s="76" t="s">
        <v>525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 x14ac:dyDescent="0.25">
      <c r="A35" s="76" t="s">
        <v>54</v>
      </c>
      <c r="B35" s="190" t="s">
        <v>508</v>
      </c>
      <c r="C35" s="76" t="s">
        <v>509</v>
      </c>
      <c r="D35" s="76" t="s">
        <v>510</v>
      </c>
      <c r="E35" s="76" t="s">
        <v>6</v>
      </c>
      <c r="F35" s="76" t="s">
        <v>511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519</v>
      </c>
      <c r="R35" s="76" t="s">
        <v>10</v>
      </c>
      <c r="S35" s="76" t="s">
        <v>520</v>
      </c>
      <c r="T35" s="76" t="s">
        <v>521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522</v>
      </c>
      <c r="AH35" s="76" t="s">
        <v>208</v>
      </c>
      <c r="AI35" s="82" t="s">
        <v>303</v>
      </c>
      <c r="AJ35" s="83" t="s">
        <v>303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573</v>
      </c>
      <c r="BG35" s="76"/>
      <c r="BH35" s="76" t="s">
        <v>574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546</v>
      </c>
    </row>
    <row r="36" spans="1:318" s="68" customFormat="1" ht="14.65" customHeight="1" x14ac:dyDescent="0.25">
      <c r="A36" s="68" t="s">
        <v>63</v>
      </c>
      <c r="B36" s="76" t="s">
        <v>508</v>
      </c>
      <c r="C36" s="76" t="s">
        <v>509</v>
      </c>
      <c r="D36" s="76" t="s">
        <v>510</v>
      </c>
      <c r="E36" s="76" t="s">
        <v>6</v>
      </c>
      <c r="F36" s="76" t="s">
        <v>511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519</v>
      </c>
      <c r="R36" s="76" t="s">
        <v>10</v>
      </c>
      <c r="S36" s="76" t="s">
        <v>520</v>
      </c>
      <c r="T36" s="76" t="s">
        <v>521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522</v>
      </c>
      <c r="AH36" s="76" t="s">
        <v>208</v>
      </c>
      <c r="AI36" s="82" t="s">
        <v>303</v>
      </c>
      <c r="AJ36" s="83" t="s">
        <v>303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575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 x14ac:dyDescent="0.25">
      <c r="A37" s="68" t="s">
        <v>54</v>
      </c>
      <c r="B37" s="76" t="s">
        <v>508</v>
      </c>
      <c r="C37" s="76" t="s">
        <v>509</v>
      </c>
      <c r="D37" s="76" t="s">
        <v>510</v>
      </c>
      <c r="E37" s="76" t="s">
        <v>6</v>
      </c>
      <c r="F37" s="76" t="s">
        <v>511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519</v>
      </c>
      <c r="R37" s="76" t="s">
        <v>10</v>
      </c>
      <c r="S37" s="76" t="s">
        <v>520</v>
      </c>
      <c r="T37" s="76" t="s">
        <v>521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522</v>
      </c>
      <c r="AH37" s="76" t="s">
        <v>208</v>
      </c>
      <c r="AI37" s="82" t="s">
        <v>303</v>
      </c>
      <c r="AJ37" s="83" t="s">
        <v>303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576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546</v>
      </c>
    </row>
    <row r="38" spans="1:318" s="68" customFormat="1" ht="14.65" customHeight="1" x14ac:dyDescent="0.25">
      <c r="A38" s="68" t="s">
        <v>65</v>
      </c>
      <c r="B38" s="76" t="s">
        <v>508</v>
      </c>
      <c r="C38" s="76" t="s">
        <v>509</v>
      </c>
      <c r="D38" s="89" t="s">
        <v>510</v>
      </c>
      <c r="E38" s="76" t="s">
        <v>6</v>
      </c>
      <c r="F38" s="76" t="s">
        <v>511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512</v>
      </c>
      <c r="R38" s="76" t="s">
        <v>13</v>
      </c>
      <c r="S38" s="76" t="s">
        <v>513</v>
      </c>
      <c r="T38" s="76" t="s">
        <v>514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303</v>
      </c>
      <c r="AJ38" s="83" t="s">
        <v>303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577</v>
      </c>
      <c r="BI38" s="76" t="s">
        <v>516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 x14ac:dyDescent="0.25">
      <c r="A39" s="68" t="s">
        <v>113</v>
      </c>
      <c r="B39" s="76" t="s">
        <v>508</v>
      </c>
      <c r="C39" s="76" t="s">
        <v>509</v>
      </c>
      <c r="D39" s="89" t="s">
        <v>510</v>
      </c>
      <c r="E39" s="76" t="s">
        <v>6</v>
      </c>
      <c r="F39" s="76" t="s">
        <v>511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512</v>
      </c>
      <c r="R39" s="76" t="s">
        <v>13</v>
      </c>
      <c r="S39" s="76" t="s">
        <v>513</v>
      </c>
      <c r="T39" s="76" t="s">
        <v>514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533</v>
      </c>
      <c r="AH39" s="76" t="s">
        <v>209</v>
      </c>
      <c r="AI39" s="82" t="s">
        <v>303</v>
      </c>
      <c r="AJ39" s="83" t="s">
        <v>303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536</v>
      </c>
      <c r="BG39" s="76"/>
      <c r="BH39" s="76" t="s">
        <v>578</v>
      </c>
      <c r="BI39" s="76" t="s">
        <v>538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535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539</v>
      </c>
    </row>
    <row r="40" spans="1:318" s="68" customFormat="1" ht="14.65" customHeight="1" x14ac:dyDescent="0.25">
      <c r="A40" s="68" t="s">
        <v>54</v>
      </c>
      <c r="B40" s="76" t="s">
        <v>508</v>
      </c>
      <c r="C40" s="76" t="s">
        <v>509</v>
      </c>
      <c r="D40" s="76" t="s">
        <v>510</v>
      </c>
      <c r="E40" s="76" t="s">
        <v>6</v>
      </c>
      <c r="F40" s="76" t="s">
        <v>511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519</v>
      </c>
      <c r="R40" s="76" t="s">
        <v>10</v>
      </c>
      <c r="S40" s="76" t="s">
        <v>520</v>
      </c>
      <c r="T40" s="76" t="s">
        <v>521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522</v>
      </c>
      <c r="AH40" s="76" t="s">
        <v>208</v>
      </c>
      <c r="AI40" s="82" t="s">
        <v>303</v>
      </c>
      <c r="AJ40" s="83" t="s">
        <v>303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343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303</v>
      </c>
      <c r="DT40" s="365" t="s">
        <v>336</v>
      </c>
      <c r="DU40" s="365" t="s">
        <v>305</v>
      </c>
      <c r="DV40" s="365" t="s">
        <v>306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579</v>
      </c>
      <c r="FS40" s="127" t="s">
        <v>580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579</v>
      </c>
      <c r="HN40" s="169" t="s">
        <v>580</v>
      </c>
      <c r="HO40" s="169" t="s">
        <v>581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579</v>
      </c>
      <c r="JI40" s="277" t="s">
        <v>580</v>
      </c>
      <c r="JJ40" s="277" t="s">
        <v>581</v>
      </c>
      <c r="LF40" s="76" t="s">
        <v>530</v>
      </c>
    </row>
    <row r="41" spans="1:318" s="68" customFormat="1" ht="14.65" customHeight="1" x14ac:dyDescent="0.25">
      <c r="A41" s="68" t="s">
        <v>76</v>
      </c>
      <c r="B41" s="76" t="s">
        <v>508</v>
      </c>
      <c r="C41" s="76" t="s">
        <v>509</v>
      </c>
      <c r="D41" s="76" t="s">
        <v>510</v>
      </c>
      <c r="E41" s="76" t="s">
        <v>6</v>
      </c>
      <c r="F41" s="76" t="s">
        <v>511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519</v>
      </c>
      <c r="R41" s="76" t="s">
        <v>10</v>
      </c>
      <c r="S41" s="76" t="s">
        <v>520</v>
      </c>
      <c r="T41" s="76" t="s">
        <v>521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541</v>
      </c>
      <c r="AH41" s="76" t="s">
        <v>209</v>
      </c>
      <c r="AI41" s="82" t="s">
        <v>303</v>
      </c>
      <c r="AJ41" s="83" t="s">
        <v>303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307</v>
      </c>
      <c r="BH41" s="76" t="s">
        <v>582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583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 x14ac:dyDescent="0.25">
      <c r="A42" s="68" t="s">
        <v>54</v>
      </c>
      <c r="B42" s="76" t="s">
        <v>508</v>
      </c>
      <c r="C42" s="76" t="s">
        <v>509</v>
      </c>
      <c r="D42" s="76" t="s">
        <v>510</v>
      </c>
      <c r="E42" s="76" t="s">
        <v>6</v>
      </c>
      <c r="F42" s="76" t="s">
        <v>511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519</v>
      </c>
      <c r="R42" s="76" t="s">
        <v>10</v>
      </c>
      <c r="S42" s="76" t="s">
        <v>520</v>
      </c>
      <c r="T42" s="76" t="s">
        <v>521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522</v>
      </c>
      <c r="AH42" s="76" t="s">
        <v>208</v>
      </c>
      <c r="AI42" s="82" t="s">
        <v>303</v>
      </c>
      <c r="AJ42" s="83" t="s">
        <v>303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325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307</v>
      </c>
      <c r="DT42" s="365" t="s">
        <v>317</v>
      </c>
      <c r="DU42" s="366" t="s">
        <v>305</v>
      </c>
      <c r="DV42" s="366" t="s">
        <v>315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410</v>
      </c>
      <c r="FS42" s="127" t="s">
        <v>401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410</v>
      </c>
      <c r="HN42" s="169" t="s">
        <v>401</v>
      </c>
      <c r="HO42" s="169" t="s">
        <v>584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410</v>
      </c>
      <c r="JI42" s="277" t="s">
        <v>401</v>
      </c>
      <c r="JJ42" s="346" t="s">
        <v>384</v>
      </c>
      <c r="LF42" s="76" t="s">
        <v>585</v>
      </c>
    </row>
    <row r="43" spans="1:318" s="68" customFormat="1" ht="14.65" customHeight="1" x14ac:dyDescent="0.25">
      <c r="A43" s="68" t="s">
        <v>54</v>
      </c>
      <c r="B43" s="76" t="s">
        <v>508</v>
      </c>
      <c r="C43" s="76" t="s">
        <v>509</v>
      </c>
      <c r="D43" s="76" t="s">
        <v>510</v>
      </c>
      <c r="E43" s="76" t="s">
        <v>6</v>
      </c>
      <c r="F43" s="76" t="s">
        <v>511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519</v>
      </c>
      <c r="R43" s="76" t="s">
        <v>10</v>
      </c>
      <c r="S43" s="76" t="s">
        <v>520</v>
      </c>
      <c r="T43" s="76" t="s">
        <v>521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541</v>
      </c>
      <c r="AH43" s="76" t="s">
        <v>209</v>
      </c>
      <c r="AI43" s="82" t="s">
        <v>303</v>
      </c>
      <c r="AJ43" s="83" t="s">
        <v>303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586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535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 x14ac:dyDescent="0.25">
      <c r="A44" s="68" t="s">
        <v>65</v>
      </c>
      <c r="B44" s="76" t="s">
        <v>508</v>
      </c>
      <c r="C44" s="76" t="s">
        <v>509</v>
      </c>
      <c r="D44" s="89" t="s">
        <v>510</v>
      </c>
      <c r="E44" s="76" t="s">
        <v>6</v>
      </c>
      <c r="F44" s="76" t="s">
        <v>511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512</v>
      </c>
      <c r="R44" s="76" t="s">
        <v>13</v>
      </c>
      <c r="S44" s="76" t="s">
        <v>513</v>
      </c>
      <c r="T44" s="76" t="s">
        <v>514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303</v>
      </c>
      <c r="AJ44" s="83" t="s">
        <v>303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587</v>
      </c>
      <c r="BG44" s="76"/>
      <c r="BH44" s="76" t="s">
        <v>588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 x14ac:dyDescent="0.25">
      <c r="A45" s="68" t="s">
        <v>123</v>
      </c>
      <c r="B45" s="76" t="s">
        <v>508</v>
      </c>
      <c r="C45" s="76" t="s">
        <v>509</v>
      </c>
      <c r="D45" s="89" t="s">
        <v>510</v>
      </c>
      <c r="E45" s="76" t="s">
        <v>6</v>
      </c>
      <c r="F45" s="76" t="s">
        <v>511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512</v>
      </c>
      <c r="R45" s="76" t="s">
        <v>13</v>
      </c>
      <c r="S45" s="76" t="s">
        <v>513</v>
      </c>
      <c r="T45" s="76" t="s">
        <v>514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303</v>
      </c>
      <c r="AJ45" s="83" t="s">
        <v>303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589</v>
      </c>
      <c r="BG45" s="76"/>
      <c r="BH45" s="76" t="s">
        <v>590</v>
      </c>
      <c r="BI45" s="76" t="s">
        <v>538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 x14ac:dyDescent="0.25">
      <c r="A46" s="68" t="s">
        <v>73</v>
      </c>
      <c r="B46" s="76" t="s">
        <v>508</v>
      </c>
      <c r="C46" s="76" t="s">
        <v>509</v>
      </c>
      <c r="D46" s="89" t="s">
        <v>510</v>
      </c>
      <c r="E46" s="76" t="s">
        <v>6</v>
      </c>
      <c r="F46" s="76" t="s">
        <v>511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512</v>
      </c>
      <c r="R46" s="76" t="s">
        <v>13</v>
      </c>
      <c r="S46" s="76" t="s">
        <v>513</v>
      </c>
      <c r="T46" s="76" t="s">
        <v>514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303</v>
      </c>
      <c r="AJ46" s="83" t="s">
        <v>303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591</v>
      </c>
      <c r="BI46" s="76" t="s">
        <v>538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 x14ac:dyDescent="0.25">
      <c r="A47" s="68" t="s">
        <v>54</v>
      </c>
      <c r="B47" s="76" t="s">
        <v>508</v>
      </c>
      <c r="C47" s="76" t="s">
        <v>509</v>
      </c>
      <c r="D47" s="76" t="s">
        <v>510</v>
      </c>
      <c r="E47" s="76" t="s">
        <v>6</v>
      </c>
      <c r="F47" s="76" t="s">
        <v>511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519</v>
      </c>
      <c r="R47" s="76" t="s">
        <v>10</v>
      </c>
      <c r="S47" s="76" t="s">
        <v>520</v>
      </c>
      <c r="T47" s="76" t="s">
        <v>521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541</v>
      </c>
      <c r="AH47" s="76" t="s">
        <v>209</v>
      </c>
      <c r="AI47" s="82" t="s">
        <v>303</v>
      </c>
      <c r="AJ47" s="83" t="s">
        <v>303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592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593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546</v>
      </c>
    </row>
    <row r="48" spans="1:318" s="68" customFormat="1" ht="14.65" customHeight="1" x14ac:dyDescent="0.25">
      <c r="A48" s="68" t="s">
        <v>65</v>
      </c>
      <c r="B48" s="76" t="s">
        <v>508</v>
      </c>
      <c r="C48" s="76" t="s">
        <v>509</v>
      </c>
      <c r="D48" s="89" t="s">
        <v>510</v>
      </c>
      <c r="E48" s="76" t="s">
        <v>6</v>
      </c>
      <c r="F48" s="76" t="s">
        <v>511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512</v>
      </c>
      <c r="R48" s="76" t="s">
        <v>13</v>
      </c>
      <c r="S48" s="76" t="s">
        <v>513</v>
      </c>
      <c r="T48" s="76" t="s">
        <v>514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303</v>
      </c>
      <c r="AJ48" s="83" t="s">
        <v>303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331</v>
      </c>
      <c r="BG48" s="76"/>
      <c r="BH48" s="76" t="s">
        <v>332</v>
      </c>
      <c r="BI48" s="76" t="s">
        <v>516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303</v>
      </c>
      <c r="DT48" s="365" t="s">
        <v>304</v>
      </c>
      <c r="DU48" s="365" t="s">
        <v>305</v>
      </c>
      <c r="DV48" s="365" t="s">
        <v>306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530</v>
      </c>
    </row>
    <row r="49" spans="1:318" s="68" customFormat="1" ht="14.65" customHeight="1" x14ac:dyDescent="0.25">
      <c r="A49" s="76" t="s">
        <v>113</v>
      </c>
      <c r="B49" s="190" t="s">
        <v>508</v>
      </c>
      <c r="C49" s="76" t="s">
        <v>509</v>
      </c>
      <c r="D49" s="89" t="s">
        <v>510</v>
      </c>
      <c r="E49" s="76" t="s">
        <v>6</v>
      </c>
      <c r="F49" s="76" t="s">
        <v>511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512</v>
      </c>
      <c r="R49" s="76" t="s">
        <v>13</v>
      </c>
      <c r="S49" s="76" t="s">
        <v>513</v>
      </c>
      <c r="T49" s="76" t="s">
        <v>514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303</v>
      </c>
      <c r="AJ49" s="83" t="s">
        <v>303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594</v>
      </c>
      <c r="BG49" s="76"/>
      <c r="BH49" s="76" t="s">
        <v>595</v>
      </c>
      <c r="BI49" s="76" t="s">
        <v>525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 x14ac:dyDescent="0.25">
      <c r="A50" s="76" t="s">
        <v>103</v>
      </c>
      <c r="B50" s="190" t="s">
        <v>508</v>
      </c>
      <c r="C50" s="76" t="s">
        <v>509</v>
      </c>
      <c r="D50" s="76" t="s">
        <v>510</v>
      </c>
      <c r="E50" s="76" t="s">
        <v>6</v>
      </c>
      <c r="F50" s="76" t="s">
        <v>511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519</v>
      </c>
      <c r="R50" s="76" t="s">
        <v>10</v>
      </c>
      <c r="S50" s="76" t="s">
        <v>520</v>
      </c>
      <c r="T50" s="76" t="s">
        <v>521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522</v>
      </c>
      <c r="AH50" s="76" t="s">
        <v>208</v>
      </c>
      <c r="AI50" s="82" t="s">
        <v>303</v>
      </c>
      <c r="AJ50" s="83" t="s">
        <v>303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596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597</v>
      </c>
    </row>
    <row r="51" spans="1:318" s="68" customFormat="1" ht="14.65" customHeight="1" x14ac:dyDescent="0.25">
      <c r="A51" s="68" t="s">
        <v>76</v>
      </c>
      <c r="B51" s="76" t="s">
        <v>508</v>
      </c>
      <c r="C51" s="76" t="s">
        <v>509</v>
      </c>
      <c r="D51" s="76" t="s">
        <v>510</v>
      </c>
      <c r="E51" s="76" t="s">
        <v>6</v>
      </c>
      <c r="F51" s="76" t="s">
        <v>511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519</v>
      </c>
      <c r="R51" s="76" t="s">
        <v>10</v>
      </c>
      <c r="S51" s="76" t="s">
        <v>520</v>
      </c>
      <c r="T51" s="76" t="s">
        <v>521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522</v>
      </c>
      <c r="AH51" s="76" t="s">
        <v>208</v>
      </c>
      <c r="AI51" s="82" t="s">
        <v>303</v>
      </c>
      <c r="AJ51" s="83" t="s">
        <v>303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307</v>
      </c>
      <c r="BH51" s="76" t="s">
        <v>377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303</v>
      </c>
      <c r="DT51" s="366" t="s">
        <v>304</v>
      </c>
      <c r="DU51" s="366" t="s">
        <v>305</v>
      </c>
      <c r="DV51" s="366" t="s">
        <v>315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418</v>
      </c>
      <c r="FS51" s="127" t="s">
        <v>421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418</v>
      </c>
      <c r="HN51" s="169" t="s">
        <v>421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418</v>
      </c>
      <c r="JI51" s="277" t="s">
        <v>421</v>
      </c>
      <c r="JJ51" s="277"/>
      <c r="LF51" s="76" t="s">
        <v>530</v>
      </c>
    </row>
    <row r="52" spans="1:318" s="68" customFormat="1" ht="14.65" customHeight="1" x14ac:dyDescent="0.25">
      <c r="A52" s="68" t="s">
        <v>70</v>
      </c>
      <c r="B52" s="76" t="s">
        <v>508</v>
      </c>
      <c r="C52" s="76" t="s">
        <v>509</v>
      </c>
      <c r="D52" s="89" t="s">
        <v>510</v>
      </c>
      <c r="E52" s="76" t="s">
        <v>6</v>
      </c>
      <c r="F52" s="76" t="s">
        <v>511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512</v>
      </c>
      <c r="R52" s="76" t="s">
        <v>13</v>
      </c>
      <c r="S52" s="76" t="s">
        <v>513</v>
      </c>
      <c r="T52" s="76" t="s">
        <v>514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303</v>
      </c>
      <c r="AJ52" s="83" t="s">
        <v>303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598</v>
      </c>
      <c r="BI52" s="76" t="s">
        <v>516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 x14ac:dyDescent="0.25">
      <c r="A53" s="68" t="s">
        <v>73</v>
      </c>
      <c r="B53" s="76" t="s">
        <v>508</v>
      </c>
      <c r="C53" s="76" t="s">
        <v>509</v>
      </c>
      <c r="D53" s="89" t="s">
        <v>510</v>
      </c>
      <c r="E53" s="76" t="s">
        <v>6</v>
      </c>
      <c r="F53" s="76" t="s">
        <v>511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512</v>
      </c>
      <c r="R53" s="76" t="s">
        <v>13</v>
      </c>
      <c r="S53" s="76" t="s">
        <v>513</v>
      </c>
      <c r="T53" s="76" t="s">
        <v>514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303</v>
      </c>
      <c r="AJ53" s="83" t="s">
        <v>303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599</v>
      </c>
      <c r="BI53" s="76" t="s">
        <v>538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 x14ac:dyDescent="0.25">
      <c r="A54" s="68" t="s">
        <v>63</v>
      </c>
      <c r="B54" s="76" t="s">
        <v>508</v>
      </c>
      <c r="C54" s="76" t="s">
        <v>509</v>
      </c>
      <c r="D54" s="76" t="s">
        <v>510</v>
      </c>
      <c r="E54" s="76" t="s">
        <v>6</v>
      </c>
      <c r="F54" s="76" t="s">
        <v>511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519</v>
      </c>
      <c r="R54" s="76" t="s">
        <v>10</v>
      </c>
      <c r="S54" s="76" t="s">
        <v>520</v>
      </c>
      <c r="T54" s="76" t="s">
        <v>521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522</v>
      </c>
      <c r="AH54" s="76" t="s">
        <v>208</v>
      </c>
      <c r="AI54" s="82" t="s">
        <v>303</v>
      </c>
      <c r="AJ54" s="83" t="s">
        <v>303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600</v>
      </c>
      <c r="BG54" s="76"/>
      <c r="BH54" s="76" t="s">
        <v>601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 x14ac:dyDescent="0.25">
      <c r="A55" s="76" t="s">
        <v>63</v>
      </c>
      <c r="B55" s="190" t="s">
        <v>508</v>
      </c>
      <c r="C55" s="76" t="s">
        <v>509</v>
      </c>
      <c r="D55" s="76" t="s">
        <v>510</v>
      </c>
      <c r="E55" s="76" t="s">
        <v>6</v>
      </c>
      <c r="F55" s="76" t="s">
        <v>511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519</v>
      </c>
      <c r="R55" s="76" t="s">
        <v>10</v>
      </c>
      <c r="S55" s="76" t="s">
        <v>520</v>
      </c>
      <c r="T55" s="76" t="s">
        <v>521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522</v>
      </c>
      <c r="AH55" s="76" t="s">
        <v>208</v>
      </c>
      <c r="AI55" s="82" t="s">
        <v>303</v>
      </c>
      <c r="AJ55" s="83" t="s">
        <v>303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602</v>
      </c>
      <c r="BG55" s="76"/>
      <c r="BH55" s="76" t="s">
        <v>603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 x14ac:dyDescent="0.25">
      <c r="A56" s="68" t="s">
        <v>54</v>
      </c>
      <c r="B56" s="76" t="s">
        <v>508</v>
      </c>
      <c r="C56" s="76" t="s">
        <v>509</v>
      </c>
      <c r="D56" s="76" t="s">
        <v>510</v>
      </c>
      <c r="E56" s="76" t="s">
        <v>6</v>
      </c>
      <c r="F56" s="76" t="s">
        <v>511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519</v>
      </c>
      <c r="R56" s="76" t="s">
        <v>10</v>
      </c>
      <c r="S56" s="76" t="s">
        <v>520</v>
      </c>
      <c r="T56" s="76" t="s">
        <v>521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522</v>
      </c>
      <c r="AH56" s="76" t="s">
        <v>208</v>
      </c>
      <c r="AI56" s="82" t="s">
        <v>303</v>
      </c>
      <c r="AJ56" s="83" t="s">
        <v>303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604</v>
      </c>
      <c r="BG56" s="76"/>
      <c r="BH56" s="76" t="s">
        <v>605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 x14ac:dyDescent="0.25">
      <c r="A57" s="76" t="s">
        <v>54</v>
      </c>
      <c r="B57" s="190" t="s">
        <v>508</v>
      </c>
      <c r="C57" s="76" t="s">
        <v>509</v>
      </c>
      <c r="D57" s="76" t="s">
        <v>510</v>
      </c>
      <c r="E57" s="76" t="s">
        <v>6</v>
      </c>
      <c r="F57" s="76" t="s">
        <v>511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519</v>
      </c>
      <c r="R57" s="76" t="s">
        <v>10</v>
      </c>
      <c r="S57" s="76" t="s">
        <v>520</v>
      </c>
      <c r="T57" s="76" t="s">
        <v>521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522</v>
      </c>
      <c r="AH57" s="76" t="s">
        <v>208</v>
      </c>
      <c r="AI57" s="82" t="s">
        <v>303</v>
      </c>
      <c r="AJ57" s="83" t="s">
        <v>303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606</v>
      </c>
      <c r="BG57" s="76"/>
      <c r="BH57" s="76" t="s">
        <v>607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 x14ac:dyDescent="0.25">
      <c r="A58" s="76" t="s">
        <v>76</v>
      </c>
      <c r="B58" s="190" t="s">
        <v>508</v>
      </c>
      <c r="C58" s="76" t="s">
        <v>509</v>
      </c>
      <c r="D58" s="76" t="s">
        <v>510</v>
      </c>
      <c r="E58" s="76" t="s">
        <v>6</v>
      </c>
      <c r="F58" s="76" t="s">
        <v>511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519</v>
      </c>
      <c r="R58" s="76" t="s">
        <v>10</v>
      </c>
      <c r="S58" s="76" t="s">
        <v>520</v>
      </c>
      <c r="T58" s="76" t="s">
        <v>521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522</v>
      </c>
      <c r="AH58" s="76" t="s">
        <v>208</v>
      </c>
      <c r="AI58" s="82" t="s">
        <v>303</v>
      </c>
      <c r="AJ58" s="83" t="s">
        <v>303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307</v>
      </c>
      <c r="BH58" s="76" t="s">
        <v>608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579</v>
      </c>
      <c r="FS58" s="127" t="s">
        <v>414</v>
      </c>
      <c r="FT58" s="131" t="s">
        <v>609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579</v>
      </c>
      <c r="HN58" s="169" t="s">
        <v>413</v>
      </c>
      <c r="HO58" s="169" t="s">
        <v>609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579</v>
      </c>
      <c r="JI58" s="277" t="s">
        <v>413</v>
      </c>
      <c r="JJ58" s="277" t="s">
        <v>609</v>
      </c>
    </row>
    <row r="59" spans="1:318" s="68" customFormat="1" ht="14.65" customHeight="1" x14ac:dyDescent="0.25">
      <c r="A59" s="68" t="s">
        <v>113</v>
      </c>
      <c r="B59" s="76" t="s">
        <v>508</v>
      </c>
      <c r="C59" s="76" t="s">
        <v>509</v>
      </c>
      <c r="D59" s="89" t="s">
        <v>510</v>
      </c>
      <c r="E59" s="76" t="s">
        <v>6</v>
      </c>
      <c r="F59" s="76" t="s">
        <v>511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512</v>
      </c>
      <c r="R59" s="76" t="s">
        <v>13</v>
      </c>
      <c r="S59" s="76" t="s">
        <v>513</v>
      </c>
      <c r="T59" s="76" t="s">
        <v>514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533</v>
      </c>
      <c r="AH59" s="76" t="s">
        <v>209</v>
      </c>
      <c r="AI59" s="82" t="s">
        <v>303</v>
      </c>
      <c r="AJ59" s="83" t="s">
        <v>303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610</v>
      </c>
      <c r="BI59" s="76" t="s">
        <v>516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535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 x14ac:dyDescent="0.25">
      <c r="A60" s="68" t="s">
        <v>113</v>
      </c>
      <c r="B60" s="76" t="s">
        <v>508</v>
      </c>
      <c r="C60" s="76" t="s">
        <v>509</v>
      </c>
      <c r="D60" s="89" t="s">
        <v>510</v>
      </c>
      <c r="E60" s="76" t="s">
        <v>6</v>
      </c>
      <c r="F60" s="76" t="s">
        <v>511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512</v>
      </c>
      <c r="R60" s="76" t="s">
        <v>13</v>
      </c>
      <c r="S60" s="76" t="s">
        <v>513</v>
      </c>
      <c r="T60" s="76" t="s">
        <v>514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303</v>
      </c>
      <c r="AJ60" s="83" t="s">
        <v>303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611</v>
      </c>
      <c r="BG60" s="76"/>
      <c r="BH60" s="76" t="s">
        <v>612</v>
      </c>
      <c r="BI60" s="76" t="s">
        <v>525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 x14ac:dyDescent="0.25">
      <c r="A61" s="68" t="s">
        <v>76</v>
      </c>
      <c r="B61" s="76" t="s">
        <v>508</v>
      </c>
      <c r="C61" s="76" t="s">
        <v>509</v>
      </c>
      <c r="D61" s="76" t="s">
        <v>510</v>
      </c>
      <c r="E61" s="76" t="s">
        <v>6</v>
      </c>
      <c r="F61" s="76" t="s">
        <v>511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519</v>
      </c>
      <c r="R61" s="76" t="s">
        <v>10</v>
      </c>
      <c r="S61" s="76" t="s">
        <v>520</v>
      </c>
      <c r="T61" s="76" t="s">
        <v>521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522</v>
      </c>
      <c r="AH61" s="76" t="s">
        <v>208</v>
      </c>
      <c r="AI61" s="82" t="s">
        <v>303</v>
      </c>
      <c r="AJ61" s="83" t="s">
        <v>303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307</v>
      </c>
      <c r="BH61" s="76" t="s">
        <v>613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579</v>
      </c>
      <c r="HN61" s="169" t="s">
        <v>413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579</v>
      </c>
      <c r="JI61" s="277" t="s">
        <v>413</v>
      </c>
      <c r="JJ61" s="277"/>
    </row>
    <row r="62" spans="1:318" s="68" customFormat="1" ht="14.65" customHeight="1" x14ac:dyDescent="0.25">
      <c r="A62" s="68" t="s">
        <v>54</v>
      </c>
      <c r="B62" s="76" t="s">
        <v>508</v>
      </c>
      <c r="C62" s="76" t="s">
        <v>509</v>
      </c>
      <c r="D62" s="76" t="s">
        <v>510</v>
      </c>
      <c r="E62" s="76" t="s">
        <v>6</v>
      </c>
      <c r="F62" s="76" t="s">
        <v>511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519</v>
      </c>
      <c r="R62" s="76" t="s">
        <v>10</v>
      </c>
      <c r="S62" s="76" t="s">
        <v>520</v>
      </c>
      <c r="T62" s="76" t="s">
        <v>521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522</v>
      </c>
      <c r="AH62" s="76" t="s">
        <v>208</v>
      </c>
      <c r="AI62" s="82" t="s">
        <v>303</v>
      </c>
      <c r="AJ62" s="83" t="s">
        <v>303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614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546</v>
      </c>
    </row>
    <row r="63" spans="1:318" s="68" customFormat="1" ht="14.65" customHeight="1" x14ac:dyDescent="0.25">
      <c r="A63" s="68" t="s">
        <v>54</v>
      </c>
      <c r="B63" s="76" t="s">
        <v>508</v>
      </c>
      <c r="C63" s="76" t="s">
        <v>509</v>
      </c>
      <c r="D63" s="76" t="s">
        <v>510</v>
      </c>
      <c r="E63" s="76" t="s">
        <v>6</v>
      </c>
      <c r="F63" s="76" t="s">
        <v>511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519</v>
      </c>
      <c r="R63" s="76" t="s">
        <v>10</v>
      </c>
      <c r="S63" s="76" t="s">
        <v>520</v>
      </c>
      <c r="T63" s="76" t="s">
        <v>521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522</v>
      </c>
      <c r="AH63" s="76" t="s">
        <v>208</v>
      </c>
      <c r="AI63" s="82" t="s">
        <v>303</v>
      </c>
      <c r="AJ63" s="83" t="s">
        <v>303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344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303</v>
      </c>
      <c r="DT63" s="366" t="s">
        <v>345</v>
      </c>
      <c r="DU63" s="366" t="s">
        <v>305</v>
      </c>
      <c r="DV63" s="366" t="s">
        <v>315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615</v>
      </c>
      <c r="FS63" s="127" t="s">
        <v>401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615</v>
      </c>
      <c r="HN63" s="169" t="s">
        <v>401</v>
      </c>
      <c r="HO63" s="169" t="s">
        <v>616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400</v>
      </c>
      <c r="JI63" s="277" t="s">
        <v>401</v>
      </c>
      <c r="JJ63" s="346" t="s">
        <v>399</v>
      </c>
      <c r="LF63" s="76" t="s">
        <v>399</v>
      </c>
    </row>
    <row r="64" spans="1:318" s="68" customFormat="1" ht="14.65" customHeight="1" x14ac:dyDescent="0.25">
      <c r="A64" s="68" t="s">
        <v>73</v>
      </c>
      <c r="B64" s="76" t="s">
        <v>508</v>
      </c>
      <c r="C64" s="76" t="s">
        <v>509</v>
      </c>
      <c r="D64" s="89" t="s">
        <v>510</v>
      </c>
      <c r="E64" s="76" t="s">
        <v>6</v>
      </c>
      <c r="F64" s="76" t="s">
        <v>511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512</v>
      </c>
      <c r="R64" s="76" t="s">
        <v>13</v>
      </c>
      <c r="S64" s="76" t="s">
        <v>513</v>
      </c>
      <c r="T64" s="76" t="s">
        <v>514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303</v>
      </c>
      <c r="AJ64" s="83" t="s">
        <v>303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617</v>
      </c>
      <c r="BG64" s="76"/>
      <c r="BH64" s="76" t="s">
        <v>618</v>
      </c>
      <c r="BI64" s="76" t="s">
        <v>527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579</v>
      </c>
      <c r="FS64" s="127" t="s">
        <v>619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579</v>
      </c>
      <c r="HN64" s="169" t="s">
        <v>619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579</v>
      </c>
      <c r="JI64" s="277" t="s">
        <v>619</v>
      </c>
      <c r="JJ64" s="277"/>
    </row>
    <row r="65" spans="1:318" s="68" customFormat="1" ht="14.65" customHeight="1" x14ac:dyDescent="0.25">
      <c r="A65" s="68" t="s">
        <v>76</v>
      </c>
      <c r="B65" s="76" t="s">
        <v>508</v>
      </c>
      <c r="C65" s="76" t="s">
        <v>509</v>
      </c>
      <c r="D65" s="76" t="s">
        <v>510</v>
      </c>
      <c r="E65" s="76" t="s">
        <v>6</v>
      </c>
      <c r="F65" s="76" t="s">
        <v>511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519</v>
      </c>
      <c r="R65" s="76" t="s">
        <v>10</v>
      </c>
      <c r="S65" s="76" t="s">
        <v>520</v>
      </c>
      <c r="T65" s="76" t="s">
        <v>521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522</v>
      </c>
      <c r="AH65" s="76" t="s">
        <v>208</v>
      </c>
      <c r="AI65" s="82" t="s">
        <v>303</v>
      </c>
      <c r="AJ65" s="83" t="s">
        <v>303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307</v>
      </c>
      <c r="BH65" s="76" t="s">
        <v>620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579</v>
      </c>
      <c r="FS65" s="127" t="s">
        <v>621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579</v>
      </c>
      <c r="HN65" s="169" t="s">
        <v>621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579</v>
      </c>
      <c r="JI65" s="277" t="s">
        <v>621</v>
      </c>
      <c r="JJ65" s="277"/>
    </row>
    <row r="66" spans="1:318" s="68" customFormat="1" ht="14.65" customHeight="1" x14ac:dyDescent="0.25">
      <c r="A66" s="76" t="s">
        <v>76</v>
      </c>
      <c r="B66" s="190" t="s">
        <v>508</v>
      </c>
      <c r="C66" s="76" t="s">
        <v>509</v>
      </c>
      <c r="D66" s="76" t="s">
        <v>510</v>
      </c>
      <c r="E66" s="76" t="s">
        <v>6</v>
      </c>
      <c r="F66" s="76" t="s">
        <v>511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519</v>
      </c>
      <c r="R66" s="76" t="s">
        <v>10</v>
      </c>
      <c r="S66" s="76" t="s">
        <v>520</v>
      </c>
      <c r="T66" s="76" t="s">
        <v>521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522</v>
      </c>
      <c r="AH66" s="76" t="s">
        <v>208</v>
      </c>
      <c r="AI66" s="82" t="s">
        <v>303</v>
      </c>
      <c r="AJ66" s="83" t="s">
        <v>303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307</v>
      </c>
      <c r="BH66" s="76" t="s">
        <v>309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303</v>
      </c>
      <c r="DT66" s="365" t="s">
        <v>310</v>
      </c>
      <c r="DU66" s="365" t="s">
        <v>305</v>
      </c>
      <c r="DV66" s="365" t="s">
        <v>306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304</v>
      </c>
      <c r="HN66" s="169" t="s">
        <v>413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310</v>
      </c>
      <c r="JI66" s="277" t="s">
        <v>413</v>
      </c>
      <c r="JJ66" s="277"/>
      <c r="LF66" s="76" t="s">
        <v>530</v>
      </c>
    </row>
    <row r="67" spans="1:318" s="68" customFormat="1" ht="14.65" customHeight="1" x14ac:dyDescent="0.25">
      <c r="A67" s="68" t="s">
        <v>65</v>
      </c>
      <c r="B67" s="76" t="s">
        <v>508</v>
      </c>
      <c r="C67" s="76" t="s">
        <v>509</v>
      </c>
      <c r="D67" s="89" t="s">
        <v>510</v>
      </c>
      <c r="E67" s="76" t="s">
        <v>6</v>
      </c>
      <c r="F67" s="76" t="s">
        <v>511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512</v>
      </c>
      <c r="R67" s="76" t="s">
        <v>13</v>
      </c>
      <c r="S67" s="76" t="s">
        <v>513</v>
      </c>
      <c r="T67" s="76" t="s">
        <v>514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303</v>
      </c>
      <c r="AJ67" s="83" t="s">
        <v>303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320</v>
      </c>
      <c r="BG67" s="76"/>
      <c r="BH67" s="76" t="s">
        <v>321</v>
      </c>
      <c r="BI67" s="76" t="s">
        <v>516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303</v>
      </c>
      <c r="DT67" s="365" t="s">
        <v>317</v>
      </c>
      <c r="DU67" s="365" t="s">
        <v>305</v>
      </c>
      <c r="DV67" s="365" t="s">
        <v>306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530</v>
      </c>
    </row>
    <row r="68" spans="1:318" s="68" customFormat="1" ht="14.65" customHeight="1" x14ac:dyDescent="0.25">
      <c r="A68" s="76" t="s">
        <v>65</v>
      </c>
      <c r="B68" s="76" t="s">
        <v>508</v>
      </c>
      <c r="C68" s="76" t="s">
        <v>509</v>
      </c>
      <c r="D68" s="89" t="s">
        <v>510</v>
      </c>
      <c r="E68" s="76" t="s">
        <v>6</v>
      </c>
      <c r="F68" s="76" t="s">
        <v>511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512</v>
      </c>
      <c r="R68" s="76" t="s">
        <v>13</v>
      </c>
      <c r="S68" s="76" t="s">
        <v>513</v>
      </c>
      <c r="T68" s="76" t="s">
        <v>514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303</v>
      </c>
      <c r="AJ68" s="83" t="s">
        <v>303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622</v>
      </c>
      <c r="BG68" s="76"/>
      <c r="BH68" s="76" t="s">
        <v>623</v>
      </c>
      <c r="BI68" s="76" t="s">
        <v>516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 x14ac:dyDescent="0.25">
      <c r="A69" s="68" t="s">
        <v>103</v>
      </c>
      <c r="B69" s="76" t="s">
        <v>508</v>
      </c>
      <c r="C69" s="76" t="s">
        <v>509</v>
      </c>
      <c r="D69" s="76" t="s">
        <v>510</v>
      </c>
      <c r="E69" s="76" t="s">
        <v>6</v>
      </c>
      <c r="F69" s="76" t="s">
        <v>511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519</v>
      </c>
      <c r="R69" s="76" t="s">
        <v>10</v>
      </c>
      <c r="S69" s="76" t="s">
        <v>520</v>
      </c>
      <c r="T69" s="76" t="s">
        <v>521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522</v>
      </c>
      <c r="AH69" s="76" t="s">
        <v>208</v>
      </c>
      <c r="AI69" s="82" t="s">
        <v>303</v>
      </c>
      <c r="AJ69" s="83" t="s">
        <v>303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624</v>
      </c>
      <c r="BG69" s="76"/>
      <c r="BH69" s="76" t="s">
        <v>625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 x14ac:dyDescent="0.25">
      <c r="A70" s="68" t="s">
        <v>76</v>
      </c>
      <c r="B70" s="76" t="s">
        <v>508</v>
      </c>
      <c r="C70" s="76" t="s">
        <v>509</v>
      </c>
      <c r="D70" s="76" t="s">
        <v>510</v>
      </c>
      <c r="E70" s="76" t="s">
        <v>6</v>
      </c>
      <c r="F70" s="76" t="s">
        <v>511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519</v>
      </c>
      <c r="R70" s="76" t="s">
        <v>10</v>
      </c>
      <c r="S70" s="76" t="s">
        <v>520</v>
      </c>
      <c r="T70" s="76" t="s">
        <v>521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522</v>
      </c>
      <c r="AH70" s="76" t="s">
        <v>208</v>
      </c>
      <c r="AI70" s="82" t="s">
        <v>303</v>
      </c>
      <c r="AJ70" s="83" t="s">
        <v>303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307</v>
      </c>
      <c r="BH70" s="76" t="s">
        <v>626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579</v>
      </c>
      <c r="FS70" s="127" t="s">
        <v>621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579</v>
      </c>
      <c r="HN70" s="170" t="s">
        <v>621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579</v>
      </c>
      <c r="JI70" s="277" t="s">
        <v>621</v>
      </c>
      <c r="JJ70" s="277"/>
    </row>
    <row r="71" spans="1:318" s="68" customFormat="1" ht="14.65" customHeight="1" x14ac:dyDescent="0.25">
      <c r="A71" s="68" t="s">
        <v>76</v>
      </c>
      <c r="B71" s="76" t="s">
        <v>508</v>
      </c>
      <c r="C71" s="76" t="s">
        <v>509</v>
      </c>
      <c r="D71" s="76" t="s">
        <v>510</v>
      </c>
      <c r="E71" s="76" t="s">
        <v>6</v>
      </c>
      <c r="F71" s="76" t="s">
        <v>511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519</v>
      </c>
      <c r="R71" s="76" t="s">
        <v>10</v>
      </c>
      <c r="S71" s="76" t="s">
        <v>520</v>
      </c>
      <c r="T71" s="76" t="s">
        <v>521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522</v>
      </c>
      <c r="AH71" s="76" t="s">
        <v>207</v>
      </c>
      <c r="AI71" s="82" t="s">
        <v>303</v>
      </c>
      <c r="AJ71" s="83" t="s">
        <v>303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627</v>
      </c>
      <c r="BG71" s="76" t="s">
        <v>307</v>
      </c>
      <c r="BH71" s="76" t="s">
        <v>628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 x14ac:dyDescent="0.25">
      <c r="A72" s="68" t="s">
        <v>76</v>
      </c>
      <c r="B72" s="76" t="s">
        <v>508</v>
      </c>
      <c r="C72" s="76" t="s">
        <v>509</v>
      </c>
      <c r="D72" s="76" t="s">
        <v>510</v>
      </c>
      <c r="E72" s="76" t="s">
        <v>6</v>
      </c>
      <c r="F72" s="76" t="s">
        <v>511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519</v>
      </c>
      <c r="R72" s="76" t="s">
        <v>10</v>
      </c>
      <c r="S72" s="76" t="s">
        <v>520</v>
      </c>
      <c r="T72" s="76" t="s">
        <v>521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522</v>
      </c>
      <c r="AH72" s="76" t="s">
        <v>208</v>
      </c>
      <c r="AI72" s="82" t="s">
        <v>303</v>
      </c>
      <c r="AJ72" s="83" t="s">
        <v>303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307</v>
      </c>
      <c r="BH72" s="76" t="s">
        <v>629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579</v>
      </c>
      <c r="FS72" s="127" t="s">
        <v>621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579</v>
      </c>
      <c r="HN72" s="170" t="s">
        <v>621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579</v>
      </c>
      <c r="JI72" s="277" t="s">
        <v>621</v>
      </c>
      <c r="JJ72" s="277"/>
    </row>
    <row r="73" spans="1:318" s="68" customFormat="1" ht="14.65" customHeight="1" x14ac:dyDescent="0.25">
      <c r="A73" s="68" t="s">
        <v>76</v>
      </c>
      <c r="B73" s="76" t="s">
        <v>508</v>
      </c>
      <c r="C73" s="76" t="s">
        <v>509</v>
      </c>
      <c r="D73" s="76" t="s">
        <v>510</v>
      </c>
      <c r="E73" s="76" t="s">
        <v>6</v>
      </c>
      <c r="F73" s="76" t="s">
        <v>511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519</v>
      </c>
      <c r="R73" s="76" t="s">
        <v>10</v>
      </c>
      <c r="S73" s="76" t="s">
        <v>520</v>
      </c>
      <c r="T73" s="76" t="s">
        <v>521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522</v>
      </c>
      <c r="AH73" s="76" t="s">
        <v>208</v>
      </c>
      <c r="AI73" s="82" t="s">
        <v>303</v>
      </c>
      <c r="AJ73" s="83" t="s">
        <v>303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307</v>
      </c>
      <c r="BH73" s="76" t="s">
        <v>630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579</v>
      </c>
      <c r="FS73" s="127" t="s">
        <v>621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579</v>
      </c>
      <c r="HN73" s="169" t="s">
        <v>621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579</v>
      </c>
      <c r="JI73" s="277" t="s">
        <v>621</v>
      </c>
      <c r="JJ73" s="277"/>
    </row>
    <row r="74" spans="1:318" s="68" customFormat="1" ht="14.65" customHeight="1" x14ac:dyDescent="0.25">
      <c r="A74" s="68" t="s">
        <v>76</v>
      </c>
      <c r="B74" s="76" t="s">
        <v>508</v>
      </c>
      <c r="C74" s="76" t="s">
        <v>509</v>
      </c>
      <c r="D74" s="76" t="s">
        <v>510</v>
      </c>
      <c r="E74" s="76" t="s">
        <v>6</v>
      </c>
      <c r="F74" s="76" t="s">
        <v>511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519</v>
      </c>
      <c r="R74" s="76" t="s">
        <v>10</v>
      </c>
      <c r="S74" s="76" t="s">
        <v>520</v>
      </c>
      <c r="T74" s="76" t="s">
        <v>521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522</v>
      </c>
      <c r="AH74" s="76" t="s">
        <v>208</v>
      </c>
      <c r="AI74" s="82" t="s">
        <v>303</v>
      </c>
      <c r="AJ74" s="83" t="s">
        <v>303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307</v>
      </c>
      <c r="BH74" s="76" t="s">
        <v>631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579</v>
      </c>
      <c r="FS74" s="127" t="s">
        <v>621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579</v>
      </c>
      <c r="HN74" s="169" t="s">
        <v>621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579</v>
      </c>
      <c r="JI74" s="277" t="s">
        <v>621</v>
      </c>
      <c r="JJ74" s="277"/>
    </row>
    <row r="75" spans="1:318" s="68" customFormat="1" ht="14.65" customHeight="1" x14ac:dyDescent="0.25">
      <c r="A75" s="68" t="s">
        <v>54</v>
      </c>
      <c r="B75" s="76" t="s">
        <v>508</v>
      </c>
      <c r="C75" s="76" t="s">
        <v>509</v>
      </c>
      <c r="D75" s="76" t="s">
        <v>510</v>
      </c>
      <c r="E75" s="76" t="s">
        <v>6</v>
      </c>
      <c r="F75" s="76" t="s">
        <v>511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519</v>
      </c>
      <c r="R75" s="76" t="s">
        <v>10</v>
      </c>
      <c r="S75" s="76" t="s">
        <v>520</v>
      </c>
      <c r="T75" s="76" t="s">
        <v>521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522</v>
      </c>
      <c r="AH75" s="76" t="s">
        <v>208</v>
      </c>
      <c r="AI75" s="82" t="s">
        <v>303</v>
      </c>
      <c r="AJ75" s="83" t="s">
        <v>303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632</v>
      </c>
      <c r="BG75" s="76"/>
      <c r="BH75" s="76" t="s">
        <v>633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579</v>
      </c>
      <c r="JI75" s="277" t="s">
        <v>634</v>
      </c>
      <c r="JJ75" s="277"/>
    </row>
    <row r="76" spans="1:318" s="68" customFormat="1" ht="14.65" customHeight="1" x14ac:dyDescent="0.25">
      <c r="A76" s="68" t="s">
        <v>76</v>
      </c>
      <c r="B76" s="76" t="s">
        <v>508</v>
      </c>
      <c r="C76" s="76" t="s">
        <v>509</v>
      </c>
      <c r="D76" s="76" t="s">
        <v>510</v>
      </c>
      <c r="E76" s="76" t="s">
        <v>6</v>
      </c>
      <c r="F76" s="76" t="s">
        <v>511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519</v>
      </c>
      <c r="R76" s="76" t="s">
        <v>10</v>
      </c>
      <c r="S76" s="76" t="s">
        <v>520</v>
      </c>
      <c r="T76" s="76" t="s">
        <v>521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522</v>
      </c>
      <c r="AH76" s="76" t="s">
        <v>208</v>
      </c>
      <c r="AI76" s="82" t="s">
        <v>303</v>
      </c>
      <c r="AJ76" s="83" t="s">
        <v>303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307</v>
      </c>
      <c r="BH76" s="76" t="s">
        <v>635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579</v>
      </c>
      <c r="FS76" s="127" t="s">
        <v>621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579</v>
      </c>
      <c r="HN76" s="169" t="s">
        <v>621</v>
      </c>
      <c r="HO76" s="234" t="s">
        <v>636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 x14ac:dyDescent="0.25">
      <c r="A77" s="68" t="s">
        <v>65</v>
      </c>
      <c r="B77" s="76" t="s">
        <v>508</v>
      </c>
      <c r="C77" s="76" t="s">
        <v>509</v>
      </c>
      <c r="D77" s="89" t="s">
        <v>510</v>
      </c>
      <c r="E77" s="76" t="s">
        <v>6</v>
      </c>
      <c r="F77" s="76" t="s">
        <v>511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512</v>
      </c>
      <c r="R77" s="76" t="s">
        <v>13</v>
      </c>
      <c r="S77" s="76" t="s">
        <v>513</v>
      </c>
      <c r="T77" s="76" t="s">
        <v>514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303</v>
      </c>
      <c r="AJ77" s="83" t="s">
        <v>303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637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530</v>
      </c>
      <c r="BN77" s="88" t="s">
        <v>530</v>
      </c>
      <c r="BO77" s="88" t="s">
        <v>530</v>
      </c>
      <c r="BP77" s="72" t="s">
        <v>530</v>
      </c>
      <c r="BQ77" s="88">
        <v>6600</v>
      </c>
      <c r="BR77" s="88" t="s">
        <v>530</v>
      </c>
      <c r="BS77" s="88" t="s">
        <v>530</v>
      </c>
      <c r="BT77" s="88" t="s">
        <v>530</v>
      </c>
      <c r="BU77" s="88" t="s">
        <v>530</v>
      </c>
      <c r="BV77" s="88" t="s">
        <v>530</v>
      </c>
      <c r="BW77" s="88" t="s">
        <v>530</v>
      </c>
      <c r="BX77" s="137" t="s">
        <v>530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579</v>
      </c>
      <c r="FS77" s="178" t="s">
        <v>638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579</v>
      </c>
      <c r="HN77" s="169" t="s">
        <v>638</v>
      </c>
      <c r="HO77" s="169" t="s">
        <v>553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579</v>
      </c>
      <c r="JI77" s="277" t="s">
        <v>638</v>
      </c>
      <c r="JJ77" s="277" t="s">
        <v>553</v>
      </c>
    </row>
    <row r="78" spans="1:318" s="68" customFormat="1" ht="14.65" customHeight="1" x14ac:dyDescent="0.25">
      <c r="A78" s="68" t="s">
        <v>103</v>
      </c>
      <c r="B78" s="76" t="s">
        <v>508</v>
      </c>
      <c r="C78" s="76" t="s">
        <v>509</v>
      </c>
      <c r="D78" s="76" t="s">
        <v>510</v>
      </c>
      <c r="E78" s="76" t="s">
        <v>6</v>
      </c>
      <c r="F78" s="76" t="s">
        <v>511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519</v>
      </c>
      <c r="R78" s="76" t="s">
        <v>10</v>
      </c>
      <c r="S78" s="76" t="s">
        <v>520</v>
      </c>
      <c r="T78" s="76" t="s">
        <v>521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522</v>
      </c>
      <c r="AH78" s="76" t="s">
        <v>208</v>
      </c>
      <c r="AI78" s="82" t="s">
        <v>303</v>
      </c>
      <c r="AJ78" s="83" t="s">
        <v>303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639</v>
      </c>
      <c r="BG78" s="76"/>
      <c r="BH78" s="76" t="s">
        <v>640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 x14ac:dyDescent="0.25">
      <c r="A79" s="68" t="s">
        <v>103</v>
      </c>
      <c r="B79" s="76" t="s">
        <v>508</v>
      </c>
      <c r="C79" s="76" t="s">
        <v>509</v>
      </c>
      <c r="D79" s="76" t="s">
        <v>510</v>
      </c>
      <c r="E79" s="76" t="s">
        <v>6</v>
      </c>
      <c r="F79" s="76" t="s">
        <v>511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519</v>
      </c>
      <c r="R79" s="76" t="s">
        <v>10</v>
      </c>
      <c r="S79" s="76" t="s">
        <v>520</v>
      </c>
      <c r="T79" s="76" t="s">
        <v>521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522</v>
      </c>
      <c r="AH79" s="76" t="s">
        <v>208</v>
      </c>
      <c r="AI79" s="82" t="s">
        <v>303</v>
      </c>
      <c r="AJ79" s="83" t="s">
        <v>303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641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546</v>
      </c>
    </row>
    <row r="80" spans="1:318" s="68" customFormat="1" ht="14.65" customHeight="1" x14ac:dyDescent="0.25">
      <c r="A80" s="68" t="s">
        <v>54</v>
      </c>
      <c r="B80" s="76" t="s">
        <v>508</v>
      </c>
      <c r="C80" s="76" t="s">
        <v>509</v>
      </c>
      <c r="D80" s="76" t="s">
        <v>510</v>
      </c>
      <c r="E80" s="76" t="s">
        <v>6</v>
      </c>
      <c r="F80" s="76" t="s">
        <v>511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519</v>
      </c>
      <c r="R80" s="76" t="s">
        <v>10</v>
      </c>
      <c r="S80" s="76" t="s">
        <v>520</v>
      </c>
      <c r="T80" s="76" t="s">
        <v>521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522</v>
      </c>
      <c r="AH80" s="76" t="s">
        <v>208</v>
      </c>
      <c r="AI80" s="82" t="s">
        <v>303</v>
      </c>
      <c r="AJ80" s="83" t="s">
        <v>303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642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546</v>
      </c>
    </row>
    <row r="81" spans="1:318" s="68" customFormat="1" ht="14.65" customHeight="1" x14ac:dyDescent="0.25">
      <c r="A81" s="68" t="s">
        <v>76</v>
      </c>
      <c r="B81" s="76" t="s">
        <v>508</v>
      </c>
      <c r="C81" s="76" t="s">
        <v>509</v>
      </c>
      <c r="D81" s="76" t="s">
        <v>510</v>
      </c>
      <c r="E81" s="76" t="s">
        <v>6</v>
      </c>
      <c r="F81" s="76" t="s">
        <v>511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519</v>
      </c>
      <c r="R81" s="76" t="s">
        <v>10</v>
      </c>
      <c r="S81" s="76" t="s">
        <v>520</v>
      </c>
      <c r="T81" s="76" t="s">
        <v>521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541</v>
      </c>
      <c r="AH81" s="76" t="s">
        <v>209</v>
      </c>
      <c r="AI81" s="82" t="s">
        <v>303</v>
      </c>
      <c r="AJ81" s="83" t="s">
        <v>303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643</v>
      </c>
      <c r="BG81" s="76" t="s">
        <v>307</v>
      </c>
      <c r="BH81" s="76" t="s">
        <v>644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556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 x14ac:dyDescent="0.25">
      <c r="A82" s="68" t="s">
        <v>65</v>
      </c>
      <c r="B82" s="76" t="s">
        <v>508</v>
      </c>
      <c r="C82" s="76" t="s">
        <v>509</v>
      </c>
      <c r="D82" s="89" t="s">
        <v>510</v>
      </c>
      <c r="E82" s="76" t="s">
        <v>6</v>
      </c>
      <c r="F82" s="76" t="s">
        <v>511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512</v>
      </c>
      <c r="R82" s="76" t="s">
        <v>13</v>
      </c>
      <c r="S82" s="76" t="s">
        <v>513</v>
      </c>
      <c r="T82" s="76" t="s">
        <v>514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303</v>
      </c>
      <c r="AJ82" s="83" t="s">
        <v>303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331</v>
      </c>
      <c r="BG82" s="76"/>
      <c r="BH82" s="76" t="s">
        <v>333</v>
      </c>
      <c r="BI82" s="76" t="s">
        <v>516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303</v>
      </c>
      <c r="DT82" s="365" t="s">
        <v>304</v>
      </c>
      <c r="DU82" s="365" t="s">
        <v>305</v>
      </c>
      <c r="DV82" s="365" t="s">
        <v>306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530</v>
      </c>
    </row>
    <row r="83" spans="1:318" s="68" customFormat="1" ht="14.65" customHeight="1" x14ac:dyDescent="0.25">
      <c r="A83" s="68" t="s">
        <v>63</v>
      </c>
      <c r="B83" s="76" t="s">
        <v>508</v>
      </c>
      <c r="C83" s="76" t="s">
        <v>509</v>
      </c>
      <c r="D83" s="76" t="s">
        <v>510</v>
      </c>
      <c r="E83" s="76" t="s">
        <v>6</v>
      </c>
      <c r="F83" s="76" t="s">
        <v>511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519</v>
      </c>
      <c r="R83" s="76" t="s">
        <v>10</v>
      </c>
      <c r="S83" s="76" t="s">
        <v>520</v>
      </c>
      <c r="T83" s="76" t="s">
        <v>521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522</v>
      </c>
      <c r="AH83" s="76" t="s">
        <v>208</v>
      </c>
      <c r="AI83" s="82" t="s">
        <v>303</v>
      </c>
      <c r="AJ83" s="83" t="s">
        <v>303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645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 x14ac:dyDescent="0.25">
      <c r="A84" s="68" t="s">
        <v>54</v>
      </c>
      <c r="B84" s="76" t="s">
        <v>508</v>
      </c>
      <c r="C84" s="76" t="s">
        <v>509</v>
      </c>
      <c r="D84" s="76" t="s">
        <v>510</v>
      </c>
      <c r="E84" s="76" t="s">
        <v>6</v>
      </c>
      <c r="F84" s="76" t="s">
        <v>511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519</v>
      </c>
      <c r="R84" s="76" t="s">
        <v>10</v>
      </c>
      <c r="S84" s="76" t="s">
        <v>520</v>
      </c>
      <c r="T84" s="76" t="s">
        <v>521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522</v>
      </c>
      <c r="AH84" s="76" t="s">
        <v>208</v>
      </c>
      <c r="AI84" s="82" t="s">
        <v>303</v>
      </c>
      <c r="AJ84" s="83" t="s">
        <v>303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646</v>
      </c>
      <c r="BG84" s="76"/>
      <c r="BH84" s="76" t="s">
        <v>647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546</v>
      </c>
    </row>
    <row r="85" spans="1:318" s="68" customFormat="1" ht="14.65" customHeight="1" x14ac:dyDescent="0.25">
      <c r="A85" s="68" t="s">
        <v>54</v>
      </c>
      <c r="B85" s="76" t="s">
        <v>508</v>
      </c>
      <c r="C85" s="76" t="s">
        <v>509</v>
      </c>
      <c r="D85" s="76" t="s">
        <v>510</v>
      </c>
      <c r="E85" s="76" t="s">
        <v>6</v>
      </c>
      <c r="F85" s="76" t="s">
        <v>511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519</v>
      </c>
      <c r="R85" s="76" t="s">
        <v>10</v>
      </c>
      <c r="S85" s="76" t="s">
        <v>520</v>
      </c>
      <c r="T85" s="76" t="s">
        <v>521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522</v>
      </c>
      <c r="AH85" s="76" t="s">
        <v>208</v>
      </c>
      <c r="AI85" s="82" t="s">
        <v>303</v>
      </c>
      <c r="AJ85" s="83" t="s">
        <v>303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648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579</v>
      </c>
      <c r="FS85" s="127" t="s">
        <v>401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579</v>
      </c>
      <c r="HN85" s="169" t="s">
        <v>401</v>
      </c>
      <c r="HO85" s="169" t="s">
        <v>517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579</v>
      </c>
      <c r="JI85" s="277" t="s">
        <v>401</v>
      </c>
      <c r="JJ85" s="277" t="s">
        <v>517</v>
      </c>
    </row>
    <row r="86" spans="1:318" s="68" customFormat="1" ht="14.65" customHeight="1" x14ac:dyDescent="0.25">
      <c r="A86" s="215" t="s">
        <v>65</v>
      </c>
      <c r="B86" s="76" t="s">
        <v>508</v>
      </c>
      <c r="C86" s="76" t="s">
        <v>509</v>
      </c>
      <c r="D86" s="89" t="s">
        <v>510</v>
      </c>
      <c r="E86" s="76" t="s">
        <v>6</v>
      </c>
      <c r="F86" s="76" t="s">
        <v>511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512</v>
      </c>
      <c r="R86" s="76" t="s">
        <v>13</v>
      </c>
      <c r="S86" s="76" t="s">
        <v>513</v>
      </c>
      <c r="T86" s="76" t="s">
        <v>514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303</v>
      </c>
      <c r="AJ86" s="83" t="s">
        <v>303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326</v>
      </c>
      <c r="BG86" s="76"/>
      <c r="BH86" s="76" t="s">
        <v>327</v>
      </c>
      <c r="BI86" s="76" t="s">
        <v>516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303</v>
      </c>
      <c r="DT86" s="365" t="s">
        <v>304</v>
      </c>
      <c r="DU86" s="365" t="s">
        <v>305</v>
      </c>
      <c r="DV86" s="365" t="s">
        <v>306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530</v>
      </c>
    </row>
    <row r="87" spans="1:318" s="68" customFormat="1" ht="14.65" customHeight="1" x14ac:dyDescent="0.25">
      <c r="A87" s="76" t="s">
        <v>103</v>
      </c>
      <c r="B87" s="190" t="s">
        <v>508</v>
      </c>
      <c r="C87" s="76" t="s">
        <v>509</v>
      </c>
      <c r="D87" s="76" t="s">
        <v>510</v>
      </c>
      <c r="E87" s="76" t="s">
        <v>6</v>
      </c>
      <c r="F87" s="76" t="s">
        <v>511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519</v>
      </c>
      <c r="R87" s="76" t="s">
        <v>10</v>
      </c>
      <c r="S87" s="76" t="s">
        <v>520</v>
      </c>
      <c r="T87" s="76" t="s">
        <v>521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522</v>
      </c>
      <c r="AH87" s="76" t="s">
        <v>208</v>
      </c>
      <c r="AI87" s="82" t="s">
        <v>303</v>
      </c>
      <c r="AJ87" s="83" t="s">
        <v>303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649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 x14ac:dyDescent="0.25">
      <c r="A88" s="76" t="s">
        <v>73</v>
      </c>
      <c r="B88" s="190" t="s">
        <v>508</v>
      </c>
      <c r="C88" s="76" t="s">
        <v>509</v>
      </c>
      <c r="D88" s="89" t="s">
        <v>510</v>
      </c>
      <c r="E88" s="76" t="s">
        <v>6</v>
      </c>
      <c r="F88" s="76" t="s">
        <v>511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512</v>
      </c>
      <c r="R88" s="76" t="s">
        <v>13</v>
      </c>
      <c r="S88" s="76" t="s">
        <v>513</v>
      </c>
      <c r="T88" s="76" t="s">
        <v>514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303</v>
      </c>
      <c r="AJ88" s="83" t="s">
        <v>303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650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579</v>
      </c>
      <c r="FS88" s="127" t="s">
        <v>651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579</v>
      </c>
      <c r="HN88" s="169" t="s">
        <v>651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579</v>
      </c>
      <c r="JI88" s="277" t="s">
        <v>651</v>
      </c>
      <c r="JJ88" s="277"/>
    </row>
    <row r="89" spans="1:318" s="68" customFormat="1" ht="14.65" customHeight="1" x14ac:dyDescent="0.25">
      <c r="A89" s="76" t="s">
        <v>67</v>
      </c>
      <c r="B89" s="190" t="s">
        <v>508</v>
      </c>
      <c r="C89" s="76" t="s">
        <v>509</v>
      </c>
      <c r="D89" s="76" t="s">
        <v>510</v>
      </c>
      <c r="E89" s="76" t="s">
        <v>6</v>
      </c>
      <c r="F89" s="76" t="s">
        <v>511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519</v>
      </c>
      <c r="R89" s="76" t="s">
        <v>10</v>
      </c>
      <c r="S89" s="76" t="s">
        <v>520</v>
      </c>
      <c r="T89" s="76" t="s">
        <v>521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522</v>
      </c>
      <c r="AH89" s="76" t="s">
        <v>208</v>
      </c>
      <c r="AI89" s="82" t="s">
        <v>303</v>
      </c>
      <c r="AJ89" s="83" t="s">
        <v>303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652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579</v>
      </c>
      <c r="FS89" s="127" t="s">
        <v>653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579</v>
      </c>
      <c r="HN89" s="169" t="s">
        <v>653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579</v>
      </c>
      <c r="JI89" s="277" t="s">
        <v>653</v>
      </c>
      <c r="JJ89" s="277"/>
    </row>
    <row r="90" spans="1:318" s="68" customFormat="1" ht="14.65" customHeight="1" x14ac:dyDescent="0.25">
      <c r="A90" s="246" t="s">
        <v>76</v>
      </c>
      <c r="B90" s="76" t="s">
        <v>508</v>
      </c>
      <c r="C90" s="76" t="s">
        <v>509</v>
      </c>
      <c r="D90" s="76" t="s">
        <v>510</v>
      </c>
      <c r="E90" s="76" t="s">
        <v>6</v>
      </c>
      <c r="F90" s="76" t="s">
        <v>511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519</v>
      </c>
      <c r="R90" s="76" t="s">
        <v>10</v>
      </c>
      <c r="S90" s="76" t="s">
        <v>520</v>
      </c>
      <c r="T90" s="76" t="s">
        <v>521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522</v>
      </c>
      <c r="AH90" s="76" t="s">
        <v>208</v>
      </c>
      <c r="AI90" s="82" t="s">
        <v>303</v>
      </c>
      <c r="AJ90" s="83" t="s">
        <v>303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307</v>
      </c>
      <c r="BH90" s="76" t="s">
        <v>654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579</v>
      </c>
      <c r="FS90" s="132" t="s">
        <v>655</v>
      </c>
      <c r="FT90" s="131" t="s">
        <v>656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579</v>
      </c>
      <c r="HN90" s="170" t="s">
        <v>655</v>
      </c>
      <c r="HO90" s="270" t="s">
        <v>657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579</v>
      </c>
      <c r="JI90" s="277" t="s">
        <v>655</v>
      </c>
      <c r="JJ90" s="277" t="s">
        <v>657</v>
      </c>
    </row>
    <row r="91" spans="1:318" s="68" customFormat="1" ht="14.65" customHeight="1" x14ac:dyDescent="0.25">
      <c r="A91" s="215" t="s">
        <v>76</v>
      </c>
      <c r="B91" s="76" t="s">
        <v>508</v>
      </c>
      <c r="C91" s="76" t="s">
        <v>509</v>
      </c>
      <c r="D91" s="76" t="s">
        <v>510</v>
      </c>
      <c r="E91" s="76" t="s">
        <v>6</v>
      </c>
      <c r="F91" s="76" t="s">
        <v>511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519</v>
      </c>
      <c r="R91" s="76" t="s">
        <v>10</v>
      </c>
      <c r="S91" s="76" t="s">
        <v>520</v>
      </c>
      <c r="T91" s="76" t="s">
        <v>521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522</v>
      </c>
      <c r="AH91" s="76" t="s">
        <v>208</v>
      </c>
      <c r="AI91" s="82" t="s">
        <v>303</v>
      </c>
      <c r="AJ91" s="83" t="s">
        <v>303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658</v>
      </c>
      <c r="BG91" s="76" t="s">
        <v>307</v>
      </c>
      <c r="BH91" s="76" t="s">
        <v>659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579</v>
      </c>
      <c r="JI91" s="277" t="s">
        <v>621</v>
      </c>
      <c r="JJ91" s="277" t="s">
        <v>553</v>
      </c>
    </row>
    <row r="92" spans="1:318" s="68" customFormat="1" ht="14.65" customHeight="1" x14ac:dyDescent="0.25">
      <c r="A92" s="76" t="s">
        <v>63</v>
      </c>
      <c r="B92" s="190" t="s">
        <v>508</v>
      </c>
      <c r="C92" s="76" t="s">
        <v>509</v>
      </c>
      <c r="D92" s="76" t="s">
        <v>510</v>
      </c>
      <c r="E92" s="76" t="s">
        <v>6</v>
      </c>
      <c r="F92" s="76" t="s">
        <v>511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519</v>
      </c>
      <c r="R92" s="76" t="s">
        <v>10</v>
      </c>
      <c r="S92" s="76" t="s">
        <v>520</v>
      </c>
      <c r="T92" s="76" t="s">
        <v>521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522</v>
      </c>
      <c r="AH92" s="76" t="s">
        <v>208</v>
      </c>
      <c r="AI92" s="82" t="s">
        <v>303</v>
      </c>
      <c r="AJ92" s="83" t="s">
        <v>303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660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 x14ac:dyDescent="0.25">
      <c r="A93" s="76" t="s">
        <v>67</v>
      </c>
      <c r="B93" s="190" t="s">
        <v>508</v>
      </c>
      <c r="C93" s="76" t="s">
        <v>509</v>
      </c>
      <c r="D93" s="76" t="s">
        <v>510</v>
      </c>
      <c r="E93" s="76" t="s">
        <v>6</v>
      </c>
      <c r="F93" s="76" t="s">
        <v>511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519</v>
      </c>
      <c r="R93" s="76" t="s">
        <v>10</v>
      </c>
      <c r="S93" s="76" t="s">
        <v>520</v>
      </c>
      <c r="T93" s="76" t="s">
        <v>521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522</v>
      </c>
      <c r="AH93" s="76" t="s">
        <v>208</v>
      </c>
      <c r="AI93" s="82" t="s">
        <v>303</v>
      </c>
      <c r="AJ93" s="83" t="s">
        <v>303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661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579</v>
      </c>
      <c r="FS93" s="127" t="s">
        <v>406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579</v>
      </c>
      <c r="HN93" s="169" t="s">
        <v>406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579</v>
      </c>
      <c r="JI93" s="277" t="s">
        <v>406</v>
      </c>
      <c r="JJ93" s="277"/>
    </row>
    <row r="94" spans="1:318" s="68" customFormat="1" ht="14.65" customHeight="1" x14ac:dyDescent="0.25">
      <c r="A94" s="246" t="s">
        <v>76</v>
      </c>
      <c r="B94" s="76" t="s">
        <v>508</v>
      </c>
      <c r="C94" s="76" t="s">
        <v>509</v>
      </c>
      <c r="D94" s="76" t="s">
        <v>510</v>
      </c>
      <c r="E94" s="76" t="s">
        <v>6</v>
      </c>
      <c r="F94" s="76" t="s">
        <v>511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519</v>
      </c>
      <c r="R94" s="76" t="s">
        <v>10</v>
      </c>
      <c r="S94" s="76" t="s">
        <v>520</v>
      </c>
      <c r="T94" s="76" t="s">
        <v>521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522</v>
      </c>
      <c r="AH94" s="76" t="s">
        <v>208</v>
      </c>
      <c r="AI94" s="82" t="s">
        <v>303</v>
      </c>
      <c r="AJ94" s="83" t="s">
        <v>303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662</v>
      </c>
      <c r="BG94" s="76" t="s">
        <v>307</v>
      </c>
      <c r="BH94" s="76" t="s">
        <v>663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 x14ac:dyDescent="0.25">
      <c r="A95" s="76" t="s">
        <v>65</v>
      </c>
      <c r="B95" s="76" t="s">
        <v>508</v>
      </c>
      <c r="C95" s="76" t="s">
        <v>509</v>
      </c>
      <c r="D95" s="89" t="s">
        <v>510</v>
      </c>
      <c r="E95" s="76" t="s">
        <v>6</v>
      </c>
      <c r="F95" s="76" t="s">
        <v>511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512</v>
      </c>
      <c r="R95" s="76" t="s">
        <v>13</v>
      </c>
      <c r="S95" s="76" t="s">
        <v>513</v>
      </c>
      <c r="T95" s="76" t="s">
        <v>514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303</v>
      </c>
      <c r="AJ95" s="83" t="s">
        <v>303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664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530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 x14ac:dyDescent="0.25">
      <c r="A96" s="76" t="s">
        <v>54</v>
      </c>
      <c r="B96" s="76" t="s">
        <v>508</v>
      </c>
      <c r="C96" s="76" t="s">
        <v>509</v>
      </c>
      <c r="D96" s="76" t="s">
        <v>510</v>
      </c>
      <c r="E96" s="76" t="s">
        <v>6</v>
      </c>
      <c r="F96" s="76" t="s">
        <v>511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519</v>
      </c>
      <c r="R96" s="76" t="s">
        <v>10</v>
      </c>
      <c r="S96" s="76" t="s">
        <v>520</v>
      </c>
      <c r="T96" s="76" t="s">
        <v>521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522</v>
      </c>
      <c r="AH96" s="76" t="s">
        <v>207</v>
      </c>
      <c r="AI96" s="82" t="s">
        <v>303</v>
      </c>
      <c r="AJ96" s="83" t="s">
        <v>303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665</v>
      </c>
      <c r="BG96" s="76"/>
      <c r="BH96" s="76" t="s">
        <v>666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 x14ac:dyDescent="0.25">
      <c r="A97" s="76" t="s">
        <v>76</v>
      </c>
      <c r="B97" s="76" t="s">
        <v>508</v>
      </c>
      <c r="C97" s="76" t="s">
        <v>509</v>
      </c>
      <c r="D97" s="76" t="s">
        <v>510</v>
      </c>
      <c r="E97" s="76" t="s">
        <v>6</v>
      </c>
      <c r="F97" s="76" t="s">
        <v>511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519</v>
      </c>
      <c r="R97" s="76" t="s">
        <v>10</v>
      </c>
      <c r="S97" s="76" t="s">
        <v>520</v>
      </c>
      <c r="T97" s="76" t="s">
        <v>521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522</v>
      </c>
      <c r="AH97" s="76" t="s">
        <v>208</v>
      </c>
      <c r="AI97" s="82" t="s">
        <v>303</v>
      </c>
      <c r="AJ97" s="83" t="s">
        <v>303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307</v>
      </c>
      <c r="BH97" s="76" t="s">
        <v>316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307</v>
      </c>
      <c r="DT97" s="366" t="s">
        <v>317</v>
      </c>
      <c r="DU97" s="366" t="s">
        <v>305</v>
      </c>
      <c r="DV97" s="366" t="s">
        <v>315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410</v>
      </c>
      <c r="FS97" s="127" t="s">
        <v>414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597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410</v>
      </c>
      <c r="JI97" s="277" t="s">
        <v>413</v>
      </c>
      <c r="JJ97" s="277" t="s">
        <v>667</v>
      </c>
      <c r="LF97" s="76" t="s">
        <v>530</v>
      </c>
    </row>
    <row r="98" spans="1:318" s="68" customFormat="1" ht="14.65" customHeight="1" x14ac:dyDescent="0.25">
      <c r="A98" s="76" t="s">
        <v>54</v>
      </c>
      <c r="B98" s="76" t="s">
        <v>508</v>
      </c>
      <c r="C98" s="76" t="s">
        <v>509</v>
      </c>
      <c r="D98" s="76" t="s">
        <v>510</v>
      </c>
      <c r="E98" s="76" t="s">
        <v>6</v>
      </c>
      <c r="F98" s="76" t="s">
        <v>511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519</v>
      </c>
      <c r="R98" s="76" t="s">
        <v>10</v>
      </c>
      <c r="S98" s="76" t="s">
        <v>520</v>
      </c>
      <c r="T98" s="76" t="s">
        <v>521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522</v>
      </c>
      <c r="AH98" s="76" t="s">
        <v>208</v>
      </c>
      <c r="AI98" s="82" t="s">
        <v>303</v>
      </c>
      <c r="AJ98" s="83" t="s">
        <v>303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668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579</v>
      </c>
      <c r="HN98" s="169" t="s">
        <v>580</v>
      </c>
      <c r="HO98" s="169" t="s">
        <v>517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579</v>
      </c>
      <c r="JI98" s="277" t="s">
        <v>580</v>
      </c>
      <c r="JJ98" s="348" t="s">
        <v>517</v>
      </c>
    </row>
    <row r="99" spans="1:318" s="68" customFormat="1" ht="14.65" customHeight="1" x14ac:dyDescent="0.25">
      <c r="A99" s="76" t="s">
        <v>54</v>
      </c>
      <c r="B99" s="76" t="s">
        <v>508</v>
      </c>
      <c r="C99" s="76" t="s">
        <v>509</v>
      </c>
      <c r="D99" s="76" t="s">
        <v>510</v>
      </c>
      <c r="E99" s="76" t="s">
        <v>6</v>
      </c>
      <c r="F99" s="76" t="s">
        <v>511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519</v>
      </c>
      <c r="R99" s="76" t="s">
        <v>10</v>
      </c>
      <c r="S99" s="76" t="s">
        <v>520</v>
      </c>
      <c r="T99" s="76" t="s">
        <v>521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522</v>
      </c>
      <c r="AH99" s="76" t="s">
        <v>208</v>
      </c>
      <c r="AI99" s="82" t="s">
        <v>303</v>
      </c>
      <c r="AJ99" s="83" t="s">
        <v>303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669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579</v>
      </c>
      <c r="FS99" s="127" t="s">
        <v>580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579</v>
      </c>
      <c r="HN99" s="169" t="s">
        <v>580</v>
      </c>
      <c r="HO99" s="169" t="s">
        <v>517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579</v>
      </c>
      <c r="JI99" s="277" t="s">
        <v>580</v>
      </c>
      <c r="JJ99" s="277" t="s">
        <v>517</v>
      </c>
    </row>
    <row r="100" spans="1:318" s="68" customFormat="1" ht="14.65" customHeight="1" x14ac:dyDescent="0.25">
      <c r="A100" s="76" t="s">
        <v>54</v>
      </c>
      <c r="B100" s="76" t="s">
        <v>508</v>
      </c>
      <c r="C100" s="76" t="s">
        <v>509</v>
      </c>
      <c r="D100" s="76" t="s">
        <v>510</v>
      </c>
      <c r="E100" s="76" t="s">
        <v>6</v>
      </c>
      <c r="F100" s="76" t="s">
        <v>511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519</v>
      </c>
      <c r="R100" s="76" t="s">
        <v>10</v>
      </c>
      <c r="S100" s="76" t="s">
        <v>520</v>
      </c>
      <c r="T100" s="76" t="s">
        <v>521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522</v>
      </c>
      <c r="AH100" s="76" t="s">
        <v>208</v>
      </c>
      <c r="AI100" s="82" t="s">
        <v>303</v>
      </c>
      <c r="AJ100" s="83" t="s">
        <v>303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670</v>
      </c>
      <c r="BG100" s="76"/>
      <c r="BH100" s="76" t="s">
        <v>671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546</v>
      </c>
    </row>
    <row r="101" spans="1:318" s="68" customFormat="1" ht="14.65" customHeight="1" x14ac:dyDescent="0.25">
      <c r="A101" s="76" t="s">
        <v>54</v>
      </c>
      <c r="B101" s="76" t="s">
        <v>508</v>
      </c>
      <c r="C101" s="76" t="s">
        <v>509</v>
      </c>
      <c r="D101" s="76" t="s">
        <v>510</v>
      </c>
      <c r="E101" s="76" t="s">
        <v>6</v>
      </c>
      <c r="F101" s="76" t="s">
        <v>511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519</v>
      </c>
      <c r="R101" s="76" t="s">
        <v>10</v>
      </c>
      <c r="S101" s="76" t="s">
        <v>520</v>
      </c>
      <c r="T101" s="76" t="s">
        <v>521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522</v>
      </c>
      <c r="AH101" s="76" t="s">
        <v>208</v>
      </c>
      <c r="AI101" s="82" t="s">
        <v>303</v>
      </c>
      <c r="AJ101" s="83" t="s">
        <v>303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672</v>
      </c>
      <c r="BG101" s="76"/>
      <c r="BH101" s="76" t="s">
        <v>673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546</v>
      </c>
    </row>
    <row r="102" spans="1:318" s="68" customFormat="1" ht="14.65" customHeight="1" x14ac:dyDescent="0.25">
      <c r="A102" s="76" t="s">
        <v>76</v>
      </c>
      <c r="B102" s="76" t="s">
        <v>508</v>
      </c>
      <c r="C102" s="76" t="s">
        <v>509</v>
      </c>
      <c r="D102" s="76" t="s">
        <v>510</v>
      </c>
      <c r="E102" s="76" t="s">
        <v>6</v>
      </c>
      <c r="F102" s="76" t="s">
        <v>511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519</v>
      </c>
      <c r="R102" s="76" t="s">
        <v>10</v>
      </c>
      <c r="S102" s="76" t="s">
        <v>520</v>
      </c>
      <c r="T102" s="76" t="s">
        <v>521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522</v>
      </c>
      <c r="AH102" s="76" t="s">
        <v>208</v>
      </c>
      <c r="AI102" s="82" t="s">
        <v>303</v>
      </c>
      <c r="AJ102" s="83" t="s">
        <v>303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307</v>
      </c>
      <c r="BH102" s="76" t="s">
        <v>674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579</v>
      </c>
      <c r="FS102" s="127" t="s">
        <v>414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579</v>
      </c>
      <c r="HN102" s="169" t="s">
        <v>414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579</v>
      </c>
      <c r="JI102" s="277" t="s">
        <v>414</v>
      </c>
      <c r="JJ102" s="277"/>
    </row>
    <row r="103" spans="1:318" s="68" customFormat="1" ht="14.65" customHeight="1" x14ac:dyDescent="0.25">
      <c r="A103" s="76" t="s">
        <v>76</v>
      </c>
      <c r="B103" s="76" t="s">
        <v>508</v>
      </c>
      <c r="C103" s="76" t="s">
        <v>509</v>
      </c>
      <c r="D103" s="76" t="s">
        <v>510</v>
      </c>
      <c r="E103" s="76" t="s">
        <v>6</v>
      </c>
      <c r="F103" s="76" t="s">
        <v>511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519</v>
      </c>
      <c r="R103" s="76" t="s">
        <v>10</v>
      </c>
      <c r="S103" s="76" t="s">
        <v>520</v>
      </c>
      <c r="T103" s="76" t="s">
        <v>521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522</v>
      </c>
      <c r="AH103" s="76" t="s">
        <v>208</v>
      </c>
      <c r="AI103" s="82" t="s">
        <v>303</v>
      </c>
      <c r="AJ103" s="83" t="s">
        <v>303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307</v>
      </c>
      <c r="BH103" s="76" t="s">
        <v>675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579</v>
      </c>
      <c r="FS103" s="132" t="s">
        <v>414</v>
      </c>
      <c r="FT103" s="131" t="s">
        <v>676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579</v>
      </c>
      <c r="HL103" s="219" t="s">
        <v>95</v>
      </c>
      <c r="HM103" s="169" t="s">
        <v>413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579</v>
      </c>
      <c r="JG103" s="282" t="s">
        <v>95</v>
      </c>
      <c r="JH103" s="277" t="s">
        <v>413</v>
      </c>
      <c r="JI103" s="277"/>
      <c r="JJ103" s="275"/>
    </row>
    <row r="104" spans="1:318" s="68" customFormat="1" ht="14.65" customHeight="1" x14ac:dyDescent="0.25">
      <c r="A104" s="76" t="s">
        <v>76</v>
      </c>
      <c r="B104" s="76" t="s">
        <v>508</v>
      </c>
      <c r="C104" s="76" t="s">
        <v>509</v>
      </c>
      <c r="D104" s="76" t="s">
        <v>510</v>
      </c>
      <c r="E104" s="76" t="s">
        <v>6</v>
      </c>
      <c r="F104" s="76" t="s">
        <v>511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519</v>
      </c>
      <c r="R104" s="76" t="s">
        <v>10</v>
      </c>
      <c r="S104" s="76" t="s">
        <v>520</v>
      </c>
      <c r="T104" s="76" t="s">
        <v>521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522</v>
      </c>
      <c r="AH104" s="76" t="s">
        <v>208</v>
      </c>
      <c r="AI104" s="82" t="s">
        <v>303</v>
      </c>
      <c r="AJ104" s="83" t="s">
        <v>303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307</v>
      </c>
      <c r="BH104" s="76" t="s">
        <v>677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579</v>
      </c>
      <c r="FS104" s="132" t="s">
        <v>655</v>
      </c>
      <c r="FT104" s="131" t="s">
        <v>676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579</v>
      </c>
      <c r="HN104" s="169" t="s">
        <v>655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678</v>
      </c>
      <c r="JI104" s="276"/>
      <c r="JJ104" s="276"/>
    </row>
    <row r="105" spans="1:318" s="68" customFormat="1" ht="14.65" customHeight="1" x14ac:dyDescent="0.25">
      <c r="A105" s="76" t="s">
        <v>76</v>
      </c>
      <c r="B105" s="76" t="s">
        <v>508</v>
      </c>
      <c r="C105" s="76" t="s">
        <v>509</v>
      </c>
      <c r="D105" s="76" t="s">
        <v>510</v>
      </c>
      <c r="E105" s="76" t="s">
        <v>6</v>
      </c>
      <c r="F105" s="76" t="s">
        <v>511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519</v>
      </c>
      <c r="R105" s="76" t="s">
        <v>10</v>
      </c>
      <c r="S105" s="76" t="s">
        <v>520</v>
      </c>
      <c r="T105" s="76" t="s">
        <v>521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541</v>
      </c>
      <c r="AH105" s="76" t="s">
        <v>209</v>
      </c>
      <c r="AI105" s="82" t="s">
        <v>303</v>
      </c>
      <c r="AJ105" s="83" t="s">
        <v>303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307</v>
      </c>
      <c r="BH105" s="76" t="s">
        <v>679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680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 x14ac:dyDescent="0.25">
      <c r="A106" s="76" t="s">
        <v>54</v>
      </c>
      <c r="B106" s="76" t="s">
        <v>508</v>
      </c>
      <c r="C106" s="76" t="s">
        <v>509</v>
      </c>
      <c r="D106" s="76" t="s">
        <v>510</v>
      </c>
      <c r="E106" s="76" t="s">
        <v>6</v>
      </c>
      <c r="F106" s="76" t="s">
        <v>511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519</v>
      </c>
      <c r="R106" s="76" t="s">
        <v>10</v>
      </c>
      <c r="S106" s="76" t="s">
        <v>520</v>
      </c>
      <c r="T106" s="76" t="s">
        <v>521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522</v>
      </c>
      <c r="AH106" s="76" t="s">
        <v>208</v>
      </c>
      <c r="AI106" s="82" t="s">
        <v>303</v>
      </c>
      <c r="AJ106" s="83" t="s">
        <v>303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681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579</v>
      </c>
      <c r="FS106" s="127" t="s">
        <v>580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579</v>
      </c>
      <c r="HN106" s="170" t="s">
        <v>580</v>
      </c>
      <c r="HO106" s="270" t="s">
        <v>581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579</v>
      </c>
      <c r="JI106" s="277" t="s">
        <v>580</v>
      </c>
      <c r="JJ106" s="277" t="s">
        <v>581</v>
      </c>
    </row>
    <row r="107" spans="1:318" s="68" customFormat="1" ht="14.65" customHeight="1" x14ac:dyDescent="0.25">
      <c r="A107" s="76" t="s">
        <v>54</v>
      </c>
      <c r="B107" s="76" t="s">
        <v>508</v>
      </c>
      <c r="C107" s="76" t="s">
        <v>509</v>
      </c>
      <c r="D107" s="76" t="s">
        <v>510</v>
      </c>
      <c r="E107" s="76" t="s">
        <v>6</v>
      </c>
      <c r="F107" s="76" t="s">
        <v>511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519</v>
      </c>
      <c r="R107" s="76" t="s">
        <v>10</v>
      </c>
      <c r="S107" s="76" t="s">
        <v>520</v>
      </c>
      <c r="T107" s="76" t="s">
        <v>521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522</v>
      </c>
      <c r="AH107" s="76" t="s">
        <v>208</v>
      </c>
      <c r="AI107" s="82" t="s">
        <v>303</v>
      </c>
      <c r="AJ107" s="83" t="s">
        <v>303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682</v>
      </c>
      <c r="BG107" s="76"/>
      <c r="BH107" s="76" t="s">
        <v>683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 x14ac:dyDescent="0.25">
      <c r="A108" s="76" t="s">
        <v>73</v>
      </c>
      <c r="B108" s="76" t="s">
        <v>508</v>
      </c>
      <c r="C108" s="76" t="s">
        <v>509</v>
      </c>
      <c r="D108" s="89" t="s">
        <v>510</v>
      </c>
      <c r="E108" s="76" t="s">
        <v>6</v>
      </c>
      <c r="F108" s="76" t="s">
        <v>511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512</v>
      </c>
      <c r="R108" s="76" t="s">
        <v>13</v>
      </c>
      <c r="S108" s="76" t="s">
        <v>513</v>
      </c>
      <c r="T108" s="76" t="s">
        <v>514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303</v>
      </c>
      <c r="AJ108" s="83" t="s">
        <v>303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684</v>
      </c>
      <c r="BG108" s="76"/>
      <c r="BH108" s="76" t="s">
        <v>685</v>
      </c>
      <c r="BI108" s="76" t="s">
        <v>527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560</v>
      </c>
    </row>
    <row r="109" spans="1:318" s="68" customFormat="1" ht="14.65" customHeight="1" x14ac:dyDescent="0.25">
      <c r="A109" s="76" t="s">
        <v>76</v>
      </c>
      <c r="B109" s="76" t="s">
        <v>508</v>
      </c>
      <c r="C109" s="76" t="s">
        <v>509</v>
      </c>
      <c r="D109" s="76" t="s">
        <v>510</v>
      </c>
      <c r="E109" s="76" t="s">
        <v>6</v>
      </c>
      <c r="F109" s="76" t="s">
        <v>511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519</v>
      </c>
      <c r="R109" s="76" t="s">
        <v>10</v>
      </c>
      <c r="S109" s="76" t="s">
        <v>520</v>
      </c>
      <c r="T109" s="76" t="s">
        <v>521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522</v>
      </c>
      <c r="AH109" s="76" t="s">
        <v>208</v>
      </c>
      <c r="AI109" s="82" t="s">
        <v>303</v>
      </c>
      <c r="AJ109" s="83" t="s">
        <v>303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307</v>
      </c>
      <c r="BH109" s="76" t="s">
        <v>686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579</v>
      </c>
      <c r="FS109" s="127" t="s">
        <v>621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579</v>
      </c>
      <c r="HN109" s="169" t="s">
        <v>621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579</v>
      </c>
      <c r="JI109" s="277" t="s">
        <v>621</v>
      </c>
      <c r="JJ109" s="277"/>
    </row>
    <row r="110" spans="1:318" s="68" customFormat="1" ht="14.65" customHeight="1" x14ac:dyDescent="0.25">
      <c r="A110" s="76" t="s">
        <v>54</v>
      </c>
      <c r="B110" s="76" t="s">
        <v>508</v>
      </c>
      <c r="C110" s="76" t="s">
        <v>509</v>
      </c>
      <c r="D110" s="76" t="s">
        <v>510</v>
      </c>
      <c r="E110" s="76" t="s">
        <v>6</v>
      </c>
      <c r="F110" s="76" t="s">
        <v>511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519</v>
      </c>
      <c r="R110" s="76" t="s">
        <v>10</v>
      </c>
      <c r="S110" s="76" t="s">
        <v>520</v>
      </c>
      <c r="T110" s="76" t="s">
        <v>521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522</v>
      </c>
      <c r="AH110" s="76" t="s">
        <v>207</v>
      </c>
      <c r="AI110" s="82" t="s">
        <v>303</v>
      </c>
      <c r="AJ110" s="83" t="s">
        <v>303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687</v>
      </c>
      <c r="BG110" s="76"/>
      <c r="BH110" s="76" t="s">
        <v>688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 x14ac:dyDescent="0.25">
      <c r="A111" s="76" t="s">
        <v>54</v>
      </c>
      <c r="B111" s="76" t="s">
        <v>508</v>
      </c>
      <c r="C111" s="76" t="s">
        <v>509</v>
      </c>
      <c r="D111" s="76" t="s">
        <v>510</v>
      </c>
      <c r="E111" s="76" t="s">
        <v>6</v>
      </c>
      <c r="F111" s="76" t="s">
        <v>511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519</v>
      </c>
      <c r="R111" s="76" t="s">
        <v>10</v>
      </c>
      <c r="S111" s="76" t="s">
        <v>520</v>
      </c>
      <c r="T111" s="76" t="s">
        <v>521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522</v>
      </c>
      <c r="AH111" s="76" t="s">
        <v>208</v>
      </c>
      <c r="AI111" s="82" t="s">
        <v>303</v>
      </c>
      <c r="AJ111" s="83" t="s">
        <v>303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689</v>
      </c>
      <c r="BG111" s="76"/>
      <c r="BH111" s="76" t="s">
        <v>690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 x14ac:dyDescent="0.25">
      <c r="A112" s="76" t="s">
        <v>76</v>
      </c>
      <c r="B112" s="76" t="s">
        <v>508</v>
      </c>
      <c r="C112" s="76" t="s">
        <v>509</v>
      </c>
      <c r="D112" s="76" t="s">
        <v>510</v>
      </c>
      <c r="E112" s="76" t="s">
        <v>6</v>
      </c>
      <c r="F112" s="76" t="s">
        <v>511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519</v>
      </c>
      <c r="R112" s="76" t="s">
        <v>10</v>
      </c>
      <c r="S112" s="76" t="s">
        <v>520</v>
      </c>
      <c r="T112" s="76" t="s">
        <v>521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522</v>
      </c>
      <c r="AH112" s="76" t="s">
        <v>208</v>
      </c>
      <c r="AI112" s="82" t="s">
        <v>303</v>
      </c>
      <c r="AJ112" s="83" t="s">
        <v>303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307</v>
      </c>
      <c r="BH112" s="76" t="s">
        <v>691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579</v>
      </c>
      <c r="FS112" s="127" t="s">
        <v>414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579</v>
      </c>
      <c r="HN112" s="169" t="s">
        <v>413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579</v>
      </c>
      <c r="JI112" s="277" t="s">
        <v>413</v>
      </c>
      <c r="JJ112" s="277"/>
    </row>
    <row r="113" spans="1:318" s="68" customFormat="1" ht="14.65" customHeight="1" x14ac:dyDescent="0.25">
      <c r="A113" s="68" t="s">
        <v>67</v>
      </c>
      <c r="B113" s="76" t="s">
        <v>508</v>
      </c>
      <c r="C113" s="76" t="s">
        <v>509</v>
      </c>
      <c r="D113" s="76" t="s">
        <v>510</v>
      </c>
      <c r="E113" s="76" t="s">
        <v>6</v>
      </c>
      <c r="F113" s="76" t="s">
        <v>511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519</v>
      </c>
      <c r="R113" s="76" t="s">
        <v>10</v>
      </c>
      <c r="S113" s="76" t="s">
        <v>520</v>
      </c>
      <c r="T113" s="76" t="s">
        <v>521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541</v>
      </c>
      <c r="AH113" s="76" t="s">
        <v>209</v>
      </c>
      <c r="AI113" s="82" t="s">
        <v>303</v>
      </c>
      <c r="AJ113" s="83" t="s">
        <v>303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692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559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 x14ac:dyDescent="0.25">
      <c r="A114" s="68" t="s">
        <v>54</v>
      </c>
      <c r="B114" s="76" t="s">
        <v>508</v>
      </c>
      <c r="C114" s="76" t="s">
        <v>509</v>
      </c>
      <c r="D114" s="76" t="s">
        <v>510</v>
      </c>
      <c r="E114" s="76" t="s">
        <v>6</v>
      </c>
      <c r="F114" s="76" t="s">
        <v>511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519</v>
      </c>
      <c r="R114" s="76" t="s">
        <v>10</v>
      </c>
      <c r="S114" s="76" t="s">
        <v>520</v>
      </c>
      <c r="T114" s="76" t="s">
        <v>521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522</v>
      </c>
      <c r="AH114" s="76" t="s">
        <v>208</v>
      </c>
      <c r="AI114" s="82" t="s">
        <v>303</v>
      </c>
      <c r="AJ114" s="83" t="s">
        <v>303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693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579</v>
      </c>
      <c r="FS114" s="127" t="s">
        <v>401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579</v>
      </c>
      <c r="HN114" s="169" t="s">
        <v>401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579</v>
      </c>
      <c r="JI114" s="277" t="s">
        <v>401</v>
      </c>
      <c r="JJ114" s="277"/>
    </row>
    <row r="115" spans="1:318" s="68" customFormat="1" ht="14.65" customHeight="1" x14ac:dyDescent="0.25">
      <c r="A115" s="68" t="s">
        <v>54</v>
      </c>
      <c r="B115" s="76" t="s">
        <v>508</v>
      </c>
      <c r="C115" s="76" t="s">
        <v>509</v>
      </c>
      <c r="D115" s="76" t="s">
        <v>510</v>
      </c>
      <c r="E115" s="76" t="s">
        <v>6</v>
      </c>
      <c r="F115" s="76" t="s">
        <v>511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519</v>
      </c>
      <c r="R115" s="76" t="s">
        <v>10</v>
      </c>
      <c r="S115" s="76" t="s">
        <v>520</v>
      </c>
      <c r="T115" s="76" t="s">
        <v>521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522</v>
      </c>
      <c r="AH115" s="76" t="s">
        <v>208</v>
      </c>
      <c r="AI115" s="82" t="s">
        <v>303</v>
      </c>
      <c r="AJ115" s="83" t="s">
        <v>303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340</v>
      </c>
      <c r="BG115" s="76"/>
      <c r="BH115" s="76" t="s">
        <v>342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303</v>
      </c>
      <c r="DT115" s="365" t="s">
        <v>336</v>
      </c>
      <c r="DU115" s="365" t="s">
        <v>305</v>
      </c>
      <c r="DV115" s="365" t="s">
        <v>306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336</v>
      </c>
      <c r="JI115" s="277" t="s">
        <v>427</v>
      </c>
      <c r="JJ115" s="346" t="s">
        <v>384</v>
      </c>
      <c r="LF115" s="76" t="s">
        <v>399</v>
      </c>
    </row>
    <row r="116" spans="1:318" s="68" customFormat="1" ht="14.65" customHeight="1" x14ac:dyDescent="0.25">
      <c r="A116" s="68" t="s">
        <v>54</v>
      </c>
      <c r="B116" s="76" t="s">
        <v>508</v>
      </c>
      <c r="C116" s="76" t="s">
        <v>509</v>
      </c>
      <c r="D116" s="76" t="s">
        <v>510</v>
      </c>
      <c r="E116" s="76" t="s">
        <v>6</v>
      </c>
      <c r="F116" s="76" t="s">
        <v>511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519</v>
      </c>
      <c r="R116" s="76" t="s">
        <v>10</v>
      </c>
      <c r="S116" s="76" t="s">
        <v>520</v>
      </c>
      <c r="T116" s="76" t="s">
        <v>521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522</v>
      </c>
      <c r="AH116" s="76" t="s">
        <v>208</v>
      </c>
      <c r="AI116" s="82" t="s">
        <v>303</v>
      </c>
      <c r="AJ116" s="83" t="s">
        <v>303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694</v>
      </c>
      <c r="BG116" s="76"/>
      <c r="BH116" s="76" t="s">
        <v>695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546</v>
      </c>
    </row>
    <row r="117" spans="1:318" s="68" customFormat="1" ht="14.65" customHeight="1" x14ac:dyDescent="0.25">
      <c r="A117" s="68" t="s">
        <v>54</v>
      </c>
      <c r="B117" s="76" t="s">
        <v>508</v>
      </c>
      <c r="C117" s="76" t="s">
        <v>509</v>
      </c>
      <c r="D117" s="76" t="s">
        <v>510</v>
      </c>
      <c r="E117" s="76" t="s">
        <v>6</v>
      </c>
      <c r="F117" s="76" t="s">
        <v>511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519</v>
      </c>
      <c r="R117" s="76" t="s">
        <v>10</v>
      </c>
      <c r="S117" s="76" t="s">
        <v>520</v>
      </c>
      <c r="T117" s="76" t="s">
        <v>521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522</v>
      </c>
      <c r="AH117" s="76" t="s">
        <v>208</v>
      </c>
      <c r="AI117" s="82" t="s">
        <v>303</v>
      </c>
      <c r="AJ117" s="83" t="s">
        <v>303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694</v>
      </c>
      <c r="BG117" s="76"/>
      <c r="BH117" s="76" t="s">
        <v>696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546</v>
      </c>
    </row>
    <row r="118" spans="1:318" s="68" customFormat="1" ht="14.65" customHeight="1" x14ac:dyDescent="0.25">
      <c r="A118" s="68" t="s">
        <v>54</v>
      </c>
      <c r="B118" s="76" t="s">
        <v>508</v>
      </c>
      <c r="C118" s="76" t="s">
        <v>509</v>
      </c>
      <c r="D118" s="76" t="s">
        <v>510</v>
      </c>
      <c r="E118" s="76" t="s">
        <v>6</v>
      </c>
      <c r="F118" s="76" t="s">
        <v>511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519</v>
      </c>
      <c r="R118" s="76" t="s">
        <v>10</v>
      </c>
      <c r="S118" s="76" t="s">
        <v>520</v>
      </c>
      <c r="T118" s="76" t="s">
        <v>521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522</v>
      </c>
      <c r="AH118" s="76" t="s">
        <v>208</v>
      </c>
      <c r="AI118" s="82" t="s">
        <v>303</v>
      </c>
      <c r="AJ118" s="83" t="s">
        <v>303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694</v>
      </c>
      <c r="BG118" s="76"/>
      <c r="BH118" s="76" t="s">
        <v>697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546</v>
      </c>
    </row>
    <row r="119" spans="1:318" s="68" customFormat="1" ht="14.65" customHeight="1" x14ac:dyDescent="0.25">
      <c r="A119" s="68" t="s">
        <v>54</v>
      </c>
      <c r="B119" s="76" t="s">
        <v>508</v>
      </c>
      <c r="C119" s="76" t="s">
        <v>509</v>
      </c>
      <c r="D119" s="76" t="s">
        <v>510</v>
      </c>
      <c r="E119" s="76" t="s">
        <v>6</v>
      </c>
      <c r="F119" s="76" t="s">
        <v>511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519</v>
      </c>
      <c r="R119" s="76" t="s">
        <v>10</v>
      </c>
      <c r="S119" s="76" t="s">
        <v>520</v>
      </c>
      <c r="T119" s="76" t="s">
        <v>521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522</v>
      </c>
      <c r="AH119" s="76" t="s">
        <v>208</v>
      </c>
      <c r="AI119" s="82" t="s">
        <v>303</v>
      </c>
      <c r="AJ119" s="83" t="s">
        <v>303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694</v>
      </c>
      <c r="BG119" s="76"/>
      <c r="BH119" s="76" t="s">
        <v>698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546</v>
      </c>
    </row>
    <row r="120" spans="1:318" s="68" customFormat="1" ht="14.65" customHeight="1" x14ac:dyDescent="0.25">
      <c r="A120" s="68" t="s">
        <v>54</v>
      </c>
      <c r="B120" s="76" t="s">
        <v>508</v>
      </c>
      <c r="C120" s="76" t="s">
        <v>509</v>
      </c>
      <c r="D120" s="76" t="s">
        <v>510</v>
      </c>
      <c r="E120" s="76" t="s">
        <v>6</v>
      </c>
      <c r="F120" s="76" t="s">
        <v>511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519</v>
      </c>
      <c r="R120" s="76" t="s">
        <v>10</v>
      </c>
      <c r="S120" s="76" t="s">
        <v>520</v>
      </c>
      <c r="T120" s="76" t="s">
        <v>521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522</v>
      </c>
      <c r="AH120" s="76" t="s">
        <v>208</v>
      </c>
      <c r="AI120" s="82" t="s">
        <v>303</v>
      </c>
      <c r="AJ120" s="83" t="s">
        <v>303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699</v>
      </c>
      <c r="BG120" s="76"/>
      <c r="BH120" s="76" t="s">
        <v>700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 x14ac:dyDescent="0.25">
      <c r="A121" s="68" t="s">
        <v>76</v>
      </c>
      <c r="B121" s="76" t="s">
        <v>508</v>
      </c>
      <c r="C121" s="76" t="s">
        <v>509</v>
      </c>
      <c r="D121" s="76" t="s">
        <v>510</v>
      </c>
      <c r="E121" s="76" t="s">
        <v>6</v>
      </c>
      <c r="F121" s="76" t="s">
        <v>511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519</v>
      </c>
      <c r="R121" s="76" t="s">
        <v>10</v>
      </c>
      <c r="S121" s="76" t="s">
        <v>520</v>
      </c>
      <c r="T121" s="76" t="s">
        <v>521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522</v>
      </c>
      <c r="AH121" s="76" t="s">
        <v>208</v>
      </c>
      <c r="AI121" s="82" t="s">
        <v>303</v>
      </c>
      <c r="AJ121" s="83" t="s">
        <v>303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307</v>
      </c>
      <c r="BH121" s="76" t="s">
        <v>701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579</v>
      </c>
      <c r="FS121" s="127" t="s">
        <v>414</v>
      </c>
      <c r="FT121" s="131" t="s">
        <v>676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579</v>
      </c>
      <c r="HN121" s="169" t="s">
        <v>413</v>
      </c>
      <c r="HO121" s="169" t="s">
        <v>657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579</v>
      </c>
      <c r="JI121" s="277" t="s">
        <v>413</v>
      </c>
      <c r="JJ121" s="277" t="s">
        <v>657</v>
      </c>
    </row>
    <row r="122" spans="1:318" s="68" customFormat="1" ht="14.65" customHeight="1" x14ac:dyDescent="0.25">
      <c r="A122" s="68" t="s">
        <v>76</v>
      </c>
      <c r="B122" s="76" t="s">
        <v>508</v>
      </c>
      <c r="C122" s="76" t="s">
        <v>509</v>
      </c>
      <c r="D122" s="76" t="s">
        <v>510</v>
      </c>
      <c r="E122" s="76" t="s">
        <v>6</v>
      </c>
      <c r="F122" s="76" t="s">
        <v>511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519</v>
      </c>
      <c r="R122" s="76" t="s">
        <v>10</v>
      </c>
      <c r="S122" s="76" t="s">
        <v>520</v>
      </c>
      <c r="T122" s="76" t="s">
        <v>521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522</v>
      </c>
      <c r="AH122" s="76" t="s">
        <v>208</v>
      </c>
      <c r="AI122" s="82" t="s">
        <v>303</v>
      </c>
      <c r="AJ122" s="83" t="s">
        <v>303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307</v>
      </c>
      <c r="BH122" s="76" t="s">
        <v>702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579</v>
      </c>
      <c r="FS122" s="127" t="s">
        <v>414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579</v>
      </c>
      <c r="HN122" s="170" t="s">
        <v>414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579</v>
      </c>
      <c r="JI122" s="277" t="s">
        <v>414</v>
      </c>
      <c r="JJ122" s="277"/>
    </row>
    <row r="123" spans="1:318" s="68" customFormat="1" ht="14.65" customHeight="1" x14ac:dyDescent="0.25">
      <c r="A123" s="68" t="s">
        <v>76</v>
      </c>
      <c r="B123" s="76" t="s">
        <v>508</v>
      </c>
      <c r="C123" s="76" t="s">
        <v>509</v>
      </c>
      <c r="D123" s="76" t="s">
        <v>510</v>
      </c>
      <c r="E123" s="76" t="s">
        <v>6</v>
      </c>
      <c r="F123" s="76" t="s">
        <v>511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519</v>
      </c>
      <c r="R123" s="76" t="s">
        <v>10</v>
      </c>
      <c r="S123" s="76" t="s">
        <v>520</v>
      </c>
      <c r="T123" s="76" t="s">
        <v>521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522</v>
      </c>
      <c r="AH123" s="76" t="s">
        <v>208</v>
      </c>
      <c r="AI123" s="82" t="s">
        <v>303</v>
      </c>
      <c r="AJ123" s="83" t="s">
        <v>303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307</v>
      </c>
      <c r="BH123" s="76" t="s">
        <v>703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579</v>
      </c>
      <c r="HN123" s="169" t="s">
        <v>413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579</v>
      </c>
      <c r="JI123" s="277" t="s">
        <v>413</v>
      </c>
      <c r="JJ123" s="277"/>
    </row>
    <row r="124" spans="1:318" s="68" customFormat="1" ht="14.65" customHeight="1" x14ac:dyDescent="0.25">
      <c r="A124" s="68" t="s">
        <v>76</v>
      </c>
      <c r="B124" s="76" t="s">
        <v>508</v>
      </c>
      <c r="C124" s="76" t="s">
        <v>509</v>
      </c>
      <c r="D124" s="76" t="s">
        <v>510</v>
      </c>
      <c r="E124" s="76" t="s">
        <v>6</v>
      </c>
      <c r="F124" s="76" t="s">
        <v>511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519</v>
      </c>
      <c r="R124" s="76" t="s">
        <v>10</v>
      </c>
      <c r="S124" s="76" t="s">
        <v>520</v>
      </c>
      <c r="T124" s="76" t="s">
        <v>521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522</v>
      </c>
      <c r="AH124" s="76" t="s">
        <v>208</v>
      </c>
      <c r="AI124" s="82" t="s">
        <v>303</v>
      </c>
      <c r="AJ124" s="83" t="s">
        <v>303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704</v>
      </c>
      <c r="BG124" s="76"/>
      <c r="BH124" s="76" t="s">
        <v>705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546</v>
      </c>
    </row>
    <row r="125" spans="1:318" s="68" customFormat="1" ht="14.65" customHeight="1" x14ac:dyDescent="0.25">
      <c r="A125" s="68" t="s">
        <v>65</v>
      </c>
      <c r="B125" s="76" t="s">
        <v>508</v>
      </c>
      <c r="C125" s="76" t="s">
        <v>509</v>
      </c>
      <c r="D125" s="89" t="s">
        <v>510</v>
      </c>
      <c r="E125" s="76" t="s">
        <v>6</v>
      </c>
      <c r="F125" s="76" t="s">
        <v>511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512</v>
      </c>
      <c r="R125" s="76" t="s">
        <v>13</v>
      </c>
      <c r="S125" s="76" t="s">
        <v>513</v>
      </c>
      <c r="T125" s="76" t="s">
        <v>514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303</v>
      </c>
      <c r="AJ125" s="83" t="s">
        <v>303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706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530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 x14ac:dyDescent="0.25">
      <c r="A126" s="68" t="s">
        <v>54</v>
      </c>
      <c r="B126" s="76" t="s">
        <v>508</v>
      </c>
      <c r="C126" s="76" t="s">
        <v>509</v>
      </c>
      <c r="D126" s="76" t="s">
        <v>510</v>
      </c>
      <c r="E126" s="76" t="s">
        <v>6</v>
      </c>
      <c r="F126" s="76" t="s">
        <v>511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519</v>
      </c>
      <c r="R126" s="76" t="s">
        <v>10</v>
      </c>
      <c r="S126" s="76" t="s">
        <v>520</v>
      </c>
      <c r="T126" s="76" t="s">
        <v>521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522</v>
      </c>
      <c r="AH126" s="76" t="s">
        <v>208</v>
      </c>
      <c r="AI126" s="82" t="s">
        <v>303</v>
      </c>
      <c r="AJ126" s="83" t="s">
        <v>303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707</v>
      </c>
      <c r="BG126" s="76"/>
      <c r="BH126" s="76" t="s">
        <v>708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546</v>
      </c>
    </row>
    <row r="127" spans="1:318" s="68" customFormat="1" ht="14.65" customHeight="1" x14ac:dyDescent="0.25">
      <c r="A127" s="68" t="s">
        <v>123</v>
      </c>
      <c r="B127" s="76" t="s">
        <v>508</v>
      </c>
      <c r="C127" s="76" t="s">
        <v>509</v>
      </c>
      <c r="D127" s="89" t="s">
        <v>510</v>
      </c>
      <c r="E127" s="76" t="s">
        <v>6</v>
      </c>
      <c r="F127" s="76" t="s">
        <v>511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512</v>
      </c>
      <c r="R127" s="76" t="s">
        <v>13</v>
      </c>
      <c r="S127" s="76" t="s">
        <v>513</v>
      </c>
      <c r="T127" s="76" t="s">
        <v>514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533</v>
      </c>
      <c r="AH127" s="76" t="s">
        <v>209</v>
      </c>
      <c r="AI127" s="82" t="s">
        <v>303</v>
      </c>
      <c r="AJ127" s="83" t="s">
        <v>303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709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 x14ac:dyDescent="0.25">
      <c r="A128" s="68" t="s">
        <v>54</v>
      </c>
      <c r="B128" s="76" t="s">
        <v>508</v>
      </c>
      <c r="C128" s="76" t="s">
        <v>509</v>
      </c>
      <c r="D128" s="76" t="s">
        <v>510</v>
      </c>
      <c r="E128" s="76" t="s">
        <v>6</v>
      </c>
      <c r="F128" s="76" t="s">
        <v>511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519</v>
      </c>
      <c r="R128" s="76" t="s">
        <v>10</v>
      </c>
      <c r="S128" s="76" t="s">
        <v>520</v>
      </c>
      <c r="T128" s="76" t="s">
        <v>521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522</v>
      </c>
      <c r="AH128" s="76" t="s">
        <v>208</v>
      </c>
      <c r="AI128" s="82" t="s">
        <v>303</v>
      </c>
      <c r="AJ128" s="83" t="s">
        <v>303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710</v>
      </c>
      <c r="BG128" s="76"/>
      <c r="BH128" s="76" t="s">
        <v>711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546</v>
      </c>
    </row>
    <row r="129" spans="1:318" s="68" customFormat="1" ht="14.65" customHeight="1" x14ac:dyDescent="0.25">
      <c r="A129" s="68" t="s">
        <v>103</v>
      </c>
      <c r="B129" s="76" t="s">
        <v>508</v>
      </c>
      <c r="C129" s="76" t="s">
        <v>509</v>
      </c>
      <c r="D129" s="76" t="s">
        <v>510</v>
      </c>
      <c r="E129" s="76" t="s">
        <v>6</v>
      </c>
      <c r="F129" s="76" t="s">
        <v>511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519</v>
      </c>
      <c r="R129" s="76" t="s">
        <v>10</v>
      </c>
      <c r="S129" s="76" t="s">
        <v>520</v>
      </c>
      <c r="T129" s="76" t="s">
        <v>521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522</v>
      </c>
      <c r="AH129" s="76" t="s">
        <v>208</v>
      </c>
      <c r="AI129" s="82" t="s">
        <v>303</v>
      </c>
      <c r="AJ129" s="83" t="s">
        <v>303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322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307</v>
      </c>
      <c r="DT129" s="366" t="s">
        <v>323</v>
      </c>
      <c r="DU129" s="366" t="s">
        <v>305</v>
      </c>
      <c r="DV129" s="366" t="s">
        <v>315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410</v>
      </c>
      <c r="FS129" s="127" t="s">
        <v>422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410</v>
      </c>
      <c r="HN129" s="170" t="s">
        <v>422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410</v>
      </c>
      <c r="JI129" s="277" t="s">
        <v>422</v>
      </c>
      <c r="JJ129" s="277"/>
      <c r="LF129" s="76" t="s">
        <v>530</v>
      </c>
    </row>
    <row r="130" spans="1:318" s="68" customFormat="1" ht="14.65" customHeight="1" x14ac:dyDescent="0.25">
      <c r="A130" s="68" t="s">
        <v>54</v>
      </c>
      <c r="B130" s="76" t="s">
        <v>508</v>
      </c>
      <c r="C130" s="76" t="s">
        <v>509</v>
      </c>
      <c r="D130" s="76" t="s">
        <v>510</v>
      </c>
      <c r="E130" s="76" t="s">
        <v>6</v>
      </c>
      <c r="F130" s="76" t="s">
        <v>511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519</v>
      </c>
      <c r="R130" s="76" t="s">
        <v>10</v>
      </c>
      <c r="S130" s="76" t="s">
        <v>520</v>
      </c>
      <c r="T130" s="76" t="s">
        <v>521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522</v>
      </c>
      <c r="AH130" s="76" t="s">
        <v>208</v>
      </c>
      <c r="AI130" s="82" t="s">
        <v>303</v>
      </c>
      <c r="AJ130" s="83" t="s">
        <v>303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712</v>
      </c>
      <c r="BG130" s="76"/>
      <c r="BH130" s="76" t="s">
        <v>713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579</v>
      </c>
      <c r="FS130" s="127" t="s">
        <v>401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546</v>
      </c>
    </row>
    <row r="131" spans="1:318" s="68" customFormat="1" ht="14.65" customHeight="1" x14ac:dyDescent="0.25">
      <c r="A131" s="68" t="s">
        <v>54</v>
      </c>
      <c r="B131" s="76" t="s">
        <v>508</v>
      </c>
      <c r="C131" s="76" t="s">
        <v>509</v>
      </c>
      <c r="D131" s="76" t="s">
        <v>510</v>
      </c>
      <c r="E131" s="76" t="s">
        <v>6</v>
      </c>
      <c r="F131" s="76" t="s">
        <v>511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519</v>
      </c>
      <c r="R131" s="76" t="s">
        <v>10</v>
      </c>
      <c r="S131" s="76" t="s">
        <v>520</v>
      </c>
      <c r="T131" s="76" t="s">
        <v>521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522</v>
      </c>
      <c r="AH131" s="76" t="s">
        <v>208</v>
      </c>
      <c r="AI131" s="82" t="s">
        <v>303</v>
      </c>
      <c r="AJ131" s="83" t="s">
        <v>303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694</v>
      </c>
      <c r="BG131" s="76"/>
      <c r="BH131" s="76" t="s">
        <v>714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546</v>
      </c>
    </row>
    <row r="132" spans="1:318" s="68" customFormat="1" ht="14.65" customHeight="1" x14ac:dyDescent="0.25">
      <c r="A132" s="68" t="s">
        <v>54</v>
      </c>
      <c r="B132" s="76" t="s">
        <v>508</v>
      </c>
      <c r="C132" s="76" t="s">
        <v>509</v>
      </c>
      <c r="D132" s="76" t="s">
        <v>510</v>
      </c>
      <c r="E132" s="76" t="s">
        <v>6</v>
      </c>
      <c r="F132" s="76" t="s">
        <v>511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519</v>
      </c>
      <c r="R132" s="76" t="s">
        <v>10</v>
      </c>
      <c r="S132" s="76" t="s">
        <v>520</v>
      </c>
      <c r="T132" s="76" t="s">
        <v>521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522</v>
      </c>
      <c r="AH132" s="76" t="s">
        <v>208</v>
      </c>
      <c r="AI132" s="82" t="s">
        <v>303</v>
      </c>
      <c r="AJ132" s="83" t="s">
        <v>303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715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579</v>
      </c>
      <c r="EW132" s="127" t="s">
        <v>565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579</v>
      </c>
      <c r="FS132" s="127" t="s">
        <v>565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528</v>
      </c>
      <c r="HN132" s="170" t="s">
        <v>565</v>
      </c>
      <c r="HO132" s="270" t="s">
        <v>570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678</v>
      </c>
      <c r="JI132" s="284" t="e">
        <v>#NUM!</v>
      </c>
      <c r="JJ132" s="284" t="e">
        <v>#NUM!</v>
      </c>
    </row>
    <row r="133" spans="1:318" s="68" customFormat="1" ht="14.65" customHeight="1" x14ac:dyDescent="0.25">
      <c r="A133" s="68" t="s">
        <v>54</v>
      </c>
      <c r="B133" s="76" t="s">
        <v>508</v>
      </c>
      <c r="C133" s="76" t="s">
        <v>509</v>
      </c>
      <c r="D133" s="76" t="s">
        <v>510</v>
      </c>
      <c r="E133" s="76" t="s">
        <v>6</v>
      </c>
      <c r="F133" s="76" t="s">
        <v>511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519</v>
      </c>
      <c r="R133" s="76" t="s">
        <v>10</v>
      </c>
      <c r="S133" s="76" t="s">
        <v>520</v>
      </c>
      <c r="T133" s="76" t="s">
        <v>521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522</v>
      </c>
      <c r="AH133" s="76" t="s">
        <v>208</v>
      </c>
      <c r="AI133" s="82" t="s">
        <v>303</v>
      </c>
      <c r="AJ133" s="83" t="s">
        <v>303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716</v>
      </c>
      <c r="BG133" s="76"/>
      <c r="BH133" s="76" t="s">
        <v>717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 x14ac:dyDescent="0.25">
      <c r="A134" s="68" t="s">
        <v>54</v>
      </c>
      <c r="B134" s="76" t="s">
        <v>508</v>
      </c>
      <c r="C134" s="76" t="s">
        <v>509</v>
      </c>
      <c r="D134" s="76" t="s">
        <v>510</v>
      </c>
      <c r="E134" s="76" t="s">
        <v>6</v>
      </c>
      <c r="F134" s="76" t="s">
        <v>511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519</v>
      </c>
      <c r="R134" s="76" t="s">
        <v>10</v>
      </c>
      <c r="S134" s="76" t="s">
        <v>520</v>
      </c>
      <c r="T134" s="76" t="s">
        <v>521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522</v>
      </c>
      <c r="AH134" s="76" t="s">
        <v>208</v>
      </c>
      <c r="AI134" s="82" t="s">
        <v>303</v>
      </c>
      <c r="AJ134" s="83" t="s">
        <v>303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694</v>
      </c>
      <c r="BG134" s="76"/>
      <c r="BH134" s="76" t="s">
        <v>718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546</v>
      </c>
    </row>
    <row r="135" spans="1:318" s="68" customFormat="1" ht="14.65" customHeight="1" x14ac:dyDescent="0.25">
      <c r="A135" s="68" t="s">
        <v>54</v>
      </c>
      <c r="B135" s="76" t="s">
        <v>508</v>
      </c>
      <c r="C135" s="76" t="s">
        <v>509</v>
      </c>
      <c r="D135" s="76" t="s">
        <v>510</v>
      </c>
      <c r="E135" s="76" t="s">
        <v>6</v>
      </c>
      <c r="F135" s="76" t="s">
        <v>511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519</v>
      </c>
      <c r="R135" s="76" t="s">
        <v>10</v>
      </c>
      <c r="S135" s="76" t="s">
        <v>520</v>
      </c>
      <c r="T135" s="76" t="s">
        <v>521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522</v>
      </c>
      <c r="AH135" s="76" t="s">
        <v>208</v>
      </c>
      <c r="AI135" s="82" t="s">
        <v>303</v>
      </c>
      <c r="AJ135" s="83" t="s">
        <v>303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694</v>
      </c>
      <c r="BG135" s="76"/>
      <c r="BH135" s="76" t="s">
        <v>719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546</v>
      </c>
    </row>
    <row r="136" spans="1:318" s="68" customFormat="1" ht="14.65" customHeight="1" x14ac:dyDescent="0.25">
      <c r="A136" s="68" t="s">
        <v>54</v>
      </c>
      <c r="B136" s="76" t="s">
        <v>508</v>
      </c>
      <c r="C136" s="76" t="s">
        <v>509</v>
      </c>
      <c r="D136" s="76" t="s">
        <v>510</v>
      </c>
      <c r="E136" s="76" t="s">
        <v>6</v>
      </c>
      <c r="F136" s="76" t="s">
        <v>511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519</v>
      </c>
      <c r="R136" s="76" t="s">
        <v>10</v>
      </c>
      <c r="S136" s="76" t="s">
        <v>520</v>
      </c>
      <c r="T136" s="76" t="s">
        <v>521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522</v>
      </c>
      <c r="AH136" s="76" t="s">
        <v>208</v>
      </c>
      <c r="AI136" s="82" t="s">
        <v>303</v>
      </c>
      <c r="AJ136" s="83" t="s">
        <v>303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694</v>
      </c>
      <c r="BG136" s="76"/>
      <c r="BH136" s="76" t="s">
        <v>720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546</v>
      </c>
    </row>
    <row r="137" spans="1:318" s="68" customFormat="1" ht="14.65" customHeight="1" x14ac:dyDescent="0.25">
      <c r="A137" s="68" t="s">
        <v>54</v>
      </c>
      <c r="B137" s="76" t="s">
        <v>508</v>
      </c>
      <c r="C137" s="76" t="s">
        <v>509</v>
      </c>
      <c r="D137" s="76" t="s">
        <v>510</v>
      </c>
      <c r="E137" s="76" t="s">
        <v>6</v>
      </c>
      <c r="F137" s="76" t="s">
        <v>511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519</v>
      </c>
      <c r="R137" s="76" t="s">
        <v>10</v>
      </c>
      <c r="S137" s="76" t="s">
        <v>520</v>
      </c>
      <c r="T137" s="76" t="s">
        <v>521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522</v>
      </c>
      <c r="AH137" s="76" t="s">
        <v>208</v>
      </c>
      <c r="AI137" s="82" t="s">
        <v>303</v>
      </c>
      <c r="AJ137" s="83" t="s">
        <v>303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694</v>
      </c>
      <c r="BG137" s="76"/>
      <c r="BH137" s="76" t="s">
        <v>721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546</v>
      </c>
    </row>
    <row r="138" spans="1:318" s="68" customFormat="1" ht="14.65" customHeight="1" x14ac:dyDescent="0.25">
      <c r="A138" s="68" t="s">
        <v>54</v>
      </c>
      <c r="B138" s="76" t="s">
        <v>508</v>
      </c>
      <c r="C138" s="76" t="s">
        <v>509</v>
      </c>
      <c r="D138" s="76" t="s">
        <v>510</v>
      </c>
      <c r="E138" s="76" t="s">
        <v>6</v>
      </c>
      <c r="F138" s="76" t="s">
        <v>511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519</v>
      </c>
      <c r="R138" s="76" t="s">
        <v>10</v>
      </c>
      <c r="S138" s="76" t="s">
        <v>520</v>
      </c>
      <c r="T138" s="76" t="s">
        <v>521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522</v>
      </c>
      <c r="AH138" s="76" t="s">
        <v>208</v>
      </c>
      <c r="AI138" s="82" t="s">
        <v>303</v>
      </c>
      <c r="AJ138" s="83" t="s">
        <v>303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710</v>
      </c>
      <c r="BG138" s="76"/>
      <c r="BH138" s="76" t="s">
        <v>722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546</v>
      </c>
    </row>
    <row r="139" spans="1:318" s="68" customFormat="1" ht="14.65" customHeight="1" x14ac:dyDescent="0.25">
      <c r="A139" s="68" t="s">
        <v>103</v>
      </c>
      <c r="B139" s="76" t="s">
        <v>508</v>
      </c>
      <c r="C139" s="76" t="s">
        <v>509</v>
      </c>
      <c r="D139" s="76" t="s">
        <v>510</v>
      </c>
      <c r="E139" s="76" t="s">
        <v>6</v>
      </c>
      <c r="F139" s="76" t="s">
        <v>511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519</v>
      </c>
      <c r="R139" s="76" t="s">
        <v>10</v>
      </c>
      <c r="S139" s="76" t="s">
        <v>520</v>
      </c>
      <c r="T139" s="76" t="s">
        <v>521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522</v>
      </c>
      <c r="AH139" s="76" t="s">
        <v>207</v>
      </c>
      <c r="AI139" s="82" t="s">
        <v>303</v>
      </c>
      <c r="AJ139" s="83" t="s">
        <v>303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723</v>
      </c>
      <c r="BG139" s="76"/>
      <c r="BH139" s="76" t="s">
        <v>724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 x14ac:dyDescent="0.25">
      <c r="A140" s="68" t="s">
        <v>103</v>
      </c>
      <c r="B140" s="76" t="s">
        <v>508</v>
      </c>
      <c r="C140" s="76" t="s">
        <v>509</v>
      </c>
      <c r="D140" s="76" t="s">
        <v>510</v>
      </c>
      <c r="E140" s="76" t="s">
        <v>6</v>
      </c>
      <c r="F140" s="76" t="s">
        <v>511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519</v>
      </c>
      <c r="R140" s="76" t="s">
        <v>10</v>
      </c>
      <c r="S140" s="76" t="s">
        <v>520</v>
      </c>
      <c r="T140" s="76" t="s">
        <v>521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522</v>
      </c>
      <c r="AH140" s="76" t="s">
        <v>207</v>
      </c>
      <c r="AI140" s="82" t="s">
        <v>303</v>
      </c>
      <c r="AJ140" s="83" t="s">
        <v>303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725</v>
      </c>
      <c r="BG140" s="76"/>
      <c r="BH140" s="76" t="s">
        <v>726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 x14ac:dyDescent="0.25">
      <c r="A141" s="68" t="s">
        <v>54</v>
      </c>
      <c r="B141" s="76" t="s">
        <v>508</v>
      </c>
      <c r="C141" s="76" t="s">
        <v>509</v>
      </c>
      <c r="D141" s="76" t="s">
        <v>510</v>
      </c>
      <c r="E141" s="76" t="s">
        <v>6</v>
      </c>
      <c r="F141" s="76" t="s">
        <v>511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519</v>
      </c>
      <c r="R141" s="76" t="s">
        <v>10</v>
      </c>
      <c r="S141" s="76" t="s">
        <v>520</v>
      </c>
      <c r="T141" s="76" t="s">
        <v>521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522</v>
      </c>
      <c r="AH141" s="76" t="s">
        <v>208</v>
      </c>
      <c r="AI141" s="82" t="s">
        <v>303</v>
      </c>
      <c r="AJ141" s="83" t="s">
        <v>303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710</v>
      </c>
      <c r="BG141" s="76"/>
      <c r="BH141" s="76" t="s">
        <v>727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546</v>
      </c>
    </row>
    <row r="142" spans="1:318" s="68" customFormat="1" ht="14.65" customHeight="1" x14ac:dyDescent="0.25">
      <c r="A142" s="68" t="s">
        <v>54</v>
      </c>
      <c r="B142" s="76" t="s">
        <v>508</v>
      </c>
      <c r="C142" s="76" t="s">
        <v>509</v>
      </c>
      <c r="D142" s="76" t="s">
        <v>510</v>
      </c>
      <c r="E142" s="76" t="s">
        <v>6</v>
      </c>
      <c r="F142" s="76" t="s">
        <v>511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519</v>
      </c>
      <c r="R142" s="76" t="s">
        <v>10</v>
      </c>
      <c r="S142" s="76" t="s">
        <v>520</v>
      </c>
      <c r="T142" s="76" t="s">
        <v>521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522</v>
      </c>
      <c r="AH142" s="76" t="s">
        <v>208</v>
      </c>
      <c r="AI142" s="82" t="s">
        <v>303</v>
      </c>
      <c r="AJ142" s="83" t="s">
        <v>303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710</v>
      </c>
      <c r="BG142" s="76"/>
      <c r="BH142" s="76" t="s">
        <v>728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546</v>
      </c>
    </row>
    <row r="143" spans="1:318" s="68" customFormat="1" ht="14.65" customHeight="1" x14ac:dyDescent="0.25">
      <c r="A143" s="68" t="s">
        <v>149</v>
      </c>
      <c r="B143" s="76" t="s">
        <v>508</v>
      </c>
      <c r="C143" s="76" t="s">
        <v>509</v>
      </c>
      <c r="D143" s="76" t="s">
        <v>510</v>
      </c>
      <c r="E143" s="76" t="s">
        <v>6</v>
      </c>
      <c r="F143" s="76" t="s">
        <v>511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519</v>
      </c>
      <c r="R143" s="76" t="s">
        <v>10</v>
      </c>
      <c r="S143" s="76" t="s">
        <v>520</v>
      </c>
      <c r="T143" s="76" t="s">
        <v>521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522</v>
      </c>
      <c r="AH143" s="76" t="s">
        <v>208</v>
      </c>
      <c r="AI143" s="82" t="s">
        <v>303</v>
      </c>
      <c r="AJ143" s="83" t="s">
        <v>303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729</v>
      </c>
      <c r="BG143" s="76" t="s">
        <v>307</v>
      </c>
      <c r="BH143" s="76" t="s">
        <v>730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678</v>
      </c>
      <c r="JI143" s="278" t="e">
        <v>#NUM!</v>
      </c>
      <c r="JJ143" s="279"/>
    </row>
    <row r="144" spans="1:318" s="68" customFormat="1" ht="14.65" customHeight="1" x14ac:dyDescent="0.25">
      <c r="A144" s="68" t="s">
        <v>54</v>
      </c>
      <c r="B144" s="76" t="s">
        <v>508</v>
      </c>
      <c r="C144" s="76" t="s">
        <v>509</v>
      </c>
      <c r="D144" s="76" t="s">
        <v>510</v>
      </c>
      <c r="E144" s="76" t="s">
        <v>6</v>
      </c>
      <c r="F144" s="76" t="s">
        <v>511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519</v>
      </c>
      <c r="R144" s="76" t="s">
        <v>10</v>
      </c>
      <c r="S144" s="76" t="s">
        <v>520</v>
      </c>
      <c r="T144" s="76" t="s">
        <v>521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541</v>
      </c>
      <c r="AH144" s="76" t="s">
        <v>209</v>
      </c>
      <c r="AI144" s="82" t="s">
        <v>303</v>
      </c>
      <c r="AJ144" s="83" t="s">
        <v>303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731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593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579</v>
      </c>
      <c r="FS144" s="127" t="s">
        <v>401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579</v>
      </c>
      <c r="HN144" s="169" t="s">
        <v>401</v>
      </c>
      <c r="HO144" s="169" t="s">
        <v>553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579</v>
      </c>
      <c r="JI144" s="277" t="s">
        <v>401</v>
      </c>
      <c r="JJ144" s="277" t="s">
        <v>553</v>
      </c>
    </row>
    <row r="145" spans="1:318" s="68" customFormat="1" ht="14.65" customHeight="1" x14ac:dyDescent="0.25">
      <c r="A145" s="68" t="s">
        <v>54</v>
      </c>
      <c r="B145" s="76" t="s">
        <v>508</v>
      </c>
      <c r="C145" s="76" t="s">
        <v>509</v>
      </c>
      <c r="D145" s="76" t="s">
        <v>510</v>
      </c>
      <c r="E145" s="76" t="s">
        <v>6</v>
      </c>
      <c r="F145" s="76" t="s">
        <v>511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519</v>
      </c>
      <c r="R145" s="76" t="s">
        <v>10</v>
      </c>
      <c r="S145" s="76" t="s">
        <v>520</v>
      </c>
      <c r="T145" s="76" t="s">
        <v>521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522</v>
      </c>
      <c r="AH145" s="76" t="s">
        <v>207</v>
      </c>
      <c r="AI145" s="82" t="s">
        <v>303</v>
      </c>
      <c r="AJ145" s="83" t="s">
        <v>303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732</v>
      </c>
      <c r="BG145" s="76"/>
      <c r="BH145" s="76" t="s">
        <v>733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 x14ac:dyDescent="0.25">
      <c r="A146" s="68" t="s">
        <v>54</v>
      </c>
      <c r="B146" s="76" t="s">
        <v>508</v>
      </c>
      <c r="C146" s="76" t="s">
        <v>509</v>
      </c>
      <c r="D146" s="76" t="s">
        <v>510</v>
      </c>
      <c r="E146" s="76" t="s">
        <v>6</v>
      </c>
      <c r="F146" s="76" t="s">
        <v>511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519</v>
      </c>
      <c r="R146" s="76" t="s">
        <v>10</v>
      </c>
      <c r="S146" s="76" t="s">
        <v>520</v>
      </c>
      <c r="T146" s="76" t="s">
        <v>521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522</v>
      </c>
      <c r="AH146" s="76" t="s">
        <v>207</v>
      </c>
      <c r="AI146" s="82" t="s">
        <v>303</v>
      </c>
      <c r="AJ146" s="83" t="s">
        <v>303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732</v>
      </c>
      <c r="BG146" s="76"/>
      <c r="BH146" s="76" t="s">
        <v>734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 x14ac:dyDescent="0.25">
      <c r="A147" s="68" t="s">
        <v>54</v>
      </c>
      <c r="B147" s="76" t="s">
        <v>508</v>
      </c>
      <c r="C147" s="76" t="s">
        <v>509</v>
      </c>
      <c r="D147" s="76" t="s">
        <v>510</v>
      </c>
      <c r="E147" s="76" t="s">
        <v>6</v>
      </c>
      <c r="F147" s="76" t="s">
        <v>511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519</v>
      </c>
      <c r="R147" s="76" t="s">
        <v>10</v>
      </c>
      <c r="S147" s="76" t="s">
        <v>520</v>
      </c>
      <c r="T147" s="76" t="s">
        <v>521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522</v>
      </c>
      <c r="AH147" s="76" t="s">
        <v>208</v>
      </c>
      <c r="AI147" s="82" t="s">
        <v>303</v>
      </c>
      <c r="AJ147" s="83" t="s">
        <v>303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710</v>
      </c>
      <c r="BG147" s="76"/>
      <c r="BH147" s="76" t="s">
        <v>735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546</v>
      </c>
    </row>
    <row r="148" spans="1:318" s="68" customFormat="1" ht="14.65" customHeight="1" x14ac:dyDescent="0.25">
      <c r="A148" s="68" t="s">
        <v>76</v>
      </c>
      <c r="B148" s="76" t="s">
        <v>508</v>
      </c>
      <c r="C148" s="76" t="s">
        <v>509</v>
      </c>
      <c r="D148" s="76" t="s">
        <v>510</v>
      </c>
      <c r="E148" s="76" t="s">
        <v>6</v>
      </c>
      <c r="F148" s="76" t="s">
        <v>511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519</v>
      </c>
      <c r="R148" s="76" t="s">
        <v>10</v>
      </c>
      <c r="S148" s="76" t="s">
        <v>520</v>
      </c>
      <c r="T148" s="76" t="s">
        <v>521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522</v>
      </c>
      <c r="AH148" s="76" t="s">
        <v>207</v>
      </c>
      <c r="AI148" s="82" t="s">
        <v>303</v>
      </c>
      <c r="AJ148" s="83" t="s">
        <v>303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736</v>
      </c>
      <c r="BG148" s="76" t="s">
        <v>303</v>
      </c>
      <c r="BH148" s="76" t="s">
        <v>737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 x14ac:dyDescent="0.25">
      <c r="A149" s="68" t="s">
        <v>54</v>
      </c>
      <c r="B149" s="76" t="s">
        <v>508</v>
      </c>
      <c r="C149" s="76" t="s">
        <v>509</v>
      </c>
      <c r="D149" s="76" t="s">
        <v>510</v>
      </c>
      <c r="E149" s="76" t="s">
        <v>6</v>
      </c>
      <c r="F149" s="76" t="s">
        <v>511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519</v>
      </c>
      <c r="R149" s="76" t="s">
        <v>10</v>
      </c>
      <c r="S149" s="76" t="s">
        <v>520</v>
      </c>
      <c r="T149" s="76" t="s">
        <v>521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522</v>
      </c>
      <c r="AH149" s="76" t="s">
        <v>208</v>
      </c>
      <c r="AI149" s="82" t="s">
        <v>303</v>
      </c>
      <c r="AJ149" s="83" t="s">
        <v>303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738</v>
      </c>
      <c r="BG149" s="76"/>
      <c r="BH149" s="76" t="s">
        <v>739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 x14ac:dyDescent="0.25">
      <c r="A150" s="68" t="s">
        <v>54</v>
      </c>
      <c r="B150" s="76" t="s">
        <v>508</v>
      </c>
      <c r="C150" s="76" t="s">
        <v>509</v>
      </c>
      <c r="D150" s="76" t="s">
        <v>510</v>
      </c>
      <c r="E150" s="76" t="s">
        <v>6</v>
      </c>
      <c r="F150" s="76" t="s">
        <v>511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519</v>
      </c>
      <c r="R150" s="76" t="s">
        <v>10</v>
      </c>
      <c r="S150" s="76" t="s">
        <v>520</v>
      </c>
      <c r="T150" s="76" t="s">
        <v>521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522</v>
      </c>
      <c r="AH150" s="76" t="s">
        <v>208</v>
      </c>
      <c r="AI150" s="82" t="s">
        <v>303</v>
      </c>
      <c r="AJ150" s="83" t="s">
        <v>303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710</v>
      </c>
      <c r="BG150" s="76"/>
      <c r="BH150" s="76" t="s">
        <v>740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546</v>
      </c>
    </row>
    <row r="151" spans="1:318" s="68" customFormat="1" ht="14.65" customHeight="1" x14ac:dyDescent="0.25">
      <c r="A151" s="68" t="s">
        <v>123</v>
      </c>
      <c r="B151" s="76" t="s">
        <v>508</v>
      </c>
      <c r="C151" s="76" t="s">
        <v>509</v>
      </c>
      <c r="D151" s="89" t="s">
        <v>510</v>
      </c>
      <c r="E151" s="76" t="s">
        <v>6</v>
      </c>
      <c r="F151" s="76" t="s">
        <v>511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512</v>
      </c>
      <c r="R151" s="76" t="s">
        <v>13</v>
      </c>
      <c r="S151" s="76" t="s">
        <v>513</v>
      </c>
      <c r="T151" s="76" t="s">
        <v>514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303</v>
      </c>
      <c r="AJ151" s="83" t="s">
        <v>303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741</v>
      </c>
      <c r="BG151" s="76"/>
      <c r="BH151" s="76" t="s">
        <v>742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 x14ac:dyDescent="0.25">
      <c r="A152" s="68" t="s">
        <v>54</v>
      </c>
      <c r="B152" s="76" t="s">
        <v>508</v>
      </c>
      <c r="C152" s="76" t="s">
        <v>509</v>
      </c>
      <c r="D152" s="76" t="s">
        <v>510</v>
      </c>
      <c r="E152" s="76" t="s">
        <v>6</v>
      </c>
      <c r="F152" s="76" t="s">
        <v>511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519</v>
      </c>
      <c r="R152" s="76" t="s">
        <v>10</v>
      </c>
      <c r="S152" s="76" t="s">
        <v>520</v>
      </c>
      <c r="T152" s="76" t="s">
        <v>521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522</v>
      </c>
      <c r="AH152" s="76" t="s">
        <v>208</v>
      </c>
      <c r="AI152" s="82" t="s">
        <v>303</v>
      </c>
      <c r="AJ152" s="83" t="s">
        <v>303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710</v>
      </c>
      <c r="BG152" s="76"/>
      <c r="BH152" s="76" t="s">
        <v>743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546</v>
      </c>
    </row>
    <row r="153" spans="1:318" s="68" customFormat="1" ht="14.65" customHeight="1" x14ac:dyDescent="0.25">
      <c r="A153" s="68" t="s">
        <v>65</v>
      </c>
      <c r="B153" s="76" t="s">
        <v>508</v>
      </c>
      <c r="C153" s="76" t="s">
        <v>509</v>
      </c>
      <c r="D153" s="89" t="s">
        <v>510</v>
      </c>
      <c r="E153" s="76" t="s">
        <v>6</v>
      </c>
      <c r="F153" s="76" t="s">
        <v>511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512</v>
      </c>
      <c r="R153" s="76" t="s">
        <v>13</v>
      </c>
      <c r="S153" s="76" t="s">
        <v>513</v>
      </c>
      <c r="T153" s="76" t="s">
        <v>514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303</v>
      </c>
      <c r="AJ153" s="83" t="s">
        <v>303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744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 x14ac:dyDescent="0.25">
      <c r="A154" s="68" t="s">
        <v>54</v>
      </c>
      <c r="B154" s="76" t="s">
        <v>508</v>
      </c>
      <c r="C154" s="76" t="s">
        <v>509</v>
      </c>
      <c r="D154" s="76" t="s">
        <v>510</v>
      </c>
      <c r="E154" s="76" t="s">
        <v>6</v>
      </c>
      <c r="F154" s="76" t="s">
        <v>511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519</v>
      </c>
      <c r="R154" s="76" t="s">
        <v>10</v>
      </c>
      <c r="S154" s="76" t="s">
        <v>520</v>
      </c>
      <c r="T154" s="76" t="s">
        <v>521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522</v>
      </c>
      <c r="AH154" s="76" t="s">
        <v>208</v>
      </c>
      <c r="AI154" s="82" t="s">
        <v>303</v>
      </c>
      <c r="AJ154" s="83" t="s">
        <v>303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745</v>
      </c>
      <c r="BG154" s="76"/>
      <c r="BH154" s="76" t="s">
        <v>746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579</v>
      </c>
      <c r="FS154" s="127" t="s">
        <v>401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597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597</v>
      </c>
    </row>
    <row r="155" spans="1:318" s="68" customFormat="1" ht="14.65" customHeight="1" x14ac:dyDescent="0.25">
      <c r="A155" s="68" t="s">
        <v>54</v>
      </c>
      <c r="B155" s="76" t="s">
        <v>508</v>
      </c>
      <c r="C155" s="76" t="s">
        <v>509</v>
      </c>
      <c r="D155" s="76" t="s">
        <v>510</v>
      </c>
      <c r="E155" s="76" t="s">
        <v>6</v>
      </c>
      <c r="F155" s="76" t="s">
        <v>511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519</v>
      </c>
      <c r="R155" s="76" t="s">
        <v>10</v>
      </c>
      <c r="S155" s="76" t="s">
        <v>520</v>
      </c>
      <c r="T155" s="76" t="s">
        <v>521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522</v>
      </c>
      <c r="AH155" s="76" t="s">
        <v>208</v>
      </c>
      <c r="AI155" s="82" t="s">
        <v>303</v>
      </c>
      <c r="AJ155" s="83" t="s">
        <v>303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334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307</v>
      </c>
      <c r="DT155" s="366" t="s">
        <v>323</v>
      </c>
      <c r="DU155" s="366" t="s">
        <v>305</v>
      </c>
      <c r="DV155" s="366" t="s">
        <v>315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410</v>
      </c>
      <c r="FS155" s="127" t="s">
        <v>565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410</v>
      </c>
      <c r="HN155" s="169" t="s">
        <v>565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317</v>
      </c>
      <c r="JI155" s="278" t="s">
        <v>402</v>
      </c>
      <c r="JJ155" s="346" t="s">
        <v>384</v>
      </c>
      <c r="LF155" s="76" t="s">
        <v>530</v>
      </c>
    </row>
    <row r="156" spans="1:318" s="68" customFormat="1" ht="14.65" customHeight="1" x14ac:dyDescent="0.25">
      <c r="A156" s="68" t="s">
        <v>54</v>
      </c>
      <c r="B156" s="76" t="s">
        <v>508</v>
      </c>
      <c r="C156" s="76" t="s">
        <v>509</v>
      </c>
      <c r="D156" s="76" t="s">
        <v>510</v>
      </c>
      <c r="E156" s="76" t="s">
        <v>6</v>
      </c>
      <c r="F156" s="76" t="s">
        <v>511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519</v>
      </c>
      <c r="R156" s="76" t="s">
        <v>10</v>
      </c>
      <c r="S156" s="76" t="s">
        <v>520</v>
      </c>
      <c r="T156" s="76" t="s">
        <v>521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522</v>
      </c>
      <c r="AH156" s="76" t="s">
        <v>208</v>
      </c>
      <c r="AI156" s="82" t="s">
        <v>303</v>
      </c>
      <c r="AJ156" s="83" t="s">
        <v>303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747</v>
      </c>
      <c r="BG156" s="76"/>
      <c r="BH156" s="76" t="s">
        <v>748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546</v>
      </c>
    </row>
    <row r="157" spans="1:318" s="68" customFormat="1" ht="14.65" customHeight="1" x14ac:dyDescent="0.25">
      <c r="A157" s="68" t="s">
        <v>54</v>
      </c>
      <c r="B157" s="76" t="s">
        <v>508</v>
      </c>
      <c r="C157" s="76" t="s">
        <v>509</v>
      </c>
      <c r="D157" s="76" t="s">
        <v>510</v>
      </c>
      <c r="E157" s="76" t="s">
        <v>6</v>
      </c>
      <c r="F157" s="76" t="s">
        <v>511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519</v>
      </c>
      <c r="R157" s="76" t="s">
        <v>10</v>
      </c>
      <c r="S157" s="76" t="s">
        <v>520</v>
      </c>
      <c r="T157" s="76" t="s">
        <v>521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522</v>
      </c>
      <c r="AH157" s="76" t="s">
        <v>208</v>
      </c>
      <c r="AI157" s="82" t="s">
        <v>303</v>
      </c>
      <c r="AJ157" s="83" t="s">
        <v>303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749</v>
      </c>
      <c r="BG157" s="76"/>
      <c r="BH157" s="76" t="s">
        <v>750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579</v>
      </c>
      <c r="FS157" s="127" t="s">
        <v>580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597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597</v>
      </c>
    </row>
    <row r="158" spans="1:318" s="68" customFormat="1" ht="14.65" customHeight="1" x14ac:dyDescent="0.25">
      <c r="A158" s="68" t="s">
        <v>54</v>
      </c>
      <c r="B158" s="76" t="s">
        <v>508</v>
      </c>
      <c r="C158" s="76" t="s">
        <v>509</v>
      </c>
      <c r="D158" s="76" t="s">
        <v>510</v>
      </c>
      <c r="E158" s="76" t="s">
        <v>6</v>
      </c>
      <c r="F158" s="76" t="s">
        <v>511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519</v>
      </c>
      <c r="R158" s="76" t="s">
        <v>10</v>
      </c>
      <c r="S158" s="76" t="s">
        <v>520</v>
      </c>
      <c r="T158" s="76" t="s">
        <v>521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522</v>
      </c>
      <c r="AH158" s="76" t="s">
        <v>208</v>
      </c>
      <c r="AI158" s="82" t="s">
        <v>303</v>
      </c>
      <c r="AJ158" s="83" t="s">
        <v>303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751</v>
      </c>
      <c r="BG158" s="76"/>
      <c r="BH158" s="76" t="s">
        <v>752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546</v>
      </c>
    </row>
    <row r="159" spans="1:318" s="68" customFormat="1" ht="14.65" customHeight="1" x14ac:dyDescent="0.25">
      <c r="A159" s="68" t="s">
        <v>54</v>
      </c>
      <c r="B159" s="76" t="s">
        <v>508</v>
      </c>
      <c r="C159" s="76" t="s">
        <v>509</v>
      </c>
      <c r="D159" s="76" t="s">
        <v>510</v>
      </c>
      <c r="E159" s="76" t="s">
        <v>6</v>
      </c>
      <c r="F159" s="76" t="s">
        <v>511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519</v>
      </c>
      <c r="R159" s="76" t="s">
        <v>10</v>
      </c>
      <c r="S159" s="76" t="s">
        <v>520</v>
      </c>
      <c r="T159" s="76" t="s">
        <v>521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522</v>
      </c>
      <c r="AH159" s="76" t="s">
        <v>208</v>
      </c>
      <c r="AI159" s="82" t="s">
        <v>303</v>
      </c>
      <c r="AJ159" s="83" t="s">
        <v>303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753</v>
      </c>
      <c r="BG159" s="76"/>
      <c r="BH159" s="76" t="s">
        <v>754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546</v>
      </c>
    </row>
    <row r="160" spans="1:318" s="68" customFormat="1" ht="14.65" customHeight="1" x14ac:dyDescent="0.25">
      <c r="A160" s="68" t="s">
        <v>54</v>
      </c>
      <c r="B160" s="76" t="s">
        <v>508</v>
      </c>
      <c r="C160" s="76" t="s">
        <v>509</v>
      </c>
      <c r="D160" s="76" t="s">
        <v>510</v>
      </c>
      <c r="E160" s="76" t="s">
        <v>6</v>
      </c>
      <c r="F160" s="76" t="s">
        <v>511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519</v>
      </c>
      <c r="R160" s="76" t="s">
        <v>10</v>
      </c>
      <c r="S160" s="76" t="s">
        <v>520</v>
      </c>
      <c r="T160" s="76" t="s">
        <v>521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522</v>
      </c>
      <c r="AH160" s="76" t="s">
        <v>208</v>
      </c>
      <c r="AI160" s="82" t="s">
        <v>303</v>
      </c>
      <c r="AJ160" s="83" t="s">
        <v>303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755</v>
      </c>
      <c r="BG160" s="76"/>
      <c r="BH160" s="76" t="s">
        <v>756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546</v>
      </c>
    </row>
    <row r="161" spans="1:270" s="68" customFormat="1" ht="14.65" customHeight="1" x14ac:dyDescent="0.25">
      <c r="A161" s="68" t="s">
        <v>54</v>
      </c>
      <c r="B161" s="76" t="s">
        <v>508</v>
      </c>
      <c r="C161" s="76" t="s">
        <v>509</v>
      </c>
      <c r="D161" s="76" t="s">
        <v>510</v>
      </c>
      <c r="E161" s="76" t="s">
        <v>6</v>
      </c>
      <c r="F161" s="76" t="s">
        <v>511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519</v>
      </c>
      <c r="R161" s="76" t="s">
        <v>10</v>
      </c>
      <c r="S161" s="76" t="s">
        <v>520</v>
      </c>
      <c r="T161" s="76" t="s">
        <v>521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522</v>
      </c>
      <c r="AH161" s="76" t="s">
        <v>208</v>
      </c>
      <c r="AI161" s="82" t="s">
        <v>303</v>
      </c>
      <c r="AJ161" s="83" t="s">
        <v>303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755</v>
      </c>
      <c r="BG161" s="76"/>
      <c r="BH161" s="76" t="s">
        <v>757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546</v>
      </c>
    </row>
    <row r="162" spans="1:270" s="68" customFormat="1" ht="14.65" customHeight="1" x14ac:dyDescent="0.25">
      <c r="A162" s="76" t="s">
        <v>54</v>
      </c>
      <c r="B162" s="190" t="s">
        <v>508</v>
      </c>
      <c r="C162" s="76" t="s">
        <v>509</v>
      </c>
      <c r="D162" s="76" t="s">
        <v>510</v>
      </c>
      <c r="E162" s="76" t="s">
        <v>6</v>
      </c>
      <c r="F162" s="76" t="s">
        <v>511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519</v>
      </c>
      <c r="R162" s="76" t="s">
        <v>10</v>
      </c>
      <c r="S162" s="76" t="s">
        <v>520</v>
      </c>
      <c r="T162" s="76" t="s">
        <v>521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522</v>
      </c>
      <c r="AH162" s="76" t="s">
        <v>208</v>
      </c>
      <c r="AI162" s="82" t="s">
        <v>303</v>
      </c>
      <c r="AJ162" s="83" t="s">
        <v>303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758</v>
      </c>
      <c r="BG162" s="76"/>
      <c r="BH162" s="76" t="s">
        <v>759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546</v>
      </c>
    </row>
    <row r="163" spans="1:270" s="68" customFormat="1" ht="14.65" customHeight="1" x14ac:dyDescent="0.25">
      <c r="A163" s="76" t="s">
        <v>54</v>
      </c>
      <c r="B163" s="190" t="s">
        <v>508</v>
      </c>
      <c r="C163" s="76" t="s">
        <v>509</v>
      </c>
      <c r="D163" s="76" t="s">
        <v>510</v>
      </c>
      <c r="E163" s="76" t="s">
        <v>6</v>
      </c>
      <c r="F163" s="76" t="s">
        <v>511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519</v>
      </c>
      <c r="R163" s="76" t="s">
        <v>10</v>
      </c>
      <c r="S163" s="76" t="s">
        <v>520</v>
      </c>
      <c r="T163" s="76" t="s">
        <v>521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522</v>
      </c>
      <c r="AH163" s="76" t="s">
        <v>208</v>
      </c>
      <c r="AI163" s="82" t="s">
        <v>303</v>
      </c>
      <c r="AJ163" s="83" t="s">
        <v>303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760</v>
      </c>
      <c r="BG163" s="76"/>
      <c r="BH163" s="254" t="s">
        <v>761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546</v>
      </c>
    </row>
    <row r="164" spans="1:270" s="68" customFormat="1" ht="14.65" customHeight="1" x14ac:dyDescent="0.25">
      <c r="A164" s="68" t="s">
        <v>54</v>
      </c>
      <c r="B164" s="76" t="s">
        <v>508</v>
      </c>
      <c r="C164" s="76" t="s">
        <v>509</v>
      </c>
      <c r="D164" s="76" t="s">
        <v>510</v>
      </c>
      <c r="E164" s="76" t="s">
        <v>6</v>
      </c>
      <c r="F164" s="76" t="s">
        <v>511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519</v>
      </c>
      <c r="R164" s="76" t="s">
        <v>10</v>
      </c>
      <c r="S164" s="76" t="s">
        <v>520</v>
      </c>
      <c r="T164" s="76" t="s">
        <v>521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522</v>
      </c>
      <c r="AH164" s="76" t="s">
        <v>208</v>
      </c>
      <c r="AI164" s="82" t="s">
        <v>303</v>
      </c>
      <c r="AJ164" s="83" t="s">
        <v>303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762</v>
      </c>
      <c r="BG164" s="76"/>
      <c r="BH164" s="254" t="s">
        <v>763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546</v>
      </c>
    </row>
    <row r="165" spans="1:270" s="68" customFormat="1" ht="14.65" customHeight="1" x14ac:dyDescent="0.25">
      <c r="A165" s="68" t="s">
        <v>54</v>
      </c>
      <c r="B165" s="76" t="s">
        <v>508</v>
      </c>
      <c r="C165" s="76" t="s">
        <v>509</v>
      </c>
      <c r="D165" s="76" t="s">
        <v>510</v>
      </c>
      <c r="E165" s="76" t="s">
        <v>6</v>
      </c>
      <c r="F165" s="76" t="s">
        <v>511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519</v>
      </c>
      <c r="R165" s="76" t="s">
        <v>10</v>
      </c>
      <c r="S165" s="76" t="s">
        <v>520</v>
      </c>
      <c r="T165" s="76" t="s">
        <v>521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522</v>
      </c>
      <c r="AH165" s="76" t="s">
        <v>208</v>
      </c>
      <c r="AI165" s="82" t="s">
        <v>303</v>
      </c>
      <c r="AJ165" s="83" t="s">
        <v>303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764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348</v>
      </c>
      <c r="DT165" s="125" t="s">
        <v>765</v>
      </c>
      <c r="DU165" s="125" t="s">
        <v>305</v>
      </c>
      <c r="DV165" s="125" t="s">
        <v>315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765</v>
      </c>
      <c r="FS165" s="127" t="s">
        <v>766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765</v>
      </c>
      <c r="HN165" s="170" t="s">
        <v>766</v>
      </c>
      <c r="HO165" s="270" t="s">
        <v>767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768</v>
      </c>
    </row>
    <row r="166" spans="1:270" s="68" customFormat="1" ht="14.65" customHeight="1" x14ac:dyDescent="0.25">
      <c r="A166" s="68" t="s">
        <v>54</v>
      </c>
      <c r="B166" s="76" t="s">
        <v>508</v>
      </c>
      <c r="C166" s="76" t="s">
        <v>509</v>
      </c>
      <c r="D166" s="76" t="s">
        <v>510</v>
      </c>
      <c r="E166" s="76" t="s">
        <v>6</v>
      </c>
      <c r="F166" s="76" t="s">
        <v>511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519</v>
      </c>
      <c r="R166" s="76" t="s">
        <v>10</v>
      </c>
      <c r="S166" s="76" t="s">
        <v>520</v>
      </c>
      <c r="T166" s="76" t="s">
        <v>521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522</v>
      </c>
      <c r="AH166" s="76" t="s">
        <v>208</v>
      </c>
      <c r="AI166" s="82" t="s">
        <v>303</v>
      </c>
      <c r="AJ166" s="83" t="s">
        <v>303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769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579</v>
      </c>
      <c r="FS166" s="127" t="s">
        <v>580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579</v>
      </c>
      <c r="HN166" s="170" t="s">
        <v>580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546</v>
      </c>
    </row>
    <row r="167" spans="1:270" s="68" customFormat="1" ht="14.65" customHeight="1" x14ac:dyDescent="0.25">
      <c r="A167" s="68" t="s">
        <v>54</v>
      </c>
      <c r="B167" s="76" t="s">
        <v>508</v>
      </c>
      <c r="C167" s="76" t="s">
        <v>509</v>
      </c>
      <c r="D167" s="76" t="s">
        <v>510</v>
      </c>
      <c r="E167" s="76" t="s">
        <v>6</v>
      </c>
      <c r="F167" s="76" t="s">
        <v>511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519</v>
      </c>
      <c r="R167" s="76" t="s">
        <v>10</v>
      </c>
      <c r="S167" s="76" t="s">
        <v>520</v>
      </c>
      <c r="T167" s="76" t="s">
        <v>521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522</v>
      </c>
      <c r="AH167" s="76" t="s">
        <v>208</v>
      </c>
      <c r="AI167" s="82" t="s">
        <v>303</v>
      </c>
      <c r="AJ167" s="83" t="s">
        <v>303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770</v>
      </c>
      <c r="BG167" s="76"/>
      <c r="BH167" s="76" t="s">
        <v>771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579</v>
      </c>
      <c r="FS167" s="127" t="s">
        <v>401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597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597</v>
      </c>
    </row>
    <row r="168" spans="1:270" s="68" customFormat="1" ht="14.65" customHeight="1" x14ac:dyDescent="0.25">
      <c r="A168" s="68" t="s">
        <v>54</v>
      </c>
      <c r="B168" s="76" t="s">
        <v>508</v>
      </c>
      <c r="C168" s="76" t="s">
        <v>509</v>
      </c>
      <c r="D168" s="76" t="s">
        <v>510</v>
      </c>
      <c r="E168" s="76" t="s">
        <v>6</v>
      </c>
      <c r="F168" s="76" t="s">
        <v>511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519</v>
      </c>
      <c r="R168" s="76" t="s">
        <v>10</v>
      </c>
      <c r="S168" s="76" t="s">
        <v>520</v>
      </c>
      <c r="T168" s="76" t="s">
        <v>521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522</v>
      </c>
      <c r="AH168" s="76" t="s">
        <v>208</v>
      </c>
      <c r="AI168" s="82" t="s">
        <v>303</v>
      </c>
      <c r="AJ168" s="83" t="s">
        <v>303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772</v>
      </c>
      <c r="BG168" s="76"/>
      <c r="BH168" s="76" t="s">
        <v>773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768</v>
      </c>
    </row>
    <row r="169" spans="1:270" s="68" customFormat="1" ht="14.65" customHeight="1" x14ac:dyDescent="0.25">
      <c r="A169" s="68" t="s">
        <v>54</v>
      </c>
      <c r="B169" s="76" t="s">
        <v>508</v>
      </c>
      <c r="C169" s="76" t="s">
        <v>509</v>
      </c>
      <c r="D169" s="76" t="s">
        <v>510</v>
      </c>
      <c r="E169" s="76" t="s">
        <v>6</v>
      </c>
      <c r="F169" s="76" t="s">
        <v>511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519</v>
      </c>
      <c r="R169" s="76" t="s">
        <v>10</v>
      </c>
      <c r="S169" s="76" t="s">
        <v>520</v>
      </c>
      <c r="T169" s="76" t="s">
        <v>521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522</v>
      </c>
      <c r="AH169" s="76" t="s">
        <v>208</v>
      </c>
      <c r="AI169" s="82" t="s">
        <v>303</v>
      </c>
      <c r="AJ169" s="83" t="s">
        <v>303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774</v>
      </c>
      <c r="BG169" s="76"/>
      <c r="BH169" s="76" t="s">
        <v>775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768</v>
      </c>
    </row>
    <row r="170" spans="1:270" s="68" customFormat="1" ht="14.65" customHeight="1" x14ac:dyDescent="0.25">
      <c r="A170" s="76" t="s">
        <v>54</v>
      </c>
      <c r="B170" s="190" t="s">
        <v>508</v>
      </c>
      <c r="C170" s="76" t="s">
        <v>509</v>
      </c>
      <c r="D170" s="76" t="s">
        <v>510</v>
      </c>
      <c r="E170" s="76" t="s">
        <v>6</v>
      </c>
      <c r="F170" s="76" t="s">
        <v>511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519</v>
      </c>
      <c r="R170" s="76" t="s">
        <v>10</v>
      </c>
      <c r="S170" s="76" t="s">
        <v>520</v>
      </c>
      <c r="T170" s="76" t="s">
        <v>521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522</v>
      </c>
      <c r="AH170" s="76" t="s">
        <v>208</v>
      </c>
      <c r="AI170" s="82" t="s">
        <v>303</v>
      </c>
      <c r="AJ170" s="83" t="s">
        <v>303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776</v>
      </c>
      <c r="BG170" s="76"/>
      <c r="BH170" s="76" t="s">
        <v>777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546</v>
      </c>
    </row>
    <row r="171" spans="1:270" s="68" customFormat="1" ht="14.65" customHeight="1" x14ac:dyDescent="0.25">
      <c r="A171" s="68" t="s">
        <v>63</v>
      </c>
      <c r="B171" s="76" t="s">
        <v>508</v>
      </c>
      <c r="C171" s="76" t="s">
        <v>509</v>
      </c>
      <c r="D171" s="76" t="s">
        <v>510</v>
      </c>
      <c r="E171" s="76" t="s">
        <v>6</v>
      </c>
      <c r="F171" s="76" t="s">
        <v>511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519</v>
      </c>
      <c r="R171" s="76" t="s">
        <v>10</v>
      </c>
      <c r="S171" s="76" t="s">
        <v>520</v>
      </c>
      <c r="T171" s="76" t="s">
        <v>521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522</v>
      </c>
      <c r="AH171" s="76" t="s">
        <v>208</v>
      </c>
      <c r="AI171" s="82" t="s">
        <v>303</v>
      </c>
      <c r="AJ171" s="83" t="s">
        <v>303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778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579</v>
      </c>
      <c r="FS171" s="127" t="s">
        <v>634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579</v>
      </c>
      <c r="HN171" s="169" t="s">
        <v>634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768</v>
      </c>
    </row>
    <row r="172" spans="1:270" s="68" customFormat="1" ht="14.65" customHeight="1" x14ac:dyDescent="0.25">
      <c r="A172" s="68" t="s">
        <v>63</v>
      </c>
      <c r="B172" s="76" t="s">
        <v>508</v>
      </c>
      <c r="C172" s="76" t="s">
        <v>509</v>
      </c>
      <c r="D172" s="76" t="s">
        <v>510</v>
      </c>
      <c r="E172" s="76" t="s">
        <v>6</v>
      </c>
      <c r="F172" s="76" t="s">
        <v>511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519</v>
      </c>
      <c r="R172" s="76" t="s">
        <v>10</v>
      </c>
      <c r="S172" s="76" t="s">
        <v>520</v>
      </c>
      <c r="T172" s="76" t="s">
        <v>521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522</v>
      </c>
      <c r="AH172" s="76" t="s">
        <v>208</v>
      </c>
      <c r="AI172" s="82" t="s">
        <v>303</v>
      </c>
      <c r="AJ172" s="83" t="s">
        <v>303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779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348</v>
      </c>
      <c r="DT172" s="125" t="s">
        <v>373</v>
      </c>
      <c r="DU172" s="125" t="s">
        <v>305</v>
      </c>
      <c r="DV172" s="125" t="s">
        <v>315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373</v>
      </c>
      <c r="FS172" s="127" t="s">
        <v>780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373</v>
      </c>
      <c r="HN172" s="169" t="s">
        <v>781</v>
      </c>
      <c r="HO172" s="169" t="s">
        <v>553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768</v>
      </c>
    </row>
    <row r="173" spans="1:270" s="68" customFormat="1" ht="14.65" customHeight="1" x14ac:dyDescent="0.25">
      <c r="A173" s="68" t="s">
        <v>67</v>
      </c>
      <c r="B173" s="76" t="s">
        <v>508</v>
      </c>
      <c r="C173" s="76" t="s">
        <v>509</v>
      </c>
      <c r="D173" s="76" t="s">
        <v>510</v>
      </c>
      <c r="E173" s="76" t="s">
        <v>6</v>
      </c>
      <c r="F173" s="76" t="s">
        <v>511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519</v>
      </c>
      <c r="R173" s="76" t="s">
        <v>10</v>
      </c>
      <c r="S173" s="76" t="s">
        <v>520</v>
      </c>
      <c r="T173" s="76" t="s">
        <v>521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522</v>
      </c>
      <c r="AH173" s="76" t="s">
        <v>208</v>
      </c>
      <c r="AI173" s="82" t="s">
        <v>303</v>
      </c>
      <c r="AJ173" s="83" t="s">
        <v>303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782</v>
      </c>
      <c r="BG173" s="76"/>
      <c r="BH173" s="76" t="s">
        <v>783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348</v>
      </c>
      <c r="DT173" s="125" t="s">
        <v>304</v>
      </c>
      <c r="DU173" s="125" t="s">
        <v>305</v>
      </c>
      <c r="DV173" s="125" t="s">
        <v>315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418</v>
      </c>
      <c r="FS173" s="127" t="s">
        <v>406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560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560</v>
      </c>
    </row>
    <row r="174" spans="1:270" s="68" customFormat="1" ht="15" customHeight="1" x14ac:dyDescent="0.25">
      <c r="A174" s="76" t="s">
        <v>76</v>
      </c>
      <c r="B174" s="190" t="s">
        <v>508</v>
      </c>
      <c r="C174" s="76" t="s">
        <v>509</v>
      </c>
      <c r="D174" s="76" t="s">
        <v>510</v>
      </c>
      <c r="E174" s="76" t="s">
        <v>6</v>
      </c>
      <c r="F174" s="76" t="s">
        <v>511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519</v>
      </c>
      <c r="R174" s="76" t="s">
        <v>10</v>
      </c>
      <c r="S174" s="76" t="s">
        <v>520</v>
      </c>
      <c r="T174" s="76" t="s">
        <v>521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522</v>
      </c>
      <c r="AH174" s="76" t="s">
        <v>208</v>
      </c>
      <c r="AI174" s="82" t="s">
        <v>303</v>
      </c>
      <c r="AJ174" s="83" t="s">
        <v>303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784</v>
      </c>
      <c r="BG174" s="76" t="s">
        <v>307</v>
      </c>
      <c r="BH174" s="76" t="s">
        <v>785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579</v>
      </c>
      <c r="FS174" s="127" t="s">
        <v>414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597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597</v>
      </c>
    </row>
    <row r="175" spans="1:270" s="68" customFormat="1" ht="15" customHeight="1" x14ac:dyDescent="0.25">
      <c r="A175" s="76" t="s">
        <v>76</v>
      </c>
      <c r="B175" s="190" t="s">
        <v>508</v>
      </c>
      <c r="C175" s="76" t="s">
        <v>509</v>
      </c>
      <c r="D175" s="76" t="s">
        <v>510</v>
      </c>
      <c r="E175" s="76" t="s">
        <v>6</v>
      </c>
      <c r="F175" s="76" t="s">
        <v>511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519</v>
      </c>
      <c r="R175" s="76" t="s">
        <v>10</v>
      </c>
      <c r="S175" s="76" t="s">
        <v>520</v>
      </c>
      <c r="T175" s="76" t="s">
        <v>521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522</v>
      </c>
      <c r="AH175" s="76" t="s">
        <v>208</v>
      </c>
      <c r="AI175" s="82" t="s">
        <v>303</v>
      </c>
      <c r="AJ175" s="83" t="s">
        <v>303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784</v>
      </c>
      <c r="BG175" s="76" t="s">
        <v>307</v>
      </c>
      <c r="BH175" s="76" t="s">
        <v>786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579</v>
      </c>
      <c r="FS175" s="127" t="s">
        <v>414</v>
      </c>
      <c r="FT175" s="131" t="s">
        <v>787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597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597</v>
      </c>
    </row>
    <row r="176" spans="1:270" s="68" customFormat="1" ht="15" customHeight="1" x14ac:dyDescent="0.25">
      <c r="A176" s="76" t="s">
        <v>76</v>
      </c>
      <c r="B176" s="190" t="s">
        <v>508</v>
      </c>
      <c r="C176" s="76" t="s">
        <v>509</v>
      </c>
      <c r="D176" s="76" t="s">
        <v>510</v>
      </c>
      <c r="E176" s="76" t="s">
        <v>6</v>
      </c>
      <c r="F176" s="76" t="s">
        <v>511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519</v>
      </c>
      <c r="R176" s="76" t="s">
        <v>10</v>
      </c>
      <c r="S176" s="76" t="s">
        <v>520</v>
      </c>
      <c r="T176" s="76" t="s">
        <v>521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522</v>
      </c>
      <c r="AH176" s="76" t="s">
        <v>208</v>
      </c>
      <c r="AI176" s="82" t="s">
        <v>303</v>
      </c>
      <c r="AJ176" s="83" t="s">
        <v>303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307</v>
      </c>
      <c r="BH176" s="76" t="s">
        <v>788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579</v>
      </c>
      <c r="FS176" s="127" t="s">
        <v>621</v>
      </c>
      <c r="FT176" s="131" t="s">
        <v>789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597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597</v>
      </c>
    </row>
    <row r="177" spans="1:318" s="68" customFormat="1" ht="15" customHeight="1" x14ac:dyDescent="0.25">
      <c r="A177" s="215" t="s">
        <v>76</v>
      </c>
      <c r="B177" s="190" t="s">
        <v>508</v>
      </c>
      <c r="C177" s="76" t="s">
        <v>509</v>
      </c>
      <c r="D177" s="76" t="s">
        <v>510</v>
      </c>
      <c r="E177" s="76" t="s">
        <v>6</v>
      </c>
      <c r="F177" s="76" t="s">
        <v>511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519</v>
      </c>
      <c r="R177" s="76" t="s">
        <v>10</v>
      </c>
      <c r="S177" s="76" t="s">
        <v>520</v>
      </c>
      <c r="T177" s="76" t="s">
        <v>521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522</v>
      </c>
      <c r="AH177" s="76" t="s">
        <v>208</v>
      </c>
      <c r="AI177" s="82" t="s">
        <v>303</v>
      </c>
      <c r="AJ177" s="83" t="s">
        <v>303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307</v>
      </c>
      <c r="BH177" s="76" t="s">
        <v>790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579</v>
      </c>
      <c r="FS177" s="127" t="s">
        <v>621</v>
      </c>
      <c r="FT177" s="131" t="s">
        <v>789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579</v>
      </c>
      <c r="HN177" s="169" t="s">
        <v>621</v>
      </c>
      <c r="HO177" s="169" t="s">
        <v>553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597</v>
      </c>
    </row>
    <row r="178" spans="1:318" s="68" customFormat="1" ht="15" customHeight="1" x14ac:dyDescent="0.25">
      <c r="A178" s="76" t="s">
        <v>76</v>
      </c>
      <c r="B178" s="76" t="s">
        <v>508</v>
      </c>
      <c r="C178" s="76" t="s">
        <v>509</v>
      </c>
      <c r="D178" s="76" t="s">
        <v>510</v>
      </c>
      <c r="E178" s="76" t="s">
        <v>6</v>
      </c>
      <c r="F178" s="76" t="s">
        <v>511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519</v>
      </c>
      <c r="R178" s="76" t="s">
        <v>10</v>
      </c>
      <c r="S178" s="76" t="s">
        <v>520</v>
      </c>
      <c r="T178" s="76" t="s">
        <v>521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522</v>
      </c>
      <c r="AH178" s="76" t="s">
        <v>208</v>
      </c>
      <c r="AI178" s="82" t="s">
        <v>303</v>
      </c>
      <c r="AJ178" s="83" t="s">
        <v>303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791</v>
      </c>
      <c r="BG178" s="76" t="s">
        <v>307</v>
      </c>
      <c r="BH178" s="76" t="s">
        <v>792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579</v>
      </c>
      <c r="FR178" s="127" t="s">
        <v>621</v>
      </c>
      <c r="FS178" s="131" t="s">
        <v>793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597</v>
      </c>
    </row>
    <row r="179" spans="1:318" s="68" customFormat="1" ht="15" customHeight="1" x14ac:dyDescent="0.25">
      <c r="A179" s="68" t="s">
        <v>76</v>
      </c>
      <c r="B179" s="76" t="s">
        <v>508</v>
      </c>
      <c r="C179" s="76" t="s">
        <v>509</v>
      </c>
      <c r="D179" s="76" t="s">
        <v>510</v>
      </c>
      <c r="E179" s="76" t="s">
        <v>6</v>
      </c>
      <c r="F179" s="76" t="s">
        <v>511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519</v>
      </c>
      <c r="R179" s="76" t="s">
        <v>10</v>
      </c>
      <c r="S179" s="76" t="s">
        <v>520</v>
      </c>
      <c r="T179" s="76" t="s">
        <v>521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522</v>
      </c>
      <c r="AH179" s="76" t="s">
        <v>208</v>
      </c>
      <c r="AI179" s="82" t="s">
        <v>303</v>
      </c>
      <c r="AJ179" s="83" t="s">
        <v>303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791</v>
      </c>
      <c r="BG179" s="76" t="s">
        <v>307</v>
      </c>
      <c r="BH179" s="76" t="s">
        <v>794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597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597</v>
      </c>
    </row>
    <row r="180" spans="1:318" s="68" customFormat="1" ht="15" customHeight="1" x14ac:dyDescent="0.25">
      <c r="A180" s="68" t="s">
        <v>76</v>
      </c>
      <c r="B180" s="76" t="s">
        <v>508</v>
      </c>
      <c r="C180" s="76" t="s">
        <v>509</v>
      </c>
      <c r="D180" s="76" t="s">
        <v>510</v>
      </c>
      <c r="E180" s="76" t="s">
        <v>6</v>
      </c>
      <c r="F180" s="76" t="s">
        <v>511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519</v>
      </c>
      <c r="R180" s="76" t="s">
        <v>10</v>
      </c>
      <c r="S180" s="76" t="s">
        <v>520</v>
      </c>
      <c r="T180" s="76" t="s">
        <v>521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522</v>
      </c>
      <c r="AH180" s="76" t="s">
        <v>208</v>
      </c>
      <c r="AI180" s="82" t="s">
        <v>303</v>
      </c>
      <c r="AJ180" s="83" t="s">
        <v>303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795</v>
      </c>
      <c r="BG180" s="76" t="s">
        <v>307</v>
      </c>
      <c r="BH180" s="76" t="s">
        <v>796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579</v>
      </c>
      <c r="FS180" s="127" t="s">
        <v>621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597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597</v>
      </c>
    </row>
    <row r="181" spans="1:318" s="68" customFormat="1" ht="15" customHeight="1" x14ac:dyDescent="0.25">
      <c r="A181" s="68" t="s">
        <v>76</v>
      </c>
      <c r="B181" s="76" t="s">
        <v>508</v>
      </c>
      <c r="C181" s="76" t="s">
        <v>509</v>
      </c>
      <c r="D181" s="76" t="s">
        <v>510</v>
      </c>
      <c r="E181" s="76" t="s">
        <v>6</v>
      </c>
      <c r="F181" s="76" t="s">
        <v>511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519</v>
      </c>
      <c r="R181" s="76" t="s">
        <v>10</v>
      </c>
      <c r="S181" s="76" t="s">
        <v>520</v>
      </c>
      <c r="T181" s="76" t="s">
        <v>521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522</v>
      </c>
      <c r="AH181" s="76" t="s">
        <v>208</v>
      </c>
      <c r="AI181" s="82" t="s">
        <v>303</v>
      </c>
      <c r="AJ181" s="83" t="s">
        <v>303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797</v>
      </c>
      <c r="BG181" s="76" t="s">
        <v>307</v>
      </c>
      <c r="BH181" s="76" t="s">
        <v>798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579</v>
      </c>
      <c r="FS181" s="132" t="s">
        <v>414</v>
      </c>
      <c r="FT181" s="131" t="s">
        <v>676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799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799</v>
      </c>
    </row>
    <row r="182" spans="1:318" s="68" customFormat="1" ht="15" customHeight="1" x14ac:dyDescent="0.25">
      <c r="A182" s="68" t="s">
        <v>76</v>
      </c>
      <c r="B182" s="76" t="s">
        <v>508</v>
      </c>
      <c r="C182" s="76" t="s">
        <v>509</v>
      </c>
      <c r="D182" s="76" t="s">
        <v>510</v>
      </c>
      <c r="E182" s="76" t="s">
        <v>6</v>
      </c>
      <c r="F182" s="76" t="s">
        <v>511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519</v>
      </c>
      <c r="R182" s="76" t="s">
        <v>10</v>
      </c>
      <c r="S182" s="76" t="s">
        <v>520</v>
      </c>
      <c r="T182" s="76" t="s">
        <v>521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541</v>
      </c>
      <c r="AH182" s="76" t="s">
        <v>209</v>
      </c>
      <c r="AI182" s="82" t="s">
        <v>303</v>
      </c>
      <c r="AJ182" s="83" t="s">
        <v>303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800</v>
      </c>
      <c r="BG182" s="76" t="s">
        <v>307</v>
      </c>
      <c r="BH182" s="76" t="s">
        <v>801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597</v>
      </c>
    </row>
    <row r="183" spans="1:318" s="68" customFormat="1" ht="15" customHeight="1" x14ac:dyDescent="0.25">
      <c r="A183" s="68" t="s">
        <v>76</v>
      </c>
      <c r="B183" s="76" t="s">
        <v>508</v>
      </c>
      <c r="C183" s="76" t="s">
        <v>509</v>
      </c>
      <c r="D183" s="76" t="s">
        <v>510</v>
      </c>
      <c r="E183" s="76" t="s">
        <v>6</v>
      </c>
      <c r="F183" s="76" t="s">
        <v>511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519</v>
      </c>
      <c r="R183" s="76" t="s">
        <v>10</v>
      </c>
      <c r="S183" s="76" t="s">
        <v>520</v>
      </c>
      <c r="T183" s="76" t="s">
        <v>521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541</v>
      </c>
      <c r="AH183" s="76" t="s">
        <v>209</v>
      </c>
      <c r="AI183" s="82" t="s">
        <v>303</v>
      </c>
      <c r="AJ183" s="83" t="s">
        <v>303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800</v>
      </c>
      <c r="BG183" s="76" t="s">
        <v>307</v>
      </c>
      <c r="BH183" s="76" t="s">
        <v>802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597</v>
      </c>
    </row>
    <row r="184" spans="1:318" s="68" customFormat="1" ht="15" customHeight="1" x14ac:dyDescent="0.25">
      <c r="A184" s="76" t="s">
        <v>76</v>
      </c>
      <c r="B184" s="190" t="s">
        <v>508</v>
      </c>
      <c r="C184" s="76" t="s">
        <v>509</v>
      </c>
      <c r="D184" s="76" t="s">
        <v>510</v>
      </c>
      <c r="E184" s="76" t="s">
        <v>6</v>
      </c>
      <c r="F184" s="76" t="s">
        <v>511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519</v>
      </c>
      <c r="R184" s="76" t="s">
        <v>10</v>
      </c>
      <c r="S184" s="76" t="s">
        <v>520</v>
      </c>
      <c r="T184" s="76" t="s">
        <v>521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541</v>
      </c>
      <c r="AH184" s="76" t="s">
        <v>209</v>
      </c>
      <c r="AI184" s="82" t="s">
        <v>303</v>
      </c>
      <c r="AJ184" s="83" t="s">
        <v>303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800</v>
      </c>
      <c r="BG184" s="76" t="s">
        <v>307</v>
      </c>
      <c r="BH184" s="76" t="s">
        <v>803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597</v>
      </c>
    </row>
    <row r="185" spans="1:318" s="68" customFormat="1" ht="15" customHeight="1" x14ac:dyDescent="0.25">
      <c r="A185" s="68" t="s">
        <v>76</v>
      </c>
      <c r="B185" s="76" t="s">
        <v>508</v>
      </c>
      <c r="C185" s="76" t="s">
        <v>509</v>
      </c>
      <c r="D185" s="76" t="s">
        <v>510</v>
      </c>
      <c r="E185" s="76" t="s">
        <v>6</v>
      </c>
      <c r="F185" s="76" t="s">
        <v>511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519</v>
      </c>
      <c r="R185" s="76" t="s">
        <v>10</v>
      </c>
      <c r="S185" s="76" t="s">
        <v>520</v>
      </c>
      <c r="T185" s="76" t="s">
        <v>521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522</v>
      </c>
      <c r="AH185" s="76" t="s">
        <v>208</v>
      </c>
      <c r="AI185" s="82" t="s">
        <v>303</v>
      </c>
      <c r="AJ185" s="83" t="s">
        <v>303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804</v>
      </c>
      <c r="BG185" s="76" t="s">
        <v>307</v>
      </c>
      <c r="BH185" s="76" t="s">
        <v>805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 x14ac:dyDescent="0.25">
      <c r="A186" s="76" t="s">
        <v>76</v>
      </c>
      <c r="B186" s="190" t="s">
        <v>508</v>
      </c>
      <c r="C186" s="76" t="s">
        <v>509</v>
      </c>
      <c r="D186" s="76" t="s">
        <v>510</v>
      </c>
      <c r="E186" s="76" t="s">
        <v>6</v>
      </c>
      <c r="F186" s="76" t="s">
        <v>511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519</v>
      </c>
      <c r="R186" s="76" t="s">
        <v>10</v>
      </c>
      <c r="S186" s="76" t="s">
        <v>520</v>
      </c>
      <c r="T186" s="76" t="s">
        <v>521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522</v>
      </c>
      <c r="AH186" s="76" t="s">
        <v>208</v>
      </c>
      <c r="AI186" s="82" t="s">
        <v>303</v>
      </c>
      <c r="AJ186" s="83" t="s">
        <v>303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806</v>
      </c>
      <c r="BG186" s="76" t="s">
        <v>307</v>
      </c>
      <c r="BH186" s="76" t="s">
        <v>807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348</v>
      </c>
      <c r="DT186" s="125" t="s">
        <v>808</v>
      </c>
      <c r="DU186" s="125" t="s">
        <v>305</v>
      </c>
      <c r="DV186" s="125" t="s">
        <v>315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809</v>
      </c>
      <c r="FS186" s="127" t="s">
        <v>655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560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560</v>
      </c>
    </row>
    <row r="187" spans="1:318" s="68" customFormat="1" ht="15" customHeight="1" x14ac:dyDescent="0.25">
      <c r="A187" s="68" t="s">
        <v>76</v>
      </c>
      <c r="B187" s="76" t="s">
        <v>508</v>
      </c>
      <c r="C187" s="76" t="s">
        <v>509</v>
      </c>
      <c r="D187" s="76" t="s">
        <v>510</v>
      </c>
      <c r="E187" s="76" t="s">
        <v>6</v>
      </c>
      <c r="F187" s="76" t="s">
        <v>511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519</v>
      </c>
      <c r="R187" s="76" t="s">
        <v>10</v>
      </c>
      <c r="S187" s="76" t="s">
        <v>520</v>
      </c>
      <c r="T187" s="76" t="s">
        <v>521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522</v>
      </c>
      <c r="AH187" s="76" t="s">
        <v>208</v>
      </c>
      <c r="AI187" s="82" t="s">
        <v>303</v>
      </c>
      <c r="AJ187" s="83" t="s">
        <v>303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806</v>
      </c>
      <c r="BG187" s="76" t="s">
        <v>307</v>
      </c>
      <c r="BH187" s="76" t="s">
        <v>810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348</v>
      </c>
      <c r="DT187" s="125" t="s">
        <v>808</v>
      </c>
      <c r="DU187" s="125" t="s">
        <v>305</v>
      </c>
      <c r="DV187" s="125" t="s">
        <v>315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809</v>
      </c>
      <c r="FS187" s="127" t="s">
        <v>655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560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560</v>
      </c>
    </row>
    <row r="188" spans="1:318" s="68" customFormat="1" ht="15" customHeight="1" x14ac:dyDescent="0.25">
      <c r="A188" s="68" t="s">
        <v>76</v>
      </c>
      <c r="B188" s="76" t="s">
        <v>508</v>
      </c>
      <c r="C188" s="76" t="s">
        <v>509</v>
      </c>
      <c r="D188" s="76" t="s">
        <v>510</v>
      </c>
      <c r="E188" s="76" t="s">
        <v>6</v>
      </c>
      <c r="F188" s="76" t="s">
        <v>511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519</v>
      </c>
      <c r="R188" s="76" t="s">
        <v>10</v>
      </c>
      <c r="S188" s="76" t="s">
        <v>520</v>
      </c>
      <c r="T188" s="76" t="s">
        <v>521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522</v>
      </c>
      <c r="AH188" s="76" t="s">
        <v>208</v>
      </c>
      <c r="AI188" s="82" t="s">
        <v>303</v>
      </c>
      <c r="AJ188" s="83" t="s">
        <v>303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307</v>
      </c>
      <c r="BH188" s="76" t="s">
        <v>319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307</v>
      </c>
      <c r="DT188" s="366" t="s">
        <v>317</v>
      </c>
      <c r="DU188" s="366" t="s">
        <v>305</v>
      </c>
      <c r="DV188" s="366" t="s">
        <v>315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579</v>
      </c>
      <c r="FS188" s="127" t="s">
        <v>414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410</v>
      </c>
      <c r="HN188" s="169" t="s">
        <v>413</v>
      </c>
      <c r="HO188" s="169" t="s">
        <v>811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317</v>
      </c>
      <c r="JI188" s="284" t="s">
        <v>416</v>
      </c>
      <c r="JJ188" s="276" t="s">
        <v>560</v>
      </c>
      <c r="LF188" s="76" t="s">
        <v>530</v>
      </c>
    </row>
    <row r="189" spans="1:318" s="68" customFormat="1" ht="15" customHeight="1" x14ac:dyDescent="0.25">
      <c r="A189" s="68" t="s">
        <v>76</v>
      </c>
      <c r="B189" s="76" t="s">
        <v>508</v>
      </c>
      <c r="C189" s="76" t="s">
        <v>509</v>
      </c>
      <c r="D189" s="76" t="s">
        <v>510</v>
      </c>
      <c r="E189" s="76" t="s">
        <v>6</v>
      </c>
      <c r="F189" s="76" t="s">
        <v>511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519</v>
      </c>
      <c r="R189" s="76" t="s">
        <v>10</v>
      </c>
      <c r="S189" s="76" t="s">
        <v>520</v>
      </c>
      <c r="T189" s="76" t="s">
        <v>521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522</v>
      </c>
      <c r="AH189" s="76" t="s">
        <v>208</v>
      </c>
      <c r="AI189" s="82" t="s">
        <v>303</v>
      </c>
      <c r="AJ189" s="83" t="s">
        <v>303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812</v>
      </c>
      <c r="BG189" s="76" t="s">
        <v>307</v>
      </c>
      <c r="BH189" s="76" t="s">
        <v>813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348</v>
      </c>
      <c r="DT189" s="125" t="s">
        <v>304</v>
      </c>
      <c r="DU189" s="125" t="s">
        <v>305</v>
      </c>
      <c r="DV189" s="125" t="s">
        <v>315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418</v>
      </c>
      <c r="FS189" s="127" t="s">
        <v>421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560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560</v>
      </c>
    </row>
    <row r="190" spans="1:318" s="68" customFormat="1" ht="15" customHeight="1" x14ac:dyDescent="0.25">
      <c r="A190" s="68" t="s">
        <v>76</v>
      </c>
      <c r="B190" s="76" t="s">
        <v>508</v>
      </c>
      <c r="C190" s="76" t="s">
        <v>509</v>
      </c>
      <c r="D190" s="76" t="s">
        <v>510</v>
      </c>
      <c r="E190" s="76" t="s">
        <v>6</v>
      </c>
      <c r="F190" s="76" t="s">
        <v>511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519</v>
      </c>
      <c r="R190" s="76" t="s">
        <v>10</v>
      </c>
      <c r="S190" s="76" t="s">
        <v>520</v>
      </c>
      <c r="T190" s="76" t="s">
        <v>521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522</v>
      </c>
      <c r="AH190" s="76" t="s">
        <v>208</v>
      </c>
      <c r="AI190" s="82" t="s">
        <v>303</v>
      </c>
      <c r="AJ190" s="83" t="s">
        <v>303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814</v>
      </c>
      <c r="BG190" s="76" t="s">
        <v>307</v>
      </c>
      <c r="BH190" s="76" t="s">
        <v>815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597</v>
      </c>
    </row>
    <row r="191" spans="1:318" s="68" customFormat="1" ht="15" customHeight="1" x14ac:dyDescent="0.25">
      <c r="A191" s="68" t="s">
        <v>76</v>
      </c>
      <c r="B191" s="76" t="s">
        <v>508</v>
      </c>
      <c r="C191" s="76" t="s">
        <v>509</v>
      </c>
      <c r="D191" s="76" t="s">
        <v>510</v>
      </c>
      <c r="E191" s="76" t="s">
        <v>6</v>
      </c>
      <c r="F191" s="76" t="s">
        <v>511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519</v>
      </c>
      <c r="R191" s="76" t="s">
        <v>10</v>
      </c>
      <c r="S191" s="76" t="s">
        <v>520</v>
      </c>
      <c r="T191" s="76" t="s">
        <v>521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522</v>
      </c>
      <c r="AH191" s="76" t="s">
        <v>208</v>
      </c>
      <c r="AI191" s="82" t="s">
        <v>303</v>
      </c>
      <c r="AJ191" s="83" t="s">
        <v>303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816</v>
      </c>
      <c r="BG191" s="76" t="s">
        <v>307</v>
      </c>
      <c r="BH191" s="76" t="s">
        <v>817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579</v>
      </c>
      <c r="FS191" s="132" t="s">
        <v>655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597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597</v>
      </c>
    </row>
    <row r="192" spans="1:318" s="68" customFormat="1" ht="15" customHeight="1" x14ac:dyDescent="0.25">
      <c r="A192" s="68" t="s">
        <v>76</v>
      </c>
      <c r="B192" s="76" t="s">
        <v>508</v>
      </c>
      <c r="C192" s="76" t="s">
        <v>509</v>
      </c>
      <c r="D192" s="76" t="s">
        <v>510</v>
      </c>
      <c r="E192" s="76" t="s">
        <v>6</v>
      </c>
      <c r="F192" s="76" t="s">
        <v>511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519</v>
      </c>
      <c r="R192" s="76" t="s">
        <v>10</v>
      </c>
      <c r="S192" s="76" t="s">
        <v>520</v>
      </c>
      <c r="T192" s="76" t="s">
        <v>521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522</v>
      </c>
      <c r="AH192" s="76" t="s">
        <v>208</v>
      </c>
      <c r="AI192" s="82" t="s">
        <v>303</v>
      </c>
      <c r="AJ192" s="83" t="s">
        <v>303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818</v>
      </c>
      <c r="BG192" s="76" t="s">
        <v>307</v>
      </c>
      <c r="BH192" s="76" t="s">
        <v>819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348</v>
      </c>
      <c r="DT192" s="125" t="s">
        <v>304</v>
      </c>
      <c r="DU192" s="125" t="s">
        <v>305</v>
      </c>
      <c r="DV192" s="125" t="s">
        <v>315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418</v>
      </c>
      <c r="FS192" s="127" t="s">
        <v>655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560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560</v>
      </c>
    </row>
    <row r="193" spans="1:318" s="68" customFormat="1" ht="15" customHeight="1" x14ac:dyDescent="0.25">
      <c r="A193" s="68" t="s">
        <v>76</v>
      </c>
      <c r="B193" s="76" t="s">
        <v>508</v>
      </c>
      <c r="C193" s="76" t="s">
        <v>509</v>
      </c>
      <c r="D193" s="76" t="s">
        <v>510</v>
      </c>
      <c r="E193" s="76" t="s">
        <v>6</v>
      </c>
      <c r="F193" s="76" t="s">
        <v>511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519</v>
      </c>
      <c r="R193" s="76" t="s">
        <v>10</v>
      </c>
      <c r="S193" s="76" t="s">
        <v>520</v>
      </c>
      <c r="T193" s="76" t="s">
        <v>521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522</v>
      </c>
      <c r="AH193" s="76" t="s">
        <v>208</v>
      </c>
      <c r="AI193" s="82" t="s">
        <v>303</v>
      </c>
      <c r="AJ193" s="83" t="s">
        <v>303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818</v>
      </c>
      <c r="BG193" s="76" t="s">
        <v>307</v>
      </c>
      <c r="BH193" s="76" t="s">
        <v>820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348</v>
      </c>
      <c r="DT193" s="125" t="s">
        <v>304</v>
      </c>
      <c r="DU193" s="125" t="s">
        <v>305</v>
      </c>
      <c r="DV193" s="125" t="s">
        <v>315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418</v>
      </c>
      <c r="FS193" s="127" t="s">
        <v>655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560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560</v>
      </c>
    </row>
    <row r="194" spans="1:318" s="68" customFormat="1" ht="15" customHeight="1" x14ac:dyDescent="0.25">
      <c r="A194" s="68" t="s">
        <v>76</v>
      </c>
      <c r="B194" s="76" t="s">
        <v>508</v>
      </c>
      <c r="C194" s="76" t="s">
        <v>509</v>
      </c>
      <c r="D194" s="76" t="s">
        <v>510</v>
      </c>
      <c r="E194" s="76" t="s">
        <v>6</v>
      </c>
      <c r="F194" s="76" t="s">
        <v>511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519</v>
      </c>
      <c r="R194" s="76" t="s">
        <v>10</v>
      </c>
      <c r="S194" s="76" t="s">
        <v>520</v>
      </c>
      <c r="T194" s="76" t="s">
        <v>521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522</v>
      </c>
      <c r="AH194" s="76" t="s">
        <v>208</v>
      </c>
      <c r="AI194" s="82" t="s">
        <v>303</v>
      </c>
      <c r="AJ194" s="83" t="s">
        <v>303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307</v>
      </c>
      <c r="BH194" s="76" t="s">
        <v>328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303</v>
      </c>
      <c r="DT194" s="366" t="s">
        <v>304</v>
      </c>
      <c r="DU194" s="366" t="s">
        <v>305</v>
      </c>
      <c r="DV194" s="366" t="s">
        <v>315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418</v>
      </c>
      <c r="FS194" s="127" t="s">
        <v>655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418</v>
      </c>
      <c r="HN194" s="169" t="s">
        <v>655</v>
      </c>
      <c r="HO194" s="169" t="s">
        <v>517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821</v>
      </c>
      <c r="LF194" s="76" t="s">
        <v>530</v>
      </c>
    </row>
    <row r="195" spans="1:318" s="68" customFormat="1" ht="15" customHeight="1" x14ac:dyDescent="0.25">
      <c r="A195" s="68" t="s">
        <v>76</v>
      </c>
      <c r="B195" s="76" t="s">
        <v>508</v>
      </c>
      <c r="C195" s="76" t="s">
        <v>509</v>
      </c>
      <c r="D195" s="76" t="s">
        <v>510</v>
      </c>
      <c r="E195" s="76" t="s">
        <v>6</v>
      </c>
      <c r="F195" s="76" t="s">
        <v>511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519</v>
      </c>
      <c r="R195" s="76" t="s">
        <v>10</v>
      </c>
      <c r="S195" s="76" t="s">
        <v>520</v>
      </c>
      <c r="T195" s="76" t="s">
        <v>521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522</v>
      </c>
      <c r="AH195" s="76" t="s">
        <v>208</v>
      </c>
      <c r="AI195" s="82" t="s">
        <v>303</v>
      </c>
      <c r="AJ195" s="83" t="s">
        <v>303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822</v>
      </c>
      <c r="BG195" s="76" t="s">
        <v>307</v>
      </c>
      <c r="BH195" s="76" t="s">
        <v>823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579</v>
      </c>
      <c r="FS195" s="132" t="s">
        <v>621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597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597</v>
      </c>
    </row>
    <row r="196" spans="1:318" s="68" customFormat="1" ht="15" customHeight="1" x14ac:dyDescent="0.25">
      <c r="A196" s="68" t="s">
        <v>76</v>
      </c>
      <c r="B196" s="76" t="s">
        <v>508</v>
      </c>
      <c r="C196" s="76" t="s">
        <v>509</v>
      </c>
      <c r="D196" s="76" t="s">
        <v>510</v>
      </c>
      <c r="E196" s="76" t="s">
        <v>6</v>
      </c>
      <c r="F196" s="76" t="s">
        <v>511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519</v>
      </c>
      <c r="R196" s="76" t="s">
        <v>10</v>
      </c>
      <c r="S196" s="76" t="s">
        <v>520</v>
      </c>
      <c r="T196" s="76" t="s">
        <v>521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522</v>
      </c>
      <c r="AH196" s="76" t="s">
        <v>208</v>
      </c>
      <c r="AI196" s="82" t="s">
        <v>303</v>
      </c>
      <c r="AJ196" s="83" t="s">
        <v>303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824</v>
      </c>
      <c r="BG196" s="76" t="s">
        <v>307</v>
      </c>
      <c r="BH196" s="76" t="s">
        <v>825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315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579</v>
      </c>
      <c r="FS196" s="132" t="s">
        <v>655</v>
      </c>
      <c r="FT196" s="131" t="s">
        <v>826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597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597</v>
      </c>
    </row>
    <row r="197" spans="1:318" s="68" customFormat="1" ht="15" customHeight="1" x14ac:dyDescent="0.25">
      <c r="A197" s="68" t="s">
        <v>76</v>
      </c>
      <c r="B197" s="76" t="s">
        <v>508</v>
      </c>
      <c r="C197" s="76" t="s">
        <v>509</v>
      </c>
      <c r="D197" s="76" t="s">
        <v>510</v>
      </c>
      <c r="E197" s="76" t="s">
        <v>6</v>
      </c>
      <c r="F197" s="76" t="s">
        <v>511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519</v>
      </c>
      <c r="R197" s="76" t="s">
        <v>10</v>
      </c>
      <c r="S197" s="76" t="s">
        <v>520</v>
      </c>
      <c r="T197" s="76" t="s">
        <v>521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522</v>
      </c>
      <c r="AH197" s="76" t="s">
        <v>208</v>
      </c>
      <c r="AI197" s="82" t="s">
        <v>303</v>
      </c>
      <c r="AJ197" s="83" t="s">
        <v>303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827</v>
      </c>
      <c r="BG197" s="76" t="s">
        <v>307</v>
      </c>
      <c r="BH197" s="76" t="s">
        <v>828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579</v>
      </c>
      <c r="FS197" s="127" t="s">
        <v>414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597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597</v>
      </c>
    </row>
    <row r="198" spans="1:318" s="68" customFormat="1" ht="15" customHeight="1" x14ac:dyDescent="0.25">
      <c r="A198" s="68" t="s">
        <v>76</v>
      </c>
      <c r="B198" s="76" t="s">
        <v>508</v>
      </c>
      <c r="C198" s="76" t="s">
        <v>509</v>
      </c>
      <c r="D198" s="76" t="s">
        <v>510</v>
      </c>
      <c r="E198" s="76" t="s">
        <v>6</v>
      </c>
      <c r="F198" s="76" t="s">
        <v>511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519</v>
      </c>
      <c r="R198" s="76" t="s">
        <v>10</v>
      </c>
      <c r="S198" s="76" t="s">
        <v>520</v>
      </c>
      <c r="T198" s="76" t="s">
        <v>521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522</v>
      </c>
      <c r="AH198" s="76" t="s">
        <v>208</v>
      </c>
      <c r="AI198" s="82" t="s">
        <v>303</v>
      </c>
      <c r="AJ198" s="83" t="s">
        <v>303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829</v>
      </c>
      <c r="BG198" s="76" t="s">
        <v>307</v>
      </c>
      <c r="BH198" s="76" t="s">
        <v>830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348</v>
      </c>
      <c r="DT198" s="125" t="s">
        <v>547</v>
      </c>
      <c r="DU198" s="125" t="s">
        <v>364</v>
      </c>
      <c r="DV198" s="125" t="s">
        <v>315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547</v>
      </c>
      <c r="FS198" s="127" t="s">
        <v>414</v>
      </c>
      <c r="FT198" s="253" t="s">
        <v>831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832</v>
      </c>
    </row>
    <row r="199" spans="1:318" s="68" customFormat="1" ht="15" customHeight="1" x14ac:dyDescent="0.25">
      <c r="A199" s="68" t="s">
        <v>76</v>
      </c>
      <c r="B199" s="76" t="s">
        <v>508</v>
      </c>
      <c r="C199" s="76" t="s">
        <v>509</v>
      </c>
      <c r="D199" s="76" t="s">
        <v>510</v>
      </c>
      <c r="E199" s="76" t="s">
        <v>6</v>
      </c>
      <c r="F199" s="76" t="s">
        <v>511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519</v>
      </c>
      <c r="R199" s="76" t="s">
        <v>10</v>
      </c>
      <c r="S199" s="76" t="s">
        <v>520</v>
      </c>
      <c r="T199" s="76" t="s">
        <v>521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522</v>
      </c>
      <c r="AH199" s="76" t="s">
        <v>208</v>
      </c>
      <c r="AI199" s="82" t="s">
        <v>303</v>
      </c>
      <c r="AJ199" s="83" t="s">
        <v>303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833</v>
      </c>
      <c r="BG199" s="76" t="s">
        <v>307</v>
      </c>
      <c r="BH199" s="76" t="s">
        <v>834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 x14ac:dyDescent="0.25">
      <c r="A200" s="68" t="s">
        <v>76</v>
      </c>
      <c r="B200" s="76" t="s">
        <v>508</v>
      </c>
      <c r="C200" s="76" t="s">
        <v>509</v>
      </c>
      <c r="D200" s="76" t="s">
        <v>510</v>
      </c>
      <c r="E200" s="76" t="s">
        <v>6</v>
      </c>
      <c r="F200" s="76" t="s">
        <v>511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519</v>
      </c>
      <c r="R200" s="76" t="s">
        <v>10</v>
      </c>
      <c r="S200" s="76" t="s">
        <v>520</v>
      </c>
      <c r="T200" s="76" t="s">
        <v>521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522</v>
      </c>
      <c r="AH200" s="76" t="s">
        <v>208</v>
      </c>
      <c r="AI200" s="82" t="s">
        <v>303</v>
      </c>
      <c r="AJ200" s="83" t="s">
        <v>303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307</v>
      </c>
      <c r="BH200" s="76" t="s">
        <v>835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579</v>
      </c>
      <c r="HN200" s="170" t="s">
        <v>413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821</v>
      </c>
    </row>
    <row r="201" spans="1:318" s="68" customFormat="1" ht="15" customHeight="1" x14ac:dyDescent="0.25">
      <c r="A201" s="68" t="s">
        <v>76</v>
      </c>
      <c r="B201" s="76" t="s">
        <v>508</v>
      </c>
      <c r="C201" s="76" t="s">
        <v>509</v>
      </c>
      <c r="D201" s="76" t="s">
        <v>510</v>
      </c>
      <c r="E201" s="76" t="s">
        <v>6</v>
      </c>
      <c r="F201" s="76" t="s">
        <v>511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519</v>
      </c>
      <c r="R201" s="76" t="s">
        <v>10</v>
      </c>
      <c r="S201" s="76" t="s">
        <v>520</v>
      </c>
      <c r="T201" s="76" t="s">
        <v>521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522</v>
      </c>
      <c r="AH201" s="76" t="s">
        <v>208</v>
      </c>
      <c r="AI201" s="82" t="s">
        <v>303</v>
      </c>
      <c r="AJ201" s="83" t="s">
        <v>303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307</v>
      </c>
      <c r="BH201" s="76" t="s">
        <v>385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303</v>
      </c>
      <c r="DT201" s="365" t="s">
        <v>310</v>
      </c>
      <c r="DU201" s="365" t="s">
        <v>305</v>
      </c>
      <c r="DV201" s="365" t="s">
        <v>306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304</v>
      </c>
      <c r="HN201" s="169" t="s">
        <v>413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310</v>
      </c>
      <c r="JI201" s="284" t="s">
        <v>416</v>
      </c>
      <c r="JJ201" s="276" t="s">
        <v>836</v>
      </c>
      <c r="LF201" s="76" t="s">
        <v>530</v>
      </c>
    </row>
    <row r="202" spans="1:318" s="68" customFormat="1" ht="15" customHeight="1" x14ac:dyDescent="0.25">
      <c r="A202" s="68" t="s">
        <v>76</v>
      </c>
      <c r="B202" s="76" t="s">
        <v>508</v>
      </c>
      <c r="C202" s="76" t="s">
        <v>509</v>
      </c>
      <c r="D202" s="76" t="s">
        <v>510</v>
      </c>
      <c r="E202" s="76" t="s">
        <v>6</v>
      </c>
      <c r="F202" s="76" t="s">
        <v>511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519</v>
      </c>
      <c r="R202" s="76" t="s">
        <v>10</v>
      </c>
      <c r="S202" s="76" t="s">
        <v>520</v>
      </c>
      <c r="T202" s="76" t="s">
        <v>521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522</v>
      </c>
      <c r="AH202" s="76" t="s">
        <v>208</v>
      </c>
      <c r="AI202" s="82" t="s">
        <v>303</v>
      </c>
      <c r="AJ202" s="83" t="s">
        <v>303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307</v>
      </c>
      <c r="BH202" s="76" t="s">
        <v>311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303</v>
      </c>
      <c r="DT202" s="366" t="s">
        <v>304</v>
      </c>
      <c r="DU202" s="365" t="s">
        <v>305</v>
      </c>
      <c r="DV202" s="365" t="s">
        <v>312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304</v>
      </c>
      <c r="HN202" s="170" t="s">
        <v>413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768</v>
      </c>
      <c r="LF202" s="76" t="s">
        <v>530</v>
      </c>
    </row>
    <row r="203" spans="1:318" s="68" customFormat="1" ht="15" customHeight="1" x14ac:dyDescent="0.25">
      <c r="A203" s="68" t="s">
        <v>65</v>
      </c>
      <c r="B203" s="76" t="s">
        <v>508</v>
      </c>
      <c r="C203" s="76" t="s">
        <v>509</v>
      </c>
      <c r="D203" s="89" t="s">
        <v>510</v>
      </c>
      <c r="E203" s="76" t="s">
        <v>6</v>
      </c>
      <c r="F203" s="76" t="s">
        <v>511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512</v>
      </c>
      <c r="R203" s="76" t="s">
        <v>13</v>
      </c>
      <c r="S203" s="76" t="s">
        <v>513</v>
      </c>
      <c r="T203" s="76" t="s">
        <v>514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303</v>
      </c>
      <c r="AJ203" s="83" t="s">
        <v>303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837</v>
      </c>
      <c r="BG203" s="76"/>
      <c r="BH203" s="76" t="s">
        <v>838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 x14ac:dyDescent="0.25">
      <c r="A204" s="68" t="s">
        <v>65</v>
      </c>
      <c r="B204" s="76" t="s">
        <v>508</v>
      </c>
      <c r="C204" s="76" t="s">
        <v>509</v>
      </c>
      <c r="D204" s="89" t="s">
        <v>510</v>
      </c>
      <c r="E204" s="76" t="s">
        <v>6</v>
      </c>
      <c r="F204" s="76" t="s">
        <v>511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512</v>
      </c>
      <c r="R204" s="76" t="s">
        <v>13</v>
      </c>
      <c r="S204" s="76" t="s">
        <v>513</v>
      </c>
      <c r="T204" s="76" t="s">
        <v>514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303</v>
      </c>
      <c r="AJ204" s="83" t="s">
        <v>303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313</v>
      </c>
      <c r="BI204" s="76" t="s">
        <v>516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303</v>
      </c>
      <c r="DT204" s="366" t="s">
        <v>304</v>
      </c>
      <c r="DU204" s="365" t="s">
        <v>305</v>
      </c>
      <c r="DV204" s="365" t="s">
        <v>306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304</v>
      </c>
      <c r="JI204" s="276" t="s">
        <v>415</v>
      </c>
      <c r="JJ204" s="276"/>
      <c r="LF204" s="76" t="s">
        <v>530</v>
      </c>
    </row>
    <row r="205" spans="1:318" s="68" customFormat="1" ht="14.65" customHeight="1" x14ac:dyDescent="0.25">
      <c r="A205" s="68" t="s">
        <v>65</v>
      </c>
      <c r="B205" s="76" t="s">
        <v>508</v>
      </c>
      <c r="C205" s="76" t="s">
        <v>509</v>
      </c>
      <c r="D205" s="89" t="s">
        <v>510</v>
      </c>
      <c r="E205" s="76" t="s">
        <v>6</v>
      </c>
      <c r="F205" s="76" t="s">
        <v>511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512</v>
      </c>
      <c r="R205" s="76" t="s">
        <v>13</v>
      </c>
      <c r="S205" s="76" t="s">
        <v>513</v>
      </c>
      <c r="T205" s="76" t="s">
        <v>514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303</v>
      </c>
      <c r="AJ205" s="83" t="s">
        <v>303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420</v>
      </c>
      <c r="BG205" s="76"/>
      <c r="BH205" s="76" t="s">
        <v>839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304</v>
      </c>
      <c r="JI205" s="276" t="s">
        <v>415</v>
      </c>
      <c r="JJ205" s="276"/>
    </row>
    <row r="206" spans="1:318" s="68" customFormat="1" ht="14.65" customHeight="1" x14ac:dyDescent="0.25">
      <c r="A206" s="68" t="s">
        <v>123</v>
      </c>
      <c r="B206" s="76" t="s">
        <v>508</v>
      </c>
      <c r="C206" s="76" t="s">
        <v>509</v>
      </c>
      <c r="D206" s="89" t="s">
        <v>510</v>
      </c>
      <c r="E206" s="76" t="s">
        <v>6</v>
      </c>
      <c r="F206" s="76" t="s">
        <v>511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512</v>
      </c>
      <c r="R206" s="76" t="s">
        <v>13</v>
      </c>
      <c r="S206" s="76" t="s">
        <v>513</v>
      </c>
      <c r="T206" s="76" t="s">
        <v>514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303</v>
      </c>
      <c r="AJ206" s="83" t="s">
        <v>303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840</v>
      </c>
      <c r="BG206" s="76"/>
      <c r="BH206" s="76" t="s">
        <v>841</v>
      </c>
      <c r="BI206" s="76" t="s">
        <v>538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 x14ac:dyDescent="0.25">
      <c r="A207" s="68" t="s">
        <v>70</v>
      </c>
      <c r="B207" s="76" t="s">
        <v>508</v>
      </c>
      <c r="C207" s="76" t="s">
        <v>509</v>
      </c>
      <c r="D207" s="89" t="s">
        <v>510</v>
      </c>
      <c r="E207" s="76" t="s">
        <v>6</v>
      </c>
      <c r="F207" s="76" t="s">
        <v>511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512</v>
      </c>
      <c r="R207" s="76" t="s">
        <v>13</v>
      </c>
      <c r="S207" s="76" t="s">
        <v>513</v>
      </c>
      <c r="T207" s="76" t="s">
        <v>514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303</v>
      </c>
      <c r="AJ207" s="83" t="s">
        <v>303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842</v>
      </c>
      <c r="BG207" s="76"/>
      <c r="BH207" s="76" t="s">
        <v>843</v>
      </c>
      <c r="BI207" s="76" t="s">
        <v>538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348</v>
      </c>
      <c r="DT207" s="125" t="s">
        <v>844</v>
      </c>
      <c r="DU207" s="125" t="s">
        <v>364</v>
      </c>
      <c r="DV207" s="125" t="s">
        <v>315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845</v>
      </c>
      <c r="FS207" s="127" t="s">
        <v>408</v>
      </c>
      <c r="FT207" s="131" t="s">
        <v>846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560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560</v>
      </c>
    </row>
    <row r="208" spans="1:318" s="68" customFormat="1" ht="14.65" customHeight="1" x14ac:dyDescent="0.25">
      <c r="A208" s="68" t="s">
        <v>70</v>
      </c>
      <c r="B208" s="76" t="s">
        <v>508</v>
      </c>
      <c r="C208" s="76" t="s">
        <v>509</v>
      </c>
      <c r="D208" s="89" t="s">
        <v>510</v>
      </c>
      <c r="E208" s="76" t="s">
        <v>6</v>
      </c>
      <c r="F208" s="76" t="s">
        <v>511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512</v>
      </c>
      <c r="R208" s="76" t="s">
        <v>13</v>
      </c>
      <c r="S208" s="76" t="s">
        <v>513</v>
      </c>
      <c r="T208" s="76" t="s">
        <v>514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303</v>
      </c>
      <c r="AJ208" s="83" t="s">
        <v>303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368</v>
      </c>
      <c r="BG208" s="76"/>
      <c r="BH208" s="76" t="s">
        <v>847</v>
      </c>
      <c r="BI208" s="76" t="s">
        <v>516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348</v>
      </c>
      <c r="DT208" s="125" t="s">
        <v>528</v>
      </c>
      <c r="DU208" s="125" t="s">
        <v>305</v>
      </c>
      <c r="DV208" s="125" t="s">
        <v>315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560</v>
      </c>
    </row>
    <row r="209" spans="1:318" s="68" customFormat="1" ht="14.65" customHeight="1" x14ac:dyDescent="0.25">
      <c r="A209" s="68" t="s">
        <v>73</v>
      </c>
      <c r="B209" s="76" t="s">
        <v>508</v>
      </c>
      <c r="C209" s="76" t="s">
        <v>509</v>
      </c>
      <c r="D209" s="89" t="s">
        <v>510</v>
      </c>
      <c r="E209" s="76" t="s">
        <v>6</v>
      </c>
      <c r="F209" s="76" t="s">
        <v>511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512</v>
      </c>
      <c r="R209" s="76" t="s">
        <v>13</v>
      </c>
      <c r="S209" s="76" t="s">
        <v>513</v>
      </c>
      <c r="T209" s="76" t="s">
        <v>514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303</v>
      </c>
      <c r="AJ209" s="83" t="s">
        <v>303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368</v>
      </c>
      <c r="BG209" s="76"/>
      <c r="BH209" s="76" t="s">
        <v>848</v>
      </c>
      <c r="BI209" s="76" t="s">
        <v>516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348</v>
      </c>
      <c r="DT209" s="125" t="s">
        <v>528</v>
      </c>
      <c r="DU209" s="125" t="s">
        <v>305</v>
      </c>
      <c r="DV209" s="125" t="s">
        <v>315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560</v>
      </c>
    </row>
    <row r="210" spans="1:318" s="68" customFormat="1" ht="14.65" customHeight="1" x14ac:dyDescent="0.25">
      <c r="A210" s="68" t="s">
        <v>113</v>
      </c>
      <c r="B210" s="76" t="s">
        <v>508</v>
      </c>
      <c r="C210" s="76" t="s">
        <v>509</v>
      </c>
      <c r="D210" s="89" t="s">
        <v>510</v>
      </c>
      <c r="E210" s="76" t="s">
        <v>6</v>
      </c>
      <c r="F210" s="76" t="s">
        <v>511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512</v>
      </c>
      <c r="R210" s="76" t="s">
        <v>13</v>
      </c>
      <c r="S210" s="76" t="s">
        <v>513</v>
      </c>
      <c r="T210" s="76" t="s">
        <v>514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303</v>
      </c>
      <c r="AJ210" s="83" t="s">
        <v>303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842</v>
      </c>
      <c r="BG210" s="76"/>
      <c r="BH210" s="76" t="s">
        <v>849</v>
      </c>
      <c r="BI210" s="76" t="s">
        <v>538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560</v>
      </c>
    </row>
    <row r="211" spans="1:318" s="68" customFormat="1" ht="14.65" customHeight="1" x14ac:dyDescent="0.25">
      <c r="A211" s="68" t="s">
        <v>113</v>
      </c>
      <c r="B211" s="76" t="s">
        <v>508</v>
      </c>
      <c r="C211" s="76" t="s">
        <v>509</v>
      </c>
      <c r="D211" s="89" t="s">
        <v>510</v>
      </c>
      <c r="E211" s="76" t="s">
        <v>6</v>
      </c>
      <c r="F211" s="76" t="s">
        <v>511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512</v>
      </c>
      <c r="R211" s="76" t="s">
        <v>13</v>
      </c>
      <c r="S211" s="76" t="s">
        <v>513</v>
      </c>
      <c r="T211" s="76" t="s">
        <v>514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303</v>
      </c>
      <c r="AJ211" s="83" t="s">
        <v>303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850</v>
      </c>
      <c r="BG211" s="76"/>
      <c r="BH211" s="76" t="s">
        <v>851</v>
      </c>
      <c r="BI211" s="76" t="s">
        <v>525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 x14ac:dyDescent="0.25">
      <c r="A212" s="68" t="s">
        <v>113</v>
      </c>
      <c r="B212" s="76" t="s">
        <v>508</v>
      </c>
      <c r="C212" s="76" t="s">
        <v>509</v>
      </c>
      <c r="D212" s="89" t="s">
        <v>510</v>
      </c>
      <c r="E212" s="76" t="s">
        <v>6</v>
      </c>
      <c r="F212" s="76" t="s">
        <v>511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512</v>
      </c>
      <c r="R212" s="76" t="s">
        <v>13</v>
      </c>
      <c r="S212" s="76" t="s">
        <v>513</v>
      </c>
      <c r="T212" s="76" t="s">
        <v>514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303</v>
      </c>
      <c r="AJ212" s="83" t="s">
        <v>303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852</v>
      </c>
      <c r="BG212" s="76"/>
      <c r="BH212" s="76" t="s">
        <v>853</v>
      </c>
      <c r="BI212" s="76" t="s">
        <v>525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560</v>
      </c>
    </row>
    <row r="213" spans="1:318" s="68" customFormat="1" ht="14.65" customHeight="1" x14ac:dyDescent="0.25">
      <c r="A213" s="68" t="s">
        <v>113</v>
      </c>
      <c r="B213" s="76" t="s">
        <v>508</v>
      </c>
      <c r="C213" s="76" t="s">
        <v>509</v>
      </c>
      <c r="D213" s="89" t="s">
        <v>510</v>
      </c>
      <c r="E213" s="76" t="s">
        <v>6</v>
      </c>
      <c r="F213" s="76" t="s">
        <v>511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512</v>
      </c>
      <c r="R213" s="76" t="s">
        <v>13</v>
      </c>
      <c r="S213" s="76" t="s">
        <v>513</v>
      </c>
      <c r="T213" s="76" t="s">
        <v>514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533</v>
      </c>
      <c r="AH213" s="76" t="s">
        <v>208</v>
      </c>
      <c r="AI213" s="82" t="s">
        <v>303</v>
      </c>
      <c r="AJ213" s="83" t="s">
        <v>303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368</v>
      </c>
      <c r="BG213" s="76"/>
      <c r="BH213" s="76" t="s">
        <v>369</v>
      </c>
      <c r="BI213" s="76" t="s">
        <v>516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303</v>
      </c>
      <c r="DT213" s="365" t="s">
        <v>336</v>
      </c>
      <c r="DU213" s="366" t="s">
        <v>305</v>
      </c>
      <c r="DV213" s="366" t="s">
        <v>315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528</v>
      </c>
      <c r="FS213" s="127" t="s">
        <v>424</v>
      </c>
      <c r="FT213" s="131" t="s">
        <v>854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855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336</v>
      </c>
      <c r="JI213" s="276" t="s">
        <v>411</v>
      </c>
      <c r="JJ213" s="280" t="s">
        <v>856</v>
      </c>
      <c r="LF213" s="76" t="s">
        <v>530</v>
      </c>
    </row>
    <row r="214" spans="1:318" s="68" customFormat="1" ht="14.65" customHeight="1" x14ac:dyDescent="0.25">
      <c r="A214" s="68" t="s">
        <v>123</v>
      </c>
      <c r="B214" s="76" t="s">
        <v>508</v>
      </c>
      <c r="C214" s="76" t="s">
        <v>509</v>
      </c>
      <c r="D214" s="89" t="s">
        <v>510</v>
      </c>
      <c r="E214" s="76" t="s">
        <v>6</v>
      </c>
      <c r="F214" s="76" t="s">
        <v>511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512</v>
      </c>
      <c r="R214" s="76" t="s">
        <v>13</v>
      </c>
      <c r="S214" s="76" t="s">
        <v>513</v>
      </c>
      <c r="T214" s="76" t="s">
        <v>514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533</v>
      </c>
      <c r="AH214" s="76" t="s">
        <v>209</v>
      </c>
      <c r="AI214" s="82" t="s">
        <v>303</v>
      </c>
      <c r="AJ214" s="83" t="s">
        <v>303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857</v>
      </c>
      <c r="BG214" s="76"/>
      <c r="BH214" s="76" t="s">
        <v>858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535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821</v>
      </c>
    </row>
    <row r="215" spans="1:318" s="68" customFormat="1" ht="14.65" customHeight="1" x14ac:dyDescent="0.25">
      <c r="A215" s="68" t="s">
        <v>73</v>
      </c>
      <c r="B215" s="76" t="s">
        <v>508</v>
      </c>
      <c r="C215" s="76" t="s">
        <v>509</v>
      </c>
      <c r="D215" s="89" t="s">
        <v>510</v>
      </c>
      <c r="E215" s="76" t="s">
        <v>6</v>
      </c>
      <c r="F215" s="76" t="s">
        <v>511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512</v>
      </c>
      <c r="R215" s="76" t="s">
        <v>13</v>
      </c>
      <c r="S215" s="76" t="s">
        <v>513</v>
      </c>
      <c r="T215" s="76" t="s">
        <v>514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303</v>
      </c>
      <c r="AJ215" s="83" t="s">
        <v>303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859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348</v>
      </c>
      <c r="DT215" s="125" t="s">
        <v>373</v>
      </c>
      <c r="DU215" s="125" t="s">
        <v>305</v>
      </c>
      <c r="DV215" s="125" t="s">
        <v>315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373</v>
      </c>
      <c r="FS215" s="127" t="s">
        <v>426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373</v>
      </c>
      <c r="HN215" s="169" t="s">
        <v>426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821</v>
      </c>
    </row>
    <row r="216" spans="1:318" s="68" customFormat="1" ht="14.65" customHeight="1" x14ac:dyDescent="0.25">
      <c r="A216" s="68" t="s">
        <v>73</v>
      </c>
      <c r="B216" s="76" t="s">
        <v>508</v>
      </c>
      <c r="C216" s="76" t="s">
        <v>509</v>
      </c>
      <c r="D216" s="89" t="s">
        <v>510</v>
      </c>
      <c r="E216" s="76" t="s">
        <v>6</v>
      </c>
      <c r="F216" s="76" t="s">
        <v>511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512</v>
      </c>
      <c r="R216" s="76" t="s">
        <v>13</v>
      </c>
      <c r="S216" s="76" t="s">
        <v>513</v>
      </c>
      <c r="T216" s="76" t="s">
        <v>514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303</v>
      </c>
      <c r="AJ216" s="83" t="s">
        <v>303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860</v>
      </c>
      <c r="BG216" s="76"/>
      <c r="BH216" s="76" t="s">
        <v>861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348</v>
      </c>
      <c r="DT216" s="125" t="s">
        <v>528</v>
      </c>
      <c r="DU216" s="125" t="s">
        <v>305</v>
      </c>
      <c r="DV216" s="125" t="s">
        <v>315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528</v>
      </c>
      <c r="FS216" s="127" t="s">
        <v>651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560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560</v>
      </c>
    </row>
    <row r="217" spans="1:318" s="68" customFormat="1" ht="14.65" customHeight="1" x14ac:dyDescent="0.25">
      <c r="A217" s="68" t="s">
        <v>73</v>
      </c>
      <c r="B217" s="76" t="s">
        <v>508</v>
      </c>
      <c r="C217" s="76" t="s">
        <v>509</v>
      </c>
      <c r="D217" s="89" t="s">
        <v>510</v>
      </c>
      <c r="E217" s="76" t="s">
        <v>6</v>
      </c>
      <c r="F217" s="76" t="s">
        <v>511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512</v>
      </c>
      <c r="R217" s="76" t="s">
        <v>13</v>
      </c>
      <c r="S217" s="76" t="s">
        <v>513</v>
      </c>
      <c r="T217" s="76" t="s">
        <v>514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303</v>
      </c>
      <c r="AJ217" s="83" t="s">
        <v>303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862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348</v>
      </c>
      <c r="DT217" s="125" t="s">
        <v>345</v>
      </c>
      <c r="DU217" s="125" t="s">
        <v>305</v>
      </c>
      <c r="DV217" s="125" t="s">
        <v>315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615</v>
      </c>
      <c r="FS217" s="127" t="s">
        <v>651</v>
      </c>
      <c r="FT217" s="131" t="s">
        <v>863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615</v>
      </c>
      <c r="HN217" s="170" t="s">
        <v>651</v>
      </c>
      <c r="HO217" s="270" t="s">
        <v>864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865</v>
      </c>
    </row>
    <row r="218" spans="1:318" s="68" customFormat="1" ht="14.65" customHeight="1" x14ac:dyDescent="0.25">
      <c r="A218" s="68" t="s">
        <v>103</v>
      </c>
      <c r="B218" s="76" t="s">
        <v>508</v>
      </c>
      <c r="C218" s="76" t="s">
        <v>509</v>
      </c>
      <c r="D218" s="76" t="s">
        <v>510</v>
      </c>
      <c r="E218" s="76" t="s">
        <v>6</v>
      </c>
      <c r="F218" s="76" t="s">
        <v>511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866</v>
      </c>
      <c r="R218" s="76" t="s">
        <v>17</v>
      </c>
      <c r="S218" s="76" t="s">
        <v>867</v>
      </c>
      <c r="T218" s="76" t="s">
        <v>521</v>
      </c>
      <c r="U218" s="76" t="s">
        <v>530</v>
      </c>
      <c r="V218" s="76" t="s">
        <v>530</v>
      </c>
      <c r="W218" s="76" t="s">
        <v>530</v>
      </c>
      <c r="X218" s="71" t="s">
        <v>530</v>
      </c>
      <c r="Y218" s="76" t="s">
        <v>530</v>
      </c>
      <c r="Z218" s="76" t="s">
        <v>530</v>
      </c>
      <c r="AA218" s="76" t="s">
        <v>530</v>
      </c>
      <c r="AB218" s="76" t="s">
        <v>530</v>
      </c>
      <c r="AC218" s="76" t="s">
        <v>530</v>
      </c>
      <c r="AD218" s="76" t="s">
        <v>530</v>
      </c>
      <c r="AE218" s="76" t="s">
        <v>530</v>
      </c>
      <c r="AF218" s="77">
        <v>1</v>
      </c>
      <c r="AG218" s="76" t="s">
        <v>868</v>
      </c>
      <c r="AH218" s="76" t="s">
        <v>208</v>
      </c>
      <c r="AI218" s="82" t="s">
        <v>303</v>
      </c>
      <c r="AJ218" s="83" t="s">
        <v>303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869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 x14ac:dyDescent="0.25">
      <c r="A219" s="68" t="s">
        <v>103</v>
      </c>
      <c r="B219" s="76" t="s">
        <v>508</v>
      </c>
      <c r="C219" s="76" t="s">
        <v>509</v>
      </c>
      <c r="D219" s="76" t="s">
        <v>510</v>
      </c>
      <c r="E219" s="76" t="s">
        <v>6</v>
      </c>
      <c r="F219" s="76" t="s">
        <v>511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866</v>
      </c>
      <c r="R219" s="76" t="s">
        <v>17</v>
      </c>
      <c r="S219" s="76" t="s">
        <v>867</v>
      </c>
      <c r="T219" s="76" t="s">
        <v>521</v>
      </c>
      <c r="U219" s="76" t="s">
        <v>530</v>
      </c>
      <c r="V219" s="76" t="s">
        <v>530</v>
      </c>
      <c r="W219" s="76" t="s">
        <v>530</v>
      </c>
      <c r="X219" s="71" t="s">
        <v>530</v>
      </c>
      <c r="Y219" s="76" t="s">
        <v>530</v>
      </c>
      <c r="Z219" s="76" t="s">
        <v>530</v>
      </c>
      <c r="AA219" s="76" t="s">
        <v>530</v>
      </c>
      <c r="AB219" s="76" t="s">
        <v>530</v>
      </c>
      <c r="AC219" s="76" t="s">
        <v>530</v>
      </c>
      <c r="AD219" s="76" t="s">
        <v>530</v>
      </c>
      <c r="AE219" s="76" t="s">
        <v>530</v>
      </c>
      <c r="AF219" s="77">
        <v>1</v>
      </c>
      <c r="AG219" s="76" t="s">
        <v>868</v>
      </c>
      <c r="AH219" s="76" t="s">
        <v>208</v>
      </c>
      <c r="AI219" s="82" t="s">
        <v>303</v>
      </c>
      <c r="AJ219" s="83" t="s">
        <v>303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870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 x14ac:dyDescent="0.25">
      <c r="A220" s="68" t="s">
        <v>103</v>
      </c>
      <c r="B220" s="76" t="s">
        <v>508</v>
      </c>
      <c r="C220" s="76" t="s">
        <v>509</v>
      </c>
      <c r="D220" s="76" t="s">
        <v>510</v>
      </c>
      <c r="E220" s="76" t="s">
        <v>6</v>
      </c>
      <c r="F220" s="76" t="s">
        <v>511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866</v>
      </c>
      <c r="R220" s="76" t="s">
        <v>17</v>
      </c>
      <c r="S220" s="76" t="s">
        <v>867</v>
      </c>
      <c r="T220" s="76" t="s">
        <v>521</v>
      </c>
      <c r="U220" s="76" t="s">
        <v>530</v>
      </c>
      <c r="V220" s="76" t="s">
        <v>530</v>
      </c>
      <c r="W220" s="76" t="s">
        <v>530</v>
      </c>
      <c r="X220" s="71" t="s">
        <v>530</v>
      </c>
      <c r="Y220" s="76" t="s">
        <v>530</v>
      </c>
      <c r="Z220" s="76" t="s">
        <v>530</v>
      </c>
      <c r="AA220" s="76" t="s">
        <v>530</v>
      </c>
      <c r="AB220" s="76" t="s">
        <v>530</v>
      </c>
      <c r="AC220" s="76" t="s">
        <v>530</v>
      </c>
      <c r="AD220" s="76" t="s">
        <v>530</v>
      </c>
      <c r="AE220" s="76" t="s">
        <v>530</v>
      </c>
      <c r="AF220" s="77">
        <v>1</v>
      </c>
      <c r="AG220" s="76" t="s">
        <v>868</v>
      </c>
      <c r="AH220" s="76" t="s">
        <v>208</v>
      </c>
      <c r="AI220" s="82" t="s">
        <v>303</v>
      </c>
      <c r="AJ220" s="83" t="s">
        <v>303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871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 x14ac:dyDescent="0.25">
      <c r="A221" s="68" t="s">
        <v>103</v>
      </c>
      <c r="B221" s="76" t="s">
        <v>508</v>
      </c>
      <c r="C221" s="76" t="s">
        <v>509</v>
      </c>
      <c r="D221" s="76" t="s">
        <v>510</v>
      </c>
      <c r="E221" s="76" t="s">
        <v>6</v>
      </c>
      <c r="F221" s="76" t="s">
        <v>511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866</v>
      </c>
      <c r="R221" s="76" t="s">
        <v>17</v>
      </c>
      <c r="S221" s="76" t="s">
        <v>867</v>
      </c>
      <c r="T221" s="76" t="s">
        <v>521</v>
      </c>
      <c r="U221" s="76" t="s">
        <v>530</v>
      </c>
      <c r="V221" s="76" t="s">
        <v>530</v>
      </c>
      <c r="W221" s="76" t="s">
        <v>530</v>
      </c>
      <c r="X221" s="71" t="s">
        <v>530</v>
      </c>
      <c r="Y221" s="76" t="s">
        <v>530</v>
      </c>
      <c r="Z221" s="76" t="s">
        <v>530</v>
      </c>
      <c r="AA221" s="76" t="s">
        <v>530</v>
      </c>
      <c r="AB221" s="76" t="s">
        <v>530</v>
      </c>
      <c r="AC221" s="76" t="s">
        <v>530</v>
      </c>
      <c r="AD221" s="76" t="s">
        <v>530</v>
      </c>
      <c r="AE221" s="76" t="s">
        <v>530</v>
      </c>
      <c r="AF221" s="77">
        <v>1</v>
      </c>
      <c r="AG221" s="76" t="s">
        <v>868</v>
      </c>
      <c r="AH221" s="76" t="s">
        <v>208</v>
      </c>
      <c r="AI221" s="82" t="s">
        <v>303</v>
      </c>
      <c r="AJ221" s="83" t="s">
        <v>303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872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 x14ac:dyDescent="0.25">
      <c r="A222" s="68" t="s">
        <v>103</v>
      </c>
      <c r="B222" s="76" t="s">
        <v>508</v>
      </c>
      <c r="C222" s="76" t="s">
        <v>509</v>
      </c>
      <c r="D222" s="76" t="s">
        <v>510</v>
      </c>
      <c r="E222" s="76" t="s">
        <v>6</v>
      </c>
      <c r="F222" s="76" t="s">
        <v>511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866</v>
      </c>
      <c r="R222" s="76" t="s">
        <v>17</v>
      </c>
      <c r="S222" s="76" t="s">
        <v>867</v>
      </c>
      <c r="T222" s="76" t="s">
        <v>521</v>
      </c>
      <c r="U222" s="76" t="s">
        <v>530</v>
      </c>
      <c r="V222" s="76" t="s">
        <v>530</v>
      </c>
      <c r="W222" s="76" t="s">
        <v>530</v>
      </c>
      <c r="X222" s="71" t="s">
        <v>530</v>
      </c>
      <c r="Y222" s="76" t="s">
        <v>530</v>
      </c>
      <c r="Z222" s="76" t="s">
        <v>530</v>
      </c>
      <c r="AA222" s="76" t="s">
        <v>530</v>
      </c>
      <c r="AB222" s="76" t="s">
        <v>530</v>
      </c>
      <c r="AC222" s="76" t="s">
        <v>530</v>
      </c>
      <c r="AD222" s="76" t="s">
        <v>530</v>
      </c>
      <c r="AE222" s="76" t="s">
        <v>530</v>
      </c>
      <c r="AF222" s="77">
        <v>1</v>
      </c>
      <c r="AG222" s="76" t="s">
        <v>868</v>
      </c>
      <c r="AH222" s="76" t="s">
        <v>208</v>
      </c>
      <c r="AI222" s="82" t="s">
        <v>303</v>
      </c>
      <c r="AJ222" s="83" t="s">
        <v>303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873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 x14ac:dyDescent="0.25">
      <c r="A223" s="68" t="s">
        <v>103</v>
      </c>
      <c r="B223" s="76" t="s">
        <v>508</v>
      </c>
      <c r="C223" s="76" t="s">
        <v>509</v>
      </c>
      <c r="D223" s="76" t="s">
        <v>510</v>
      </c>
      <c r="E223" s="76" t="s">
        <v>6</v>
      </c>
      <c r="F223" s="76" t="s">
        <v>511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866</v>
      </c>
      <c r="R223" s="76" t="s">
        <v>17</v>
      </c>
      <c r="S223" s="76" t="s">
        <v>867</v>
      </c>
      <c r="T223" s="76" t="s">
        <v>521</v>
      </c>
      <c r="U223" s="76" t="s">
        <v>530</v>
      </c>
      <c r="V223" s="76" t="s">
        <v>530</v>
      </c>
      <c r="W223" s="76" t="s">
        <v>530</v>
      </c>
      <c r="X223" s="71" t="s">
        <v>530</v>
      </c>
      <c r="Y223" s="76" t="s">
        <v>530</v>
      </c>
      <c r="Z223" s="76" t="s">
        <v>530</v>
      </c>
      <c r="AA223" s="76" t="s">
        <v>530</v>
      </c>
      <c r="AB223" s="76" t="s">
        <v>530</v>
      </c>
      <c r="AC223" s="76" t="s">
        <v>530</v>
      </c>
      <c r="AD223" s="76" t="s">
        <v>530</v>
      </c>
      <c r="AE223" s="76" t="s">
        <v>530</v>
      </c>
      <c r="AF223" s="77">
        <v>1</v>
      </c>
      <c r="AG223" s="76" t="s">
        <v>868</v>
      </c>
      <c r="AH223" s="76" t="s">
        <v>208</v>
      </c>
      <c r="AI223" s="82" t="s">
        <v>303</v>
      </c>
      <c r="AJ223" s="83" t="s">
        <v>303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874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 x14ac:dyDescent="0.25">
      <c r="A224" s="68" t="s">
        <v>103</v>
      </c>
      <c r="B224" s="76" t="s">
        <v>508</v>
      </c>
      <c r="C224" s="76" t="s">
        <v>509</v>
      </c>
      <c r="D224" s="76" t="s">
        <v>510</v>
      </c>
      <c r="E224" s="76" t="s">
        <v>6</v>
      </c>
      <c r="F224" s="76" t="s">
        <v>511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866</v>
      </c>
      <c r="R224" s="76" t="s">
        <v>17</v>
      </c>
      <c r="S224" s="76" t="s">
        <v>867</v>
      </c>
      <c r="T224" s="76" t="s">
        <v>521</v>
      </c>
      <c r="U224" s="76" t="s">
        <v>530</v>
      </c>
      <c r="V224" s="76" t="s">
        <v>530</v>
      </c>
      <c r="W224" s="76" t="s">
        <v>530</v>
      </c>
      <c r="X224" s="71" t="s">
        <v>530</v>
      </c>
      <c r="Y224" s="76" t="s">
        <v>530</v>
      </c>
      <c r="Z224" s="76" t="s">
        <v>530</v>
      </c>
      <c r="AA224" s="76" t="s">
        <v>530</v>
      </c>
      <c r="AB224" s="76" t="s">
        <v>530</v>
      </c>
      <c r="AC224" s="76" t="s">
        <v>530</v>
      </c>
      <c r="AD224" s="76" t="s">
        <v>530</v>
      </c>
      <c r="AE224" s="76" t="s">
        <v>530</v>
      </c>
      <c r="AF224" s="77">
        <v>1</v>
      </c>
      <c r="AG224" s="76" t="s">
        <v>868</v>
      </c>
      <c r="AH224" s="76" t="s">
        <v>208</v>
      </c>
      <c r="AI224" s="82" t="s">
        <v>303</v>
      </c>
      <c r="AJ224" s="83" t="s">
        <v>303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875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 x14ac:dyDescent="0.25">
      <c r="A225" s="68" t="s">
        <v>103</v>
      </c>
      <c r="B225" s="76" t="s">
        <v>508</v>
      </c>
      <c r="C225" s="76" t="s">
        <v>509</v>
      </c>
      <c r="D225" s="76" t="s">
        <v>510</v>
      </c>
      <c r="E225" s="76" t="s">
        <v>6</v>
      </c>
      <c r="F225" s="76" t="s">
        <v>511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866</v>
      </c>
      <c r="R225" s="76" t="s">
        <v>17</v>
      </c>
      <c r="S225" s="76" t="s">
        <v>867</v>
      </c>
      <c r="T225" s="76" t="s">
        <v>521</v>
      </c>
      <c r="U225" s="76" t="s">
        <v>530</v>
      </c>
      <c r="V225" s="76" t="s">
        <v>530</v>
      </c>
      <c r="W225" s="76" t="s">
        <v>530</v>
      </c>
      <c r="X225" s="71" t="s">
        <v>530</v>
      </c>
      <c r="Y225" s="76" t="s">
        <v>530</v>
      </c>
      <c r="Z225" s="76" t="s">
        <v>530</v>
      </c>
      <c r="AA225" s="76" t="s">
        <v>530</v>
      </c>
      <c r="AB225" s="76" t="s">
        <v>530</v>
      </c>
      <c r="AC225" s="76" t="s">
        <v>530</v>
      </c>
      <c r="AD225" s="76" t="s">
        <v>530</v>
      </c>
      <c r="AE225" s="76" t="s">
        <v>530</v>
      </c>
      <c r="AF225" s="77">
        <v>1</v>
      </c>
      <c r="AG225" s="76" t="s">
        <v>868</v>
      </c>
      <c r="AH225" s="76" t="s">
        <v>208</v>
      </c>
      <c r="AI225" s="82" t="s">
        <v>303</v>
      </c>
      <c r="AJ225" s="83" t="s">
        <v>303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876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 x14ac:dyDescent="0.25">
      <c r="A226" s="68" t="s">
        <v>103</v>
      </c>
      <c r="B226" s="76" t="s">
        <v>508</v>
      </c>
      <c r="C226" s="76" t="s">
        <v>509</v>
      </c>
      <c r="D226" s="76" t="s">
        <v>510</v>
      </c>
      <c r="E226" s="76" t="s">
        <v>6</v>
      </c>
      <c r="F226" s="76" t="s">
        <v>511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866</v>
      </c>
      <c r="R226" s="76" t="s">
        <v>17</v>
      </c>
      <c r="S226" s="76" t="s">
        <v>867</v>
      </c>
      <c r="T226" s="76" t="s">
        <v>521</v>
      </c>
      <c r="U226" s="76" t="s">
        <v>530</v>
      </c>
      <c r="V226" s="76" t="s">
        <v>530</v>
      </c>
      <c r="W226" s="76" t="s">
        <v>530</v>
      </c>
      <c r="X226" s="71" t="s">
        <v>530</v>
      </c>
      <c r="Y226" s="76" t="s">
        <v>530</v>
      </c>
      <c r="Z226" s="76" t="s">
        <v>530</v>
      </c>
      <c r="AA226" s="76" t="s">
        <v>530</v>
      </c>
      <c r="AB226" s="76" t="s">
        <v>530</v>
      </c>
      <c r="AC226" s="76" t="s">
        <v>530</v>
      </c>
      <c r="AD226" s="76" t="s">
        <v>530</v>
      </c>
      <c r="AE226" s="76" t="s">
        <v>530</v>
      </c>
      <c r="AF226" s="77">
        <v>1</v>
      </c>
      <c r="AG226" s="76" t="s">
        <v>868</v>
      </c>
      <c r="AH226" s="76" t="s">
        <v>208</v>
      </c>
      <c r="AI226" s="82" t="s">
        <v>303</v>
      </c>
      <c r="AJ226" s="83" t="s">
        <v>303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877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 x14ac:dyDescent="0.25">
      <c r="A227" s="68" t="s">
        <v>103</v>
      </c>
      <c r="B227" s="76" t="s">
        <v>508</v>
      </c>
      <c r="C227" s="76" t="s">
        <v>509</v>
      </c>
      <c r="D227" s="76" t="s">
        <v>510</v>
      </c>
      <c r="E227" s="76" t="s">
        <v>6</v>
      </c>
      <c r="F227" s="76" t="s">
        <v>511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866</v>
      </c>
      <c r="R227" s="76" t="s">
        <v>17</v>
      </c>
      <c r="S227" s="76" t="s">
        <v>867</v>
      </c>
      <c r="T227" s="76" t="s">
        <v>521</v>
      </c>
      <c r="U227" s="76" t="s">
        <v>530</v>
      </c>
      <c r="V227" s="76" t="s">
        <v>530</v>
      </c>
      <c r="W227" s="76" t="s">
        <v>530</v>
      </c>
      <c r="X227" s="71" t="s">
        <v>530</v>
      </c>
      <c r="Y227" s="76" t="s">
        <v>530</v>
      </c>
      <c r="Z227" s="76" t="s">
        <v>530</v>
      </c>
      <c r="AA227" s="76" t="s">
        <v>530</v>
      </c>
      <c r="AB227" s="76" t="s">
        <v>530</v>
      </c>
      <c r="AC227" s="76" t="s">
        <v>530</v>
      </c>
      <c r="AD227" s="76" t="s">
        <v>530</v>
      </c>
      <c r="AE227" s="76" t="s">
        <v>530</v>
      </c>
      <c r="AF227" s="77">
        <v>1</v>
      </c>
      <c r="AG227" s="76" t="s">
        <v>868</v>
      </c>
      <c r="AH227" s="76" t="s">
        <v>208</v>
      </c>
      <c r="AI227" s="82" t="s">
        <v>303</v>
      </c>
      <c r="AJ227" s="83" t="s">
        <v>303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878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 x14ac:dyDescent="0.25">
      <c r="A228" s="68" t="s">
        <v>103</v>
      </c>
      <c r="B228" s="76" t="s">
        <v>508</v>
      </c>
      <c r="C228" s="76" t="s">
        <v>509</v>
      </c>
      <c r="D228" s="76" t="s">
        <v>510</v>
      </c>
      <c r="E228" s="76" t="s">
        <v>6</v>
      </c>
      <c r="F228" s="76" t="s">
        <v>511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866</v>
      </c>
      <c r="R228" s="76" t="s">
        <v>17</v>
      </c>
      <c r="S228" s="76" t="s">
        <v>867</v>
      </c>
      <c r="T228" s="76" t="s">
        <v>521</v>
      </c>
      <c r="U228" s="76" t="s">
        <v>530</v>
      </c>
      <c r="V228" s="76" t="s">
        <v>530</v>
      </c>
      <c r="W228" s="76" t="s">
        <v>530</v>
      </c>
      <c r="X228" s="71" t="s">
        <v>530</v>
      </c>
      <c r="Y228" s="76" t="s">
        <v>530</v>
      </c>
      <c r="Z228" s="76" t="s">
        <v>530</v>
      </c>
      <c r="AA228" s="76" t="s">
        <v>530</v>
      </c>
      <c r="AB228" s="76" t="s">
        <v>530</v>
      </c>
      <c r="AC228" s="76" t="s">
        <v>530</v>
      </c>
      <c r="AD228" s="76" t="s">
        <v>530</v>
      </c>
      <c r="AE228" s="76" t="s">
        <v>530</v>
      </c>
      <c r="AF228" s="77">
        <v>1</v>
      </c>
      <c r="AG228" s="76" t="s">
        <v>868</v>
      </c>
      <c r="AH228" s="76" t="s">
        <v>208</v>
      </c>
      <c r="AI228" s="82" t="s">
        <v>303</v>
      </c>
      <c r="AJ228" s="83" t="s">
        <v>303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879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 x14ac:dyDescent="0.25">
      <c r="A229" s="68" t="s">
        <v>103</v>
      </c>
      <c r="B229" s="76" t="s">
        <v>508</v>
      </c>
      <c r="C229" s="76" t="s">
        <v>509</v>
      </c>
      <c r="D229" s="76" t="s">
        <v>510</v>
      </c>
      <c r="E229" s="76" t="s">
        <v>6</v>
      </c>
      <c r="F229" s="76" t="s">
        <v>511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866</v>
      </c>
      <c r="R229" s="76" t="s">
        <v>17</v>
      </c>
      <c r="S229" s="76" t="s">
        <v>867</v>
      </c>
      <c r="T229" s="76" t="s">
        <v>521</v>
      </c>
      <c r="U229" s="76" t="s">
        <v>530</v>
      </c>
      <c r="V229" s="76" t="s">
        <v>530</v>
      </c>
      <c r="W229" s="76" t="s">
        <v>530</v>
      </c>
      <c r="X229" s="71" t="s">
        <v>530</v>
      </c>
      <c r="Y229" s="76" t="s">
        <v>530</v>
      </c>
      <c r="Z229" s="76" t="s">
        <v>530</v>
      </c>
      <c r="AA229" s="76" t="s">
        <v>530</v>
      </c>
      <c r="AB229" s="76" t="s">
        <v>530</v>
      </c>
      <c r="AC229" s="76" t="s">
        <v>530</v>
      </c>
      <c r="AD229" s="76" t="s">
        <v>530</v>
      </c>
      <c r="AE229" s="76" t="s">
        <v>530</v>
      </c>
      <c r="AF229" s="77">
        <v>1</v>
      </c>
      <c r="AG229" s="76" t="s">
        <v>868</v>
      </c>
      <c r="AH229" s="76" t="s">
        <v>208</v>
      </c>
      <c r="AI229" s="82" t="s">
        <v>303</v>
      </c>
      <c r="AJ229" s="83" t="s">
        <v>303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880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 x14ac:dyDescent="0.25">
      <c r="A230" s="68" t="s">
        <v>103</v>
      </c>
      <c r="B230" s="76" t="s">
        <v>508</v>
      </c>
      <c r="C230" s="76" t="s">
        <v>509</v>
      </c>
      <c r="D230" s="76" t="s">
        <v>510</v>
      </c>
      <c r="E230" s="76" t="s">
        <v>6</v>
      </c>
      <c r="F230" s="76" t="s">
        <v>511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866</v>
      </c>
      <c r="R230" s="76" t="s">
        <v>17</v>
      </c>
      <c r="S230" s="76" t="s">
        <v>867</v>
      </c>
      <c r="T230" s="76" t="s">
        <v>521</v>
      </c>
      <c r="U230" s="76" t="s">
        <v>530</v>
      </c>
      <c r="V230" s="76" t="s">
        <v>530</v>
      </c>
      <c r="W230" s="76" t="s">
        <v>530</v>
      </c>
      <c r="X230" s="71" t="s">
        <v>530</v>
      </c>
      <c r="Y230" s="76" t="s">
        <v>530</v>
      </c>
      <c r="Z230" s="76" t="s">
        <v>530</v>
      </c>
      <c r="AA230" s="76" t="s">
        <v>530</v>
      </c>
      <c r="AB230" s="76" t="s">
        <v>530</v>
      </c>
      <c r="AC230" s="76" t="s">
        <v>530</v>
      </c>
      <c r="AD230" s="76" t="s">
        <v>530</v>
      </c>
      <c r="AE230" s="76" t="s">
        <v>530</v>
      </c>
      <c r="AF230" s="77">
        <v>1</v>
      </c>
      <c r="AG230" s="76" t="s">
        <v>868</v>
      </c>
      <c r="AH230" s="76" t="s">
        <v>208</v>
      </c>
      <c r="AI230" s="82" t="s">
        <v>303</v>
      </c>
      <c r="AJ230" s="83" t="s">
        <v>303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881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 x14ac:dyDescent="0.25">
      <c r="A231" s="68" t="s">
        <v>103</v>
      </c>
      <c r="B231" s="76" t="s">
        <v>508</v>
      </c>
      <c r="C231" s="76" t="s">
        <v>509</v>
      </c>
      <c r="D231" s="76" t="s">
        <v>510</v>
      </c>
      <c r="E231" s="76" t="s">
        <v>6</v>
      </c>
      <c r="F231" s="76" t="s">
        <v>511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866</v>
      </c>
      <c r="R231" s="76" t="s">
        <v>17</v>
      </c>
      <c r="S231" s="76" t="s">
        <v>867</v>
      </c>
      <c r="T231" s="76" t="s">
        <v>521</v>
      </c>
      <c r="U231" s="76" t="s">
        <v>530</v>
      </c>
      <c r="V231" s="76" t="s">
        <v>530</v>
      </c>
      <c r="W231" s="76" t="s">
        <v>530</v>
      </c>
      <c r="X231" s="71" t="s">
        <v>530</v>
      </c>
      <c r="Y231" s="76" t="s">
        <v>530</v>
      </c>
      <c r="Z231" s="76" t="s">
        <v>530</v>
      </c>
      <c r="AA231" s="76" t="s">
        <v>530</v>
      </c>
      <c r="AB231" s="76" t="s">
        <v>530</v>
      </c>
      <c r="AC231" s="76" t="s">
        <v>530</v>
      </c>
      <c r="AD231" s="76" t="s">
        <v>530</v>
      </c>
      <c r="AE231" s="76" t="s">
        <v>530</v>
      </c>
      <c r="AF231" s="77">
        <v>1</v>
      </c>
      <c r="AG231" s="76" t="s">
        <v>868</v>
      </c>
      <c r="AH231" s="76" t="s">
        <v>208</v>
      </c>
      <c r="AI231" s="82" t="s">
        <v>303</v>
      </c>
      <c r="AJ231" s="83" t="s">
        <v>303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882</v>
      </c>
      <c r="BG231" s="76"/>
      <c r="BH231" s="76" t="s">
        <v>883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560</v>
      </c>
    </row>
    <row r="232" spans="1:270" s="68" customFormat="1" ht="14.65" customHeight="1" x14ac:dyDescent="0.25">
      <c r="A232" s="68" t="s">
        <v>73</v>
      </c>
      <c r="B232" s="76" t="s">
        <v>508</v>
      </c>
      <c r="C232" s="76" t="s">
        <v>509</v>
      </c>
      <c r="D232" s="76" t="s">
        <v>510</v>
      </c>
      <c r="E232" s="76" t="s">
        <v>6</v>
      </c>
      <c r="F232" s="76" t="s">
        <v>511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884</v>
      </c>
      <c r="R232" s="76" t="s">
        <v>20</v>
      </c>
      <c r="S232" s="76" t="s">
        <v>885</v>
      </c>
      <c r="T232" s="76" t="s">
        <v>521</v>
      </c>
      <c r="U232" s="76" t="s">
        <v>530</v>
      </c>
      <c r="V232" s="76" t="s">
        <v>530</v>
      </c>
      <c r="W232" s="76" t="s">
        <v>530</v>
      </c>
      <c r="X232" s="71" t="s">
        <v>530</v>
      </c>
      <c r="Y232" s="76" t="s">
        <v>530</v>
      </c>
      <c r="Z232" s="76" t="s">
        <v>530</v>
      </c>
      <c r="AA232" s="91">
        <v>0.05</v>
      </c>
      <c r="AB232" s="76" t="s">
        <v>530</v>
      </c>
      <c r="AC232" s="76" t="s">
        <v>530</v>
      </c>
      <c r="AD232" s="76" t="s">
        <v>530</v>
      </c>
      <c r="AE232" s="76" t="s">
        <v>530</v>
      </c>
      <c r="AF232" s="92">
        <v>0.1052</v>
      </c>
      <c r="AG232" s="85" t="s">
        <v>886</v>
      </c>
      <c r="AH232" s="76" t="s">
        <v>208</v>
      </c>
      <c r="AI232" s="82" t="s">
        <v>303</v>
      </c>
      <c r="AJ232" s="83" t="s">
        <v>303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887</v>
      </c>
      <c r="BG232" s="83"/>
      <c r="BH232" s="83"/>
      <c r="BI232" s="76" t="s">
        <v>8</v>
      </c>
      <c r="BJ232" s="82" t="s">
        <v>8</v>
      </c>
      <c r="BK232" s="86" t="s">
        <v>530</v>
      </c>
      <c r="BL232" s="87">
        <v>0</v>
      </c>
      <c r="BM232" s="88" t="s">
        <v>530</v>
      </c>
      <c r="BN232" s="88" t="s">
        <v>530</v>
      </c>
      <c r="BO232" s="88" t="s">
        <v>530</v>
      </c>
      <c r="BP232" s="72" t="s">
        <v>530</v>
      </c>
      <c r="BQ232" s="88" t="s">
        <v>530</v>
      </c>
      <c r="BR232" s="88" t="s">
        <v>530</v>
      </c>
      <c r="BS232" s="88" t="s">
        <v>530</v>
      </c>
      <c r="BT232" s="88" t="s">
        <v>530</v>
      </c>
      <c r="BU232" s="88" t="s">
        <v>530</v>
      </c>
      <c r="BV232" s="88" t="s">
        <v>530</v>
      </c>
      <c r="BW232" s="88" t="s">
        <v>530</v>
      </c>
      <c r="BX232" s="137" t="s">
        <v>530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530</v>
      </c>
      <c r="CF232" s="72" t="s">
        <v>530</v>
      </c>
      <c r="CG232" s="88" t="s">
        <v>530</v>
      </c>
      <c r="CH232" s="88" t="s">
        <v>530</v>
      </c>
      <c r="CI232" s="88" t="s">
        <v>530</v>
      </c>
      <c r="CJ232" s="88" t="s">
        <v>530</v>
      </c>
      <c r="CK232" s="88" t="s">
        <v>530</v>
      </c>
      <c r="CL232" s="88" t="s">
        <v>530</v>
      </c>
      <c r="CM232" s="88" t="s">
        <v>530</v>
      </c>
      <c r="CN232" s="137" t="s">
        <v>530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 x14ac:dyDescent="0.25">
      <c r="A233" s="68" t="s">
        <v>65</v>
      </c>
      <c r="B233" s="76" t="s">
        <v>508</v>
      </c>
      <c r="C233" s="76" t="s">
        <v>509</v>
      </c>
      <c r="D233" s="76" t="s">
        <v>510</v>
      </c>
      <c r="E233" s="76" t="s">
        <v>6</v>
      </c>
      <c r="F233" s="76" t="s">
        <v>511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884</v>
      </c>
      <c r="R233" s="76" t="s">
        <v>20</v>
      </c>
      <c r="S233" s="76" t="s">
        <v>885</v>
      </c>
      <c r="T233" s="76" t="s">
        <v>521</v>
      </c>
      <c r="U233" s="76" t="s">
        <v>530</v>
      </c>
      <c r="V233" s="76" t="s">
        <v>530</v>
      </c>
      <c r="W233" s="76" t="s">
        <v>530</v>
      </c>
      <c r="X233" s="71" t="s">
        <v>530</v>
      </c>
      <c r="Y233" s="76" t="s">
        <v>530</v>
      </c>
      <c r="Z233" s="76" t="s">
        <v>530</v>
      </c>
      <c r="AA233" s="91">
        <v>0.05</v>
      </c>
      <c r="AB233" s="76" t="s">
        <v>530</v>
      </c>
      <c r="AC233" s="76" t="s">
        <v>530</v>
      </c>
      <c r="AD233" s="76" t="s">
        <v>530</v>
      </c>
      <c r="AE233" s="76" t="s">
        <v>530</v>
      </c>
      <c r="AF233" s="92">
        <v>0.1052</v>
      </c>
      <c r="AG233" s="85" t="s">
        <v>888</v>
      </c>
      <c r="AH233" s="76" t="s">
        <v>208</v>
      </c>
      <c r="AI233" s="82" t="s">
        <v>303</v>
      </c>
      <c r="AJ233" s="83" t="s">
        <v>303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887</v>
      </c>
      <c r="BG233" s="83"/>
      <c r="BH233" s="83"/>
      <c r="BI233" s="76" t="s">
        <v>8</v>
      </c>
      <c r="BJ233" s="82" t="s">
        <v>8</v>
      </c>
      <c r="BK233" s="86" t="s">
        <v>530</v>
      </c>
      <c r="BL233" s="87">
        <v>0</v>
      </c>
      <c r="BM233" s="88" t="s">
        <v>530</v>
      </c>
      <c r="BN233" s="88" t="s">
        <v>530</v>
      </c>
      <c r="BO233" s="88" t="s">
        <v>530</v>
      </c>
      <c r="BP233" s="72" t="s">
        <v>530</v>
      </c>
      <c r="BQ233" s="88" t="s">
        <v>530</v>
      </c>
      <c r="BR233" s="88" t="s">
        <v>530</v>
      </c>
      <c r="BS233" s="88" t="s">
        <v>530</v>
      </c>
      <c r="BT233" s="88" t="s">
        <v>530</v>
      </c>
      <c r="BU233" s="88" t="s">
        <v>530</v>
      </c>
      <c r="BV233" s="88" t="s">
        <v>530</v>
      </c>
      <c r="BW233" s="88" t="s">
        <v>530</v>
      </c>
      <c r="BX233" s="137" t="s">
        <v>530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530</v>
      </c>
      <c r="CF233" s="72" t="s">
        <v>530</v>
      </c>
      <c r="CG233" s="88" t="s">
        <v>530</v>
      </c>
      <c r="CH233" s="88" t="s">
        <v>530</v>
      </c>
      <c r="CI233" s="88" t="s">
        <v>530</v>
      </c>
      <c r="CJ233" s="88" t="s">
        <v>530</v>
      </c>
      <c r="CK233" s="88" t="s">
        <v>530</v>
      </c>
      <c r="CL233" s="88" t="s">
        <v>530</v>
      </c>
      <c r="CM233" s="88" t="s">
        <v>530</v>
      </c>
      <c r="CN233" s="137" t="s">
        <v>530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 x14ac:dyDescent="0.25">
      <c r="A234" s="68" t="s">
        <v>113</v>
      </c>
      <c r="B234" s="76" t="s">
        <v>508</v>
      </c>
      <c r="C234" s="76" t="s">
        <v>509</v>
      </c>
      <c r="D234" s="76" t="s">
        <v>510</v>
      </c>
      <c r="E234" s="76" t="s">
        <v>6</v>
      </c>
      <c r="F234" s="76" t="s">
        <v>511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884</v>
      </c>
      <c r="R234" s="76" t="s">
        <v>20</v>
      </c>
      <c r="S234" s="76" t="s">
        <v>885</v>
      </c>
      <c r="T234" s="76" t="s">
        <v>521</v>
      </c>
      <c r="U234" s="76" t="s">
        <v>530</v>
      </c>
      <c r="V234" s="76" t="s">
        <v>530</v>
      </c>
      <c r="W234" s="76" t="s">
        <v>530</v>
      </c>
      <c r="X234" s="71" t="s">
        <v>530</v>
      </c>
      <c r="Y234" s="76" t="s">
        <v>530</v>
      </c>
      <c r="Z234" s="76" t="s">
        <v>530</v>
      </c>
      <c r="AA234" s="91">
        <v>0.05</v>
      </c>
      <c r="AB234" s="76" t="s">
        <v>530</v>
      </c>
      <c r="AC234" s="76" t="s">
        <v>530</v>
      </c>
      <c r="AD234" s="76" t="s">
        <v>530</v>
      </c>
      <c r="AE234" s="76" t="s">
        <v>530</v>
      </c>
      <c r="AF234" s="92">
        <v>0.1052</v>
      </c>
      <c r="AG234" s="85" t="s">
        <v>889</v>
      </c>
      <c r="AH234" s="76" t="s">
        <v>208</v>
      </c>
      <c r="AI234" s="82" t="s">
        <v>303</v>
      </c>
      <c r="AJ234" s="83" t="s">
        <v>303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887</v>
      </c>
      <c r="BG234" s="83"/>
      <c r="BH234" s="83"/>
      <c r="BI234" s="76" t="s">
        <v>8</v>
      </c>
      <c r="BJ234" s="82" t="s">
        <v>8</v>
      </c>
      <c r="BK234" s="86" t="s">
        <v>530</v>
      </c>
      <c r="BL234" s="87">
        <v>0</v>
      </c>
      <c r="BM234" s="88" t="s">
        <v>530</v>
      </c>
      <c r="BN234" s="88" t="s">
        <v>530</v>
      </c>
      <c r="BO234" s="88" t="s">
        <v>530</v>
      </c>
      <c r="BP234" s="72" t="s">
        <v>530</v>
      </c>
      <c r="BQ234" s="88" t="s">
        <v>530</v>
      </c>
      <c r="BR234" s="88" t="s">
        <v>530</v>
      </c>
      <c r="BS234" s="88" t="s">
        <v>530</v>
      </c>
      <c r="BT234" s="88" t="s">
        <v>530</v>
      </c>
      <c r="BU234" s="88" t="s">
        <v>530</v>
      </c>
      <c r="BV234" s="88" t="s">
        <v>530</v>
      </c>
      <c r="BW234" s="88" t="s">
        <v>530</v>
      </c>
      <c r="BX234" s="137" t="s">
        <v>530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530</v>
      </c>
      <c r="CF234" s="72" t="s">
        <v>530</v>
      </c>
      <c r="CG234" s="88" t="s">
        <v>530</v>
      </c>
      <c r="CH234" s="88" t="s">
        <v>530</v>
      </c>
      <c r="CI234" s="88" t="s">
        <v>530</v>
      </c>
      <c r="CJ234" s="88" t="s">
        <v>530</v>
      </c>
      <c r="CK234" s="88" t="s">
        <v>530</v>
      </c>
      <c r="CL234" s="88" t="s">
        <v>530</v>
      </c>
      <c r="CM234" s="88" t="s">
        <v>530</v>
      </c>
      <c r="CN234" s="137" t="s">
        <v>530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 x14ac:dyDescent="0.25">
      <c r="A235" s="68" t="s">
        <v>70</v>
      </c>
      <c r="B235" s="76" t="s">
        <v>508</v>
      </c>
      <c r="C235" s="76" t="s">
        <v>509</v>
      </c>
      <c r="D235" s="76" t="s">
        <v>510</v>
      </c>
      <c r="E235" s="76" t="s">
        <v>6</v>
      </c>
      <c r="F235" s="76" t="s">
        <v>511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884</v>
      </c>
      <c r="R235" s="76" t="s">
        <v>20</v>
      </c>
      <c r="S235" s="76" t="s">
        <v>885</v>
      </c>
      <c r="T235" s="76" t="s">
        <v>521</v>
      </c>
      <c r="U235" s="76" t="s">
        <v>530</v>
      </c>
      <c r="V235" s="76" t="s">
        <v>530</v>
      </c>
      <c r="W235" s="76" t="s">
        <v>530</v>
      </c>
      <c r="X235" s="71" t="s">
        <v>530</v>
      </c>
      <c r="Y235" s="76" t="s">
        <v>530</v>
      </c>
      <c r="Z235" s="76" t="s">
        <v>530</v>
      </c>
      <c r="AA235" s="91">
        <v>0.05</v>
      </c>
      <c r="AB235" s="76" t="s">
        <v>530</v>
      </c>
      <c r="AC235" s="76" t="s">
        <v>530</v>
      </c>
      <c r="AD235" s="76" t="s">
        <v>530</v>
      </c>
      <c r="AE235" s="76" t="s">
        <v>530</v>
      </c>
      <c r="AF235" s="92">
        <v>0.1052</v>
      </c>
      <c r="AG235" s="85" t="s">
        <v>890</v>
      </c>
      <c r="AH235" s="76" t="s">
        <v>208</v>
      </c>
      <c r="AI235" s="82" t="s">
        <v>303</v>
      </c>
      <c r="AJ235" s="83" t="s">
        <v>303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887</v>
      </c>
      <c r="BG235" s="83"/>
      <c r="BH235" s="83"/>
      <c r="BI235" s="76" t="s">
        <v>8</v>
      </c>
      <c r="BJ235" s="82" t="s">
        <v>8</v>
      </c>
      <c r="BK235" s="86" t="s">
        <v>530</v>
      </c>
      <c r="BL235" s="87">
        <v>0</v>
      </c>
      <c r="BM235" s="88" t="s">
        <v>530</v>
      </c>
      <c r="BN235" s="88" t="s">
        <v>530</v>
      </c>
      <c r="BO235" s="88" t="s">
        <v>530</v>
      </c>
      <c r="BP235" s="72" t="s">
        <v>530</v>
      </c>
      <c r="BQ235" s="88" t="s">
        <v>530</v>
      </c>
      <c r="BR235" s="88" t="s">
        <v>530</v>
      </c>
      <c r="BS235" s="88" t="s">
        <v>530</v>
      </c>
      <c r="BT235" s="88" t="s">
        <v>530</v>
      </c>
      <c r="BU235" s="88" t="s">
        <v>530</v>
      </c>
      <c r="BV235" s="88" t="s">
        <v>530</v>
      </c>
      <c r="BW235" s="88" t="s">
        <v>530</v>
      </c>
      <c r="BX235" s="137" t="s">
        <v>530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530</v>
      </c>
      <c r="CF235" s="72" t="s">
        <v>530</v>
      </c>
      <c r="CG235" s="88" t="s">
        <v>530</v>
      </c>
      <c r="CH235" s="88" t="s">
        <v>530</v>
      </c>
      <c r="CI235" s="88" t="s">
        <v>530</v>
      </c>
      <c r="CJ235" s="88" t="s">
        <v>530</v>
      </c>
      <c r="CK235" s="88" t="s">
        <v>530</v>
      </c>
      <c r="CL235" s="88" t="s">
        <v>530</v>
      </c>
      <c r="CM235" s="88" t="s">
        <v>530</v>
      </c>
      <c r="CN235" s="137" t="s">
        <v>530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 x14ac:dyDescent="0.25">
      <c r="A236" s="68" t="s">
        <v>123</v>
      </c>
      <c r="B236" s="76" t="s">
        <v>508</v>
      </c>
      <c r="C236" s="76" t="s">
        <v>509</v>
      </c>
      <c r="D236" s="76" t="s">
        <v>510</v>
      </c>
      <c r="E236" s="76" t="s">
        <v>6</v>
      </c>
      <c r="F236" s="76" t="s">
        <v>511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884</v>
      </c>
      <c r="R236" s="76" t="s">
        <v>20</v>
      </c>
      <c r="S236" s="76" t="s">
        <v>885</v>
      </c>
      <c r="T236" s="76" t="s">
        <v>521</v>
      </c>
      <c r="U236" s="76" t="s">
        <v>530</v>
      </c>
      <c r="V236" s="76" t="s">
        <v>530</v>
      </c>
      <c r="W236" s="76" t="s">
        <v>530</v>
      </c>
      <c r="X236" s="71" t="s">
        <v>530</v>
      </c>
      <c r="Y236" s="76" t="s">
        <v>530</v>
      </c>
      <c r="Z236" s="76" t="s">
        <v>530</v>
      </c>
      <c r="AA236" s="91">
        <v>0.05</v>
      </c>
      <c r="AB236" s="76" t="s">
        <v>530</v>
      </c>
      <c r="AC236" s="76" t="s">
        <v>530</v>
      </c>
      <c r="AD236" s="76" t="s">
        <v>530</v>
      </c>
      <c r="AE236" s="76" t="s">
        <v>530</v>
      </c>
      <c r="AF236" s="92">
        <v>0.1052</v>
      </c>
      <c r="AG236" s="85" t="s">
        <v>891</v>
      </c>
      <c r="AH236" s="76" t="s">
        <v>208</v>
      </c>
      <c r="AI236" s="82" t="s">
        <v>303</v>
      </c>
      <c r="AJ236" s="83" t="s">
        <v>303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887</v>
      </c>
      <c r="BG236" s="83"/>
      <c r="BH236" s="83"/>
      <c r="BI236" s="76" t="s">
        <v>8</v>
      </c>
      <c r="BJ236" s="82" t="s">
        <v>8</v>
      </c>
      <c r="BK236" s="86" t="s">
        <v>530</v>
      </c>
      <c r="BL236" s="87">
        <v>0</v>
      </c>
      <c r="BM236" s="88" t="s">
        <v>530</v>
      </c>
      <c r="BN236" s="88" t="s">
        <v>530</v>
      </c>
      <c r="BO236" s="88" t="s">
        <v>530</v>
      </c>
      <c r="BP236" s="72" t="s">
        <v>530</v>
      </c>
      <c r="BQ236" s="88" t="s">
        <v>530</v>
      </c>
      <c r="BR236" s="88" t="s">
        <v>530</v>
      </c>
      <c r="BS236" s="88" t="s">
        <v>530</v>
      </c>
      <c r="BT236" s="88" t="s">
        <v>530</v>
      </c>
      <c r="BU236" s="88" t="s">
        <v>530</v>
      </c>
      <c r="BV236" s="88" t="s">
        <v>530</v>
      </c>
      <c r="BW236" s="88" t="s">
        <v>530</v>
      </c>
      <c r="BX236" s="137" t="s">
        <v>530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530</v>
      </c>
      <c r="CF236" s="72" t="s">
        <v>530</v>
      </c>
      <c r="CG236" s="88" t="s">
        <v>530</v>
      </c>
      <c r="CH236" s="88" t="s">
        <v>530</v>
      </c>
      <c r="CI236" s="88" t="s">
        <v>530</v>
      </c>
      <c r="CJ236" s="88" t="s">
        <v>530</v>
      </c>
      <c r="CK236" s="88" t="s">
        <v>530</v>
      </c>
      <c r="CL236" s="88" t="s">
        <v>530</v>
      </c>
      <c r="CM236" s="88" t="s">
        <v>530</v>
      </c>
      <c r="CN236" s="137" t="s">
        <v>530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 x14ac:dyDescent="0.25">
      <c r="A237" s="68" t="s">
        <v>70</v>
      </c>
      <c r="B237" s="76" t="s">
        <v>508</v>
      </c>
      <c r="C237" s="76" t="s">
        <v>509</v>
      </c>
      <c r="D237" s="89" t="s">
        <v>510</v>
      </c>
      <c r="E237" s="76" t="s">
        <v>25</v>
      </c>
      <c r="F237" s="89" t="s">
        <v>892</v>
      </c>
      <c r="G237" s="76" t="s">
        <v>893</v>
      </c>
      <c r="H237" s="76" t="s">
        <v>894</v>
      </c>
      <c r="I237" s="76" t="s">
        <v>193</v>
      </c>
      <c r="J237" s="76" t="s">
        <v>26</v>
      </c>
      <c r="K237" s="86" t="s">
        <v>895</v>
      </c>
      <c r="L237" s="82" t="s">
        <v>896</v>
      </c>
      <c r="M237" s="82" t="s">
        <v>209</v>
      </c>
      <c r="N237" s="82" t="s">
        <v>897</v>
      </c>
      <c r="O237" s="113" t="s">
        <v>898</v>
      </c>
      <c r="P237" s="113" t="s">
        <v>33</v>
      </c>
      <c r="Q237" s="76" t="s">
        <v>899</v>
      </c>
      <c r="R237" s="76" t="s">
        <v>35</v>
      </c>
      <c r="S237" s="76" t="s">
        <v>900</v>
      </c>
      <c r="T237" s="76" t="s">
        <v>514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303</v>
      </c>
      <c r="AJ237" s="83" t="s">
        <v>303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901</v>
      </c>
      <c r="BG237" s="76"/>
      <c r="BH237" s="76" t="s">
        <v>902</v>
      </c>
      <c r="BI237" s="76" t="s">
        <v>516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348</v>
      </c>
      <c r="DT237" s="125" t="s">
        <v>528</v>
      </c>
      <c r="DU237" s="125" t="s">
        <v>305</v>
      </c>
      <c r="DV237" s="125" t="s">
        <v>376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528</v>
      </c>
      <c r="FS237" s="127" t="s">
        <v>408</v>
      </c>
      <c r="FT237" s="131" t="s">
        <v>903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560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560</v>
      </c>
    </row>
    <row r="238" spans="1:270" s="68" customFormat="1" ht="14.65" customHeight="1" x14ac:dyDescent="0.25">
      <c r="A238" s="68" t="s">
        <v>73</v>
      </c>
      <c r="B238" s="76" t="s">
        <v>508</v>
      </c>
      <c r="C238" s="76" t="s">
        <v>509</v>
      </c>
      <c r="D238" s="89" t="s">
        <v>510</v>
      </c>
      <c r="E238" s="76" t="s">
        <v>25</v>
      </c>
      <c r="F238" s="89" t="s">
        <v>892</v>
      </c>
      <c r="G238" s="76" t="s">
        <v>893</v>
      </c>
      <c r="H238" s="76" t="s">
        <v>894</v>
      </c>
      <c r="I238" s="76" t="s">
        <v>193</v>
      </c>
      <c r="J238" s="76" t="s">
        <v>26</v>
      </c>
      <c r="K238" s="86" t="s">
        <v>895</v>
      </c>
      <c r="L238" s="82" t="s">
        <v>896</v>
      </c>
      <c r="M238" s="82" t="s">
        <v>209</v>
      </c>
      <c r="N238" s="82" t="s">
        <v>897</v>
      </c>
      <c r="O238" s="113" t="s">
        <v>898</v>
      </c>
      <c r="P238" s="113" t="s">
        <v>33</v>
      </c>
      <c r="Q238" s="76" t="s">
        <v>899</v>
      </c>
      <c r="R238" s="76" t="s">
        <v>35</v>
      </c>
      <c r="S238" s="76" t="s">
        <v>900</v>
      </c>
      <c r="T238" s="76" t="s">
        <v>514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303</v>
      </c>
      <c r="AJ238" s="83" t="s">
        <v>303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901</v>
      </c>
      <c r="BG238" s="76"/>
      <c r="BH238" s="76" t="s">
        <v>904</v>
      </c>
      <c r="BI238" s="76" t="s">
        <v>516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560</v>
      </c>
    </row>
    <row r="239" spans="1:270" s="68" customFormat="1" ht="14.65" customHeight="1" x14ac:dyDescent="0.25">
      <c r="A239" s="68" t="s">
        <v>70</v>
      </c>
      <c r="B239" s="76" t="s">
        <v>508</v>
      </c>
      <c r="C239" s="76" t="s">
        <v>509</v>
      </c>
      <c r="D239" s="89" t="s">
        <v>510</v>
      </c>
      <c r="E239" s="76" t="s">
        <v>25</v>
      </c>
      <c r="F239" s="89" t="s">
        <v>892</v>
      </c>
      <c r="G239" s="76" t="s">
        <v>893</v>
      </c>
      <c r="H239" s="76" t="s">
        <v>894</v>
      </c>
      <c r="I239" s="76" t="s">
        <v>193</v>
      </c>
      <c r="J239" s="76" t="s">
        <v>26</v>
      </c>
      <c r="K239" s="86" t="s">
        <v>895</v>
      </c>
      <c r="L239" s="82" t="s">
        <v>896</v>
      </c>
      <c r="M239" s="82" t="s">
        <v>209</v>
      </c>
      <c r="N239" s="82" t="s">
        <v>897</v>
      </c>
      <c r="O239" s="113" t="s">
        <v>898</v>
      </c>
      <c r="P239" s="113" t="s">
        <v>33</v>
      </c>
      <c r="Q239" s="76" t="s">
        <v>899</v>
      </c>
      <c r="R239" s="76" t="s">
        <v>35</v>
      </c>
      <c r="S239" s="76" t="s">
        <v>900</v>
      </c>
      <c r="T239" s="76" t="s">
        <v>514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303</v>
      </c>
      <c r="AJ239" s="83" t="s">
        <v>303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905</v>
      </c>
      <c r="BG239" s="76"/>
      <c r="BH239" s="76" t="s">
        <v>906</v>
      </c>
      <c r="BI239" s="76" t="s">
        <v>516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528</v>
      </c>
      <c r="FS239" s="127" t="s">
        <v>408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528</v>
      </c>
      <c r="HN239" s="169" t="s">
        <v>408</v>
      </c>
      <c r="HO239" s="169" t="s">
        <v>524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907</v>
      </c>
    </row>
    <row r="240" spans="1:270" s="68" customFormat="1" ht="14.65" customHeight="1" x14ac:dyDescent="0.25">
      <c r="A240" s="68" t="s">
        <v>123</v>
      </c>
      <c r="B240" s="76" t="s">
        <v>508</v>
      </c>
      <c r="C240" s="76" t="s">
        <v>509</v>
      </c>
      <c r="D240" s="89" t="s">
        <v>510</v>
      </c>
      <c r="E240" s="76" t="s">
        <v>25</v>
      </c>
      <c r="F240" s="89" t="s">
        <v>892</v>
      </c>
      <c r="G240" s="76" t="s">
        <v>893</v>
      </c>
      <c r="H240" s="76" t="s">
        <v>894</v>
      </c>
      <c r="I240" s="76" t="s">
        <v>193</v>
      </c>
      <c r="J240" s="76" t="s">
        <v>26</v>
      </c>
      <c r="K240" s="86" t="s">
        <v>895</v>
      </c>
      <c r="L240" s="82" t="s">
        <v>896</v>
      </c>
      <c r="M240" s="82" t="s">
        <v>209</v>
      </c>
      <c r="N240" s="82" t="s">
        <v>897</v>
      </c>
      <c r="O240" s="113" t="s">
        <v>898</v>
      </c>
      <c r="P240" s="113" t="s">
        <v>33</v>
      </c>
      <c r="Q240" s="76" t="s">
        <v>899</v>
      </c>
      <c r="R240" s="76" t="s">
        <v>35</v>
      </c>
      <c r="S240" s="76" t="s">
        <v>900</v>
      </c>
      <c r="T240" s="76" t="s">
        <v>514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303</v>
      </c>
      <c r="AJ240" s="83" t="s">
        <v>303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908</v>
      </c>
      <c r="BG240" s="89"/>
      <c r="BH240" s="76" t="s">
        <v>909</v>
      </c>
      <c r="BI240" s="76" t="s">
        <v>538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907</v>
      </c>
    </row>
    <row r="241" spans="1:318" s="68" customFormat="1" ht="14.65" customHeight="1" x14ac:dyDescent="0.25">
      <c r="A241" s="68" t="s">
        <v>54</v>
      </c>
      <c r="B241" s="76" t="s">
        <v>508</v>
      </c>
      <c r="C241" s="76" t="s">
        <v>509</v>
      </c>
      <c r="D241" s="76" t="s">
        <v>510</v>
      </c>
      <c r="E241" s="76" t="s">
        <v>25</v>
      </c>
      <c r="F241" s="89" t="s">
        <v>892</v>
      </c>
      <c r="G241" s="76" t="s">
        <v>893</v>
      </c>
      <c r="H241" s="76" t="s">
        <v>894</v>
      </c>
      <c r="I241" s="76" t="s">
        <v>193</v>
      </c>
      <c r="J241" s="76" t="s">
        <v>26</v>
      </c>
      <c r="K241" s="86" t="s">
        <v>895</v>
      </c>
      <c r="L241" s="82" t="s">
        <v>896</v>
      </c>
      <c r="M241" s="82" t="s">
        <v>209</v>
      </c>
      <c r="N241" s="82" t="s">
        <v>897</v>
      </c>
      <c r="O241" s="113" t="s">
        <v>898</v>
      </c>
      <c r="P241" s="113" t="s">
        <v>33</v>
      </c>
      <c r="Q241" s="76" t="s">
        <v>899</v>
      </c>
      <c r="R241" s="76" t="s">
        <v>35</v>
      </c>
      <c r="S241" s="76" t="s">
        <v>900</v>
      </c>
      <c r="T241" s="76" t="s">
        <v>514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303</v>
      </c>
      <c r="AJ241" s="83" t="s">
        <v>303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910</v>
      </c>
      <c r="BI241" s="76" t="s">
        <v>525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556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 x14ac:dyDescent="0.25">
      <c r="A242" s="68" t="s">
        <v>76</v>
      </c>
      <c r="B242" s="76" t="s">
        <v>508</v>
      </c>
      <c r="C242" s="76" t="s">
        <v>509</v>
      </c>
      <c r="D242" s="89" t="s">
        <v>510</v>
      </c>
      <c r="E242" s="76" t="s">
        <v>25</v>
      </c>
      <c r="F242" s="89" t="s">
        <v>892</v>
      </c>
      <c r="G242" s="76" t="s">
        <v>893</v>
      </c>
      <c r="H242" s="76" t="s">
        <v>894</v>
      </c>
      <c r="I242" s="76" t="s">
        <v>193</v>
      </c>
      <c r="J242" s="76" t="s">
        <v>26</v>
      </c>
      <c r="K242" s="86" t="s">
        <v>895</v>
      </c>
      <c r="L242" s="82" t="s">
        <v>896</v>
      </c>
      <c r="M242" s="82" t="s">
        <v>209</v>
      </c>
      <c r="N242" s="82" t="s">
        <v>897</v>
      </c>
      <c r="O242" s="113" t="s">
        <v>898</v>
      </c>
      <c r="P242" s="113" t="s">
        <v>27</v>
      </c>
      <c r="Q242" s="76" t="s">
        <v>911</v>
      </c>
      <c r="R242" s="76" t="s">
        <v>29</v>
      </c>
      <c r="S242" s="76" t="s">
        <v>912</v>
      </c>
      <c r="T242" s="76" t="s">
        <v>521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303</v>
      </c>
      <c r="AJ242" s="83" t="s">
        <v>303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913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 x14ac:dyDescent="0.25">
      <c r="A243" s="68" t="s">
        <v>76</v>
      </c>
      <c r="B243" s="76" t="s">
        <v>508</v>
      </c>
      <c r="C243" s="76" t="s">
        <v>509</v>
      </c>
      <c r="D243" s="89" t="s">
        <v>510</v>
      </c>
      <c r="E243" s="76" t="s">
        <v>25</v>
      </c>
      <c r="F243" s="89" t="s">
        <v>892</v>
      </c>
      <c r="G243" s="76" t="s">
        <v>893</v>
      </c>
      <c r="H243" s="76" t="s">
        <v>894</v>
      </c>
      <c r="I243" s="76" t="s">
        <v>193</v>
      </c>
      <c r="J243" s="76" t="s">
        <v>26</v>
      </c>
      <c r="K243" s="86" t="s">
        <v>895</v>
      </c>
      <c r="L243" s="82" t="s">
        <v>896</v>
      </c>
      <c r="M243" s="82" t="s">
        <v>209</v>
      </c>
      <c r="N243" s="82" t="s">
        <v>897</v>
      </c>
      <c r="O243" s="113" t="s">
        <v>898</v>
      </c>
      <c r="P243" s="113" t="s">
        <v>27</v>
      </c>
      <c r="Q243" s="76" t="s">
        <v>911</v>
      </c>
      <c r="R243" s="76" t="s">
        <v>29</v>
      </c>
      <c r="S243" s="76" t="s">
        <v>912</v>
      </c>
      <c r="T243" s="76" t="s">
        <v>521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303</v>
      </c>
      <c r="AJ243" s="83" t="s">
        <v>303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914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304</v>
      </c>
      <c r="JI243" s="277" t="s">
        <v>413</v>
      </c>
      <c r="JJ243" s="277"/>
    </row>
    <row r="244" spans="1:318" s="68" customFormat="1" ht="14.65" customHeight="1" x14ac:dyDescent="0.25">
      <c r="A244" s="68" t="s">
        <v>76</v>
      </c>
      <c r="B244" s="76" t="s">
        <v>508</v>
      </c>
      <c r="C244" s="76" t="s">
        <v>509</v>
      </c>
      <c r="D244" s="89" t="s">
        <v>510</v>
      </c>
      <c r="E244" s="76" t="s">
        <v>25</v>
      </c>
      <c r="F244" s="89" t="s">
        <v>892</v>
      </c>
      <c r="G244" s="76" t="s">
        <v>893</v>
      </c>
      <c r="H244" s="76" t="s">
        <v>894</v>
      </c>
      <c r="I244" s="76" t="s">
        <v>193</v>
      </c>
      <c r="J244" s="76" t="s">
        <v>26</v>
      </c>
      <c r="K244" s="86" t="s">
        <v>895</v>
      </c>
      <c r="L244" s="82" t="s">
        <v>896</v>
      </c>
      <c r="M244" s="82" t="s">
        <v>209</v>
      </c>
      <c r="N244" s="82" t="s">
        <v>897</v>
      </c>
      <c r="O244" s="113" t="s">
        <v>898</v>
      </c>
      <c r="P244" s="113" t="s">
        <v>27</v>
      </c>
      <c r="Q244" s="76" t="s">
        <v>911</v>
      </c>
      <c r="R244" s="76" t="s">
        <v>29</v>
      </c>
      <c r="S244" s="76" t="s">
        <v>912</v>
      </c>
      <c r="T244" s="76" t="s">
        <v>521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303</v>
      </c>
      <c r="AJ244" s="83" t="s">
        <v>303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915</v>
      </c>
      <c r="BG244" s="76"/>
      <c r="BH244" s="76" t="s">
        <v>916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418</v>
      </c>
      <c r="JI244" s="282" t="s">
        <v>655</v>
      </c>
      <c r="JJ244" s="282" t="s">
        <v>917</v>
      </c>
    </row>
    <row r="245" spans="1:318" s="68" customFormat="1" ht="14.65" customHeight="1" x14ac:dyDescent="0.25">
      <c r="A245" s="68" t="s">
        <v>65</v>
      </c>
      <c r="B245" s="76" t="s">
        <v>508</v>
      </c>
      <c r="C245" s="76" t="s">
        <v>509</v>
      </c>
      <c r="D245" s="89" t="s">
        <v>510</v>
      </c>
      <c r="E245" s="76" t="s">
        <v>25</v>
      </c>
      <c r="F245" s="89" t="s">
        <v>892</v>
      </c>
      <c r="G245" s="76" t="s">
        <v>893</v>
      </c>
      <c r="H245" s="76" t="s">
        <v>894</v>
      </c>
      <c r="I245" s="76" t="s">
        <v>193</v>
      </c>
      <c r="J245" s="76" t="s">
        <v>26</v>
      </c>
      <c r="K245" s="86" t="s">
        <v>895</v>
      </c>
      <c r="L245" s="82" t="s">
        <v>896</v>
      </c>
      <c r="M245" s="82" t="s">
        <v>209</v>
      </c>
      <c r="N245" s="82" t="s">
        <v>897</v>
      </c>
      <c r="O245" s="113" t="s">
        <v>898</v>
      </c>
      <c r="P245" s="113" t="s">
        <v>27</v>
      </c>
      <c r="Q245" s="76" t="s">
        <v>911</v>
      </c>
      <c r="R245" s="76" t="s">
        <v>29</v>
      </c>
      <c r="S245" s="76" t="s">
        <v>912</v>
      </c>
      <c r="T245" s="76" t="s">
        <v>521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303</v>
      </c>
      <c r="AJ245" s="83" t="s">
        <v>303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338</v>
      </c>
      <c r="BG245" s="76"/>
      <c r="BH245" s="76" t="s">
        <v>339</v>
      </c>
      <c r="BI245" s="76" t="s">
        <v>538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303</v>
      </c>
      <c r="DT245" s="365" t="s">
        <v>336</v>
      </c>
      <c r="DU245" s="365" t="s">
        <v>305</v>
      </c>
      <c r="DV245" s="375" t="s">
        <v>312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530</v>
      </c>
    </row>
    <row r="246" spans="1:318" s="68" customFormat="1" ht="14.65" customHeight="1" x14ac:dyDescent="0.25">
      <c r="A246" s="68" t="s">
        <v>65</v>
      </c>
      <c r="B246" s="76" t="s">
        <v>508</v>
      </c>
      <c r="C246" s="76" t="s">
        <v>509</v>
      </c>
      <c r="D246" s="89" t="s">
        <v>510</v>
      </c>
      <c r="E246" s="76" t="s">
        <v>25</v>
      </c>
      <c r="F246" s="89" t="s">
        <v>892</v>
      </c>
      <c r="G246" s="76" t="s">
        <v>893</v>
      </c>
      <c r="H246" s="76" t="s">
        <v>894</v>
      </c>
      <c r="I246" s="76" t="s">
        <v>193</v>
      </c>
      <c r="J246" s="76" t="s">
        <v>26</v>
      </c>
      <c r="K246" s="86" t="s">
        <v>895</v>
      </c>
      <c r="L246" s="82" t="s">
        <v>896</v>
      </c>
      <c r="M246" s="82" t="s">
        <v>209</v>
      </c>
      <c r="N246" s="82" t="s">
        <v>897</v>
      </c>
      <c r="O246" s="113" t="s">
        <v>898</v>
      </c>
      <c r="P246" s="113" t="s">
        <v>27</v>
      </c>
      <c r="Q246" s="76" t="s">
        <v>911</v>
      </c>
      <c r="R246" s="76" t="s">
        <v>29</v>
      </c>
      <c r="S246" s="76" t="s">
        <v>912</v>
      </c>
      <c r="T246" s="76" t="s">
        <v>521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303</v>
      </c>
      <c r="AJ246" s="83" t="s">
        <v>303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358</v>
      </c>
      <c r="BG246" s="76"/>
      <c r="BH246" s="76" t="s">
        <v>359</v>
      </c>
      <c r="BI246" s="76" t="s">
        <v>538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303</v>
      </c>
      <c r="DT246" s="365" t="s">
        <v>360</v>
      </c>
      <c r="DU246" s="366" t="s">
        <v>305</v>
      </c>
      <c r="DV246" s="375" t="s">
        <v>312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530</v>
      </c>
    </row>
    <row r="247" spans="1:318" s="68" customFormat="1" ht="14.65" customHeight="1" x14ac:dyDescent="0.25">
      <c r="A247" s="68" t="s">
        <v>133</v>
      </c>
      <c r="B247" s="76" t="s">
        <v>508</v>
      </c>
      <c r="C247" s="76" t="s">
        <v>509</v>
      </c>
      <c r="D247" s="89" t="s">
        <v>510</v>
      </c>
      <c r="E247" s="76" t="s">
        <v>25</v>
      </c>
      <c r="F247" s="89" t="s">
        <v>892</v>
      </c>
      <c r="G247" s="76" t="s">
        <v>893</v>
      </c>
      <c r="H247" s="76" t="s">
        <v>894</v>
      </c>
      <c r="I247" s="76" t="s">
        <v>193</v>
      </c>
      <c r="J247" s="76" t="s">
        <v>26</v>
      </c>
      <c r="K247" s="86" t="s">
        <v>895</v>
      </c>
      <c r="L247" s="82" t="s">
        <v>896</v>
      </c>
      <c r="M247" s="82" t="s">
        <v>209</v>
      </c>
      <c r="N247" s="82" t="s">
        <v>897</v>
      </c>
      <c r="O247" s="113" t="s">
        <v>898</v>
      </c>
      <c r="P247" s="113" t="s">
        <v>27</v>
      </c>
      <c r="Q247" s="76" t="s">
        <v>911</v>
      </c>
      <c r="R247" s="76" t="s">
        <v>29</v>
      </c>
      <c r="S247" s="76" t="s">
        <v>912</v>
      </c>
      <c r="T247" s="76" t="s">
        <v>521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303</v>
      </c>
      <c r="AJ247" s="83" t="s">
        <v>303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918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348</v>
      </c>
      <c r="DT247" s="125" t="s">
        <v>547</v>
      </c>
      <c r="DU247" s="125" t="s">
        <v>364</v>
      </c>
      <c r="DV247" s="125" t="s">
        <v>376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547</v>
      </c>
      <c r="FS247" s="127" t="s">
        <v>919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547</v>
      </c>
      <c r="HN247" s="169" t="s">
        <v>919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363</v>
      </c>
      <c r="JI247" s="276" t="s">
        <v>416</v>
      </c>
      <c r="JJ247" s="276"/>
    </row>
    <row r="248" spans="1:318" s="68" customFormat="1" ht="14.65" customHeight="1" x14ac:dyDescent="0.25">
      <c r="A248" s="68" t="s">
        <v>103</v>
      </c>
      <c r="B248" s="76" t="s">
        <v>508</v>
      </c>
      <c r="C248" s="76" t="s">
        <v>509</v>
      </c>
      <c r="D248" s="89" t="s">
        <v>510</v>
      </c>
      <c r="E248" s="76" t="s">
        <v>25</v>
      </c>
      <c r="F248" s="89" t="s">
        <v>892</v>
      </c>
      <c r="G248" s="76" t="s">
        <v>893</v>
      </c>
      <c r="H248" s="76" t="s">
        <v>894</v>
      </c>
      <c r="I248" s="76" t="s">
        <v>193</v>
      </c>
      <c r="J248" s="76" t="s">
        <v>26</v>
      </c>
      <c r="K248" s="86" t="s">
        <v>895</v>
      </c>
      <c r="L248" s="82" t="s">
        <v>896</v>
      </c>
      <c r="M248" s="82" t="s">
        <v>209</v>
      </c>
      <c r="N248" s="82" t="s">
        <v>897</v>
      </c>
      <c r="O248" s="113" t="s">
        <v>898</v>
      </c>
      <c r="P248" s="113" t="s">
        <v>33</v>
      </c>
      <c r="Q248" s="76" t="s">
        <v>899</v>
      </c>
      <c r="R248" s="76" t="s">
        <v>35</v>
      </c>
      <c r="S248" s="76" t="s">
        <v>900</v>
      </c>
      <c r="T248" s="76" t="s">
        <v>514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303</v>
      </c>
      <c r="AJ248" s="83" t="s">
        <v>303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920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 x14ac:dyDescent="0.25">
      <c r="A249" s="68" t="s">
        <v>103</v>
      </c>
      <c r="B249" s="76" t="s">
        <v>508</v>
      </c>
      <c r="C249" s="76" t="s">
        <v>509</v>
      </c>
      <c r="D249" s="89" t="s">
        <v>510</v>
      </c>
      <c r="E249" s="76" t="s">
        <v>25</v>
      </c>
      <c r="F249" s="89" t="s">
        <v>892</v>
      </c>
      <c r="G249" s="76" t="s">
        <v>893</v>
      </c>
      <c r="H249" s="76" t="s">
        <v>894</v>
      </c>
      <c r="I249" s="76" t="s">
        <v>193</v>
      </c>
      <c r="J249" s="76" t="s">
        <v>26</v>
      </c>
      <c r="K249" s="86" t="s">
        <v>895</v>
      </c>
      <c r="L249" s="82" t="s">
        <v>896</v>
      </c>
      <c r="M249" s="82" t="s">
        <v>209</v>
      </c>
      <c r="N249" s="82" t="s">
        <v>897</v>
      </c>
      <c r="O249" s="113" t="s">
        <v>898</v>
      </c>
      <c r="P249" s="113" t="s">
        <v>33</v>
      </c>
      <c r="Q249" s="76" t="s">
        <v>899</v>
      </c>
      <c r="R249" s="76" t="s">
        <v>35</v>
      </c>
      <c r="S249" s="76" t="s">
        <v>900</v>
      </c>
      <c r="T249" s="76" t="s">
        <v>514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303</v>
      </c>
      <c r="AJ249" s="83" t="s">
        <v>303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921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 x14ac:dyDescent="0.25">
      <c r="A250" s="68" t="s">
        <v>103</v>
      </c>
      <c r="B250" s="76" t="s">
        <v>508</v>
      </c>
      <c r="C250" s="76" t="s">
        <v>509</v>
      </c>
      <c r="D250" s="89" t="s">
        <v>510</v>
      </c>
      <c r="E250" s="76" t="s">
        <v>25</v>
      </c>
      <c r="F250" s="89" t="s">
        <v>892</v>
      </c>
      <c r="G250" s="76" t="s">
        <v>893</v>
      </c>
      <c r="H250" s="76" t="s">
        <v>894</v>
      </c>
      <c r="I250" s="76" t="s">
        <v>193</v>
      </c>
      <c r="J250" s="76" t="s">
        <v>26</v>
      </c>
      <c r="K250" s="86" t="s">
        <v>895</v>
      </c>
      <c r="L250" s="82" t="s">
        <v>896</v>
      </c>
      <c r="M250" s="82" t="s">
        <v>209</v>
      </c>
      <c r="N250" s="82" t="s">
        <v>897</v>
      </c>
      <c r="O250" s="113" t="s">
        <v>898</v>
      </c>
      <c r="P250" s="113" t="s">
        <v>33</v>
      </c>
      <c r="Q250" s="76" t="s">
        <v>899</v>
      </c>
      <c r="R250" s="76" t="s">
        <v>35</v>
      </c>
      <c r="S250" s="76" t="s">
        <v>900</v>
      </c>
      <c r="T250" s="76" t="s">
        <v>514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303</v>
      </c>
      <c r="AJ250" s="83" t="s">
        <v>303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922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 x14ac:dyDescent="0.25">
      <c r="A251" s="76" t="s">
        <v>103</v>
      </c>
      <c r="B251" s="76" t="s">
        <v>508</v>
      </c>
      <c r="C251" s="76" t="s">
        <v>509</v>
      </c>
      <c r="D251" s="89" t="s">
        <v>510</v>
      </c>
      <c r="E251" s="76" t="s">
        <v>25</v>
      </c>
      <c r="F251" s="89" t="s">
        <v>892</v>
      </c>
      <c r="G251" s="76" t="s">
        <v>893</v>
      </c>
      <c r="H251" s="76" t="s">
        <v>894</v>
      </c>
      <c r="I251" s="76" t="s">
        <v>193</v>
      </c>
      <c r="J251" s="76" t="s">
        <v>26</v>
      </c>
      <c r="K251" s="86" t="s">
        <v>895</v>
      </c>
      <c r="L251" s="82" t="s">
        <v>896</v>
      </c>
      <c r="M251" s="82" t="s">
        <v>209</v>
      </c>
      <c r="N251" s="82" t="s">
        <v>897</v>
      </c>
      <c r="O251" s="113" t="s">
        <v>898</v>
      </c>
      <c r="P251" s="113" t="s">
        <v>33</v>
      </c>
      <c r="Q251" s="76" t="s">
        <v>899</v>
      </c>
      <c r="R251" s="76" t="s">
        <v>35</v>
      </c>
      <c r="S251" s="76" t="s">
        <v>900</v>
      </c>
      <c r="T251" s="76" t="s">
        <v>514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303</v>
      </c>
      <c r="AJ251" s="83" t="s">
        <v>303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923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 x14ac:dyDescent="0.25">
      <c r="A252" s="68" t="s">
        <v>103</v>
      </c>
      <c r="B252" s="76" t="s">
        <v>508</v>
      </c>
      <c r="C252" s="76" t="s">
        <v>509</v>
      </c>
      <c r="D252" s="89" t="s">
        <v>510</v>
      </c>
      <c r="E252" s="76" t="s">
        <v>25</v>
      </c>
      <c r="F252" s="89" t="s">
        <v>892</v>
      </c>
      <c r="G252" s="76" t="s">
        <v>893</v>
      </c>
      <c r="H252" s="76" t="s">
        <v>894</v>
      </c>
      <c r="I252" s="76" t="s">
        <v>193</v>
      </c>
      <c r="J252" s="76" t="s">
        <v>26</v>
      </c>
      <c r="K252" s="86" t="s">
        <v>895</v>
      </c>
      <c r="L252" s="82" t="s">
        <v>896</v>
      </c>
      <c r="M252" s="82" t="s">
        <v>209</v>
      </c>
      <c r="N252" s="82" t="s">
        <v>897</v>
      </c>
      <c r="O252" s="113" t="s">
        <v>898</v>
      </c>
      <c r="P252" s="113" t="s">
        <v>33</v>
      </c>
      <c r="Q252" s="76" t="s">
        <v>899</v>
      </c>
      <c r="R252" s="76" t="s">
        <v>35</v>
      </c>
      <c r="S252" s="76" t="s">
        <v>900</v>
      </c>
      <c r="T252" s="76" t="s">
        <v>514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303</v>
      </c>
      <c r="AJ252" s="83" t="s">
        <v>303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924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 x14ac:dyDescent="0.25">
      <c r="A253" s="68" t="s">
        <v>103</v>
      </c>
      <c r="B253" s="76" t="s">
        <v>508</v>
      </c>
      <c r="C253" s="76" t="s">
        <v>509</v>
      </c>
      <c r="D253" s="89" t="s">
        <v>510</v>
      </c>
      <c r="E253" s="76" t="s">
        <v>25</v>
      </c>
      <c r="F253" s="89" t="s">
        <v>892</v>
      </c>
      <c r="G253" s="76" t="s">
        <v>893</v>
      </c>
      <c r="H253" s="76" t="s">
        <v>894</v>
      </c>
      <c r="I253" s="76" t="s">
        <v>193</v>
      </c>
      <c r="J253" s="76" t="s">
        <v>26</v>
      </c>
      <c r="K253" s="86" t="s">
        <v>895</v>
      </c>
      <c r="L253" s="82" t="s">
        <v>896</v>
      </c>
      <c r="M253" s="82" t="s">
        <v>209</v>
      </c>
      <c r="N253" s="82" t="s">
        <v>897</v>
      </c>
      <c r="O253" s="113" t="s">
        <v>898</v>
      </c>
      <c r="P253" s="113" t="s">
        <v>33</v>
      </c>
      <c r="Q253" s="76" t="s">
        <v>899</v>
      </c>
      <c r="R253" s="76" t="s">
        <v>35</v>
      </c>
      <c r="S253" s="76" t="s">
        <v>900</v>
      </c>
      <c r="T253" s="76" t="s">
        <v>514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303</v>
      </c>
      <c r="AJ253" s="83" t="s">
        <v>303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925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 x14ac:dyDescent="0.25">
      <c r="A254" s="68" t="s">
        <v>103</v>
      </c>
      <c r="B254" s="76" t="s">
        <v>508</v>
      </c>
      <c r="C254" s="76" t="s">
        <v>509</v>
      </c>
      <c r="D254" s="89" t="s">
        <v>510</v>
      </c>
      <c r="E254" s="76" t="s">
        <v>25</v>
      </c>
      <c r="F254" s="89" t="s">
        <v>892</v>
      </c>
      <c r="G254" s="76" t="s">
        <v>893</v>
      </c>
      <c r="H254" s="76" t="s">
        <v>894</v>
      </c>
      <c r="I254" s="76" t="s">
        <v>193</v>
      </c>
      <c r="J254" s="76" t="s">
        <v>26</v>
      </c>
      <c r="K254" s="86" t="s">
        <v>895</v>
      </c>
      <c r="L254" s="82" t="s">
        <v>896</v>
      </c>
      <c r="M254" s="82" t="s">
        <v>209</v>
      </c>
      <c r="N254" s="82" t="s">
        <v>897</v>
      </c>
      <c r="O254" s="113" t="s">
        <v>898</v>
      </c>
      <c r="P254" s="113" t="s">
        <v>33</v>
      </c>
      <c r="Q254" s="76" t="s">
        <v>899</v>
      </c>
      <c r="R254" s="76" t="s">
        <v>35</v>
      </c>
      <c r="S254" s="76" t="s">
        <v>900</v>
      </c>
      <c r="T254" s="76" t="s">
        <v>514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303</v>
      </c>
      <c r="AJ254" s="83" t="s">
        <v>303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926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 x14ac:dyDescent="0.25">
      <c r="A255" s="68" t="s">
        <v>54</v>
      </c>
      <c r="B255" s="76" t="s">
        <v>508</v>
      </c>
      <c r="C255" s="76" t="s">
        <v>509</v>
      </c>
      <c r="D255" s="89" t="s">
        <v>510</v>
      </c>
      <c r="E255" s="76" t="s">
        <v>25</v>
      </c>
      <c r="F255" s="89" t="s">
        <v>892</v>
      </c>
      <c r="G255" s="76" t="s">
        <v>893</v>
      </c>
      <c r="H255" s="76" t="s">
        <v>894</v>
      </c>
      <c r="I255" s="76" t="s">
        <v>193</v>
      </c>
      <c r="J255" s="76" t="s">
        <v>26</v>
      </c>
      <c r="K255" s="86" t="s">
        <v>895</v>
      </c>
      <c r="L255" s="82" t="s">
        <v>896</v>
      </c>
      <c r="M255" s="82" t="s">
        <v>209</v>
      </c>
      <c r="N255" s="82" t="s">
        <v>897</v>
      </c>
      <c r="O255" s="113" t="s">
        <v>898</v>
      </c>
      <c r="P255" s="82" t="s">
        <v>30</v>
      </c>
      <c r="Q255" s="76" t="s">
        <v>927</v>
      </c>
      <c r="R255" s="76" t="s">
        <v>32</v>
      </c>
      <c r="S255" s="76" t="s">
        <v>928</v>
      </c>
      <c r="T255" s="76" t="s">
        <v>521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303</v>
      </c>
      <c r="AJ255" s="83" t="s">
        <v>303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329</v>
      </c>
      <c r="BG255" s="76"/>
      <c r="BH255" s="76" t="s">
        <v>330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303</v>
      </c>
      <c r="DT255" s="365" t="s">
        <v>304</v>
      </c>
      <c r="DU255" s="365" t="s">
        <v>305</v>
      </c>
      <c r="DV255" s="365" t="s">
        <v>312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530</v>
      </c>
    </row>
    <row r="256" spans="1:318" s="68" customFormat="1" ht="14.65" customHeight="1" x14ac:dyDescent="0.25">
      <c r="A256" s="68" t="s">
        <v>123</v>
      </c>
      <c r="B256" s="76" t="s">
        <v>508</v>
      </c>
      <c r="C256" s="76" t="s">
        <v>509</v>
      </c>
      <c r="D256" s="89" t="s">
        <v>510</v>
      </c>
      <c r="E256" s="76" t="s">
        <v>25</v>
      </c>
      <c r="F256" s="89" t="s">
        <v>892</v>
      </c>
      <c r="G256" s="76" t="s">
        <v>893</v>
      </c>
      <c r="H256" s="76" t="s">
        <v>894</v>
      </c>
      <c r="I256" s="76" t="s">
        <v>193</v>
      </c>
      <c r="J256" s="76" t="s">
        <v>26</v>
      </c>
      <c r="K256" s="86" t="s">
        <v>895</v>
      </c>
      <c r="L256" s="82" t="s">
        <v>896</v>
      </c>
      <c r="M256" s="82" t="s">
        <v>209</v>
      </c>
      <c r="N256" s="82" t="s">
        <v>897</v>
      </c>
      <c r="O256" s="113" t="s">
        <v>898</v>
      </c>
      <c r="P256" s="82" t="s">
        <v>30</v>
      </c>
      <c r="Q256" s="76" t="s">
        <v>927</v>
      </c>
      <c r="R256" s="76" t="s">
        <v>32</v>
      </c>
      <c r="S256" s="76" t="s">
        <v>928</v>
      </c>
      <c r="T256" s="76" t="s">
        <v>521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303</v>
      </c>
      <c r="AJ256" s="83" t="s">
        <v>303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346</v>
      </c>
      <c r="BG256" s="76"/>
      <c r="BH256" s="76" t="s">
        <v>347</v>
      </c>
      <c r="BI256" s="76" t="s">
        <v>538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303</v>
      </c>
      <c r="DT256" s="365" t="s">
        <v>310</v>
      </c>
      <c r="DU256" s="365" t="s">
        <v>305</v>
      </c>
      <c r="DV256" s="365" t="s">
        <v>312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530</v>
      </c>
    </row>
    <row r="257" spans="1:318" s="68" customFormat="1" ht="14.65" customHeight="1" x14ac:dyDescent="0.25">
      <c r="A257" s="68" t="s">
        <v>123</v>
      </c>
      <c r="B257" s="76" t="s">
        <v>508</v>
      </c>
      <c r="C257" s="76" t="s">
        <v>509</v>
      </c>
      <c r="D257" s="89" t="s">
        <v>510</v>
      </c>
      <c r="E257" s="76" t="s">
        <v>25</v>
      </c>
      <c r="F257" s="89" t="s">
        <v>892</v>
      </c>
      <c r="G257" s="76" t="s">
        <v>893</v>
      </c>
      <c r="H257" s="76" t="s">
        <v>894</v>
      </c>
      <c r="I257" s="76" t="s">
        <v>193</v>
      </c>
      <c r="J257" s="76" t="s">
        <v>26</v>
      </c>
      <c r="K257" s="86" t="s">
        <v>895</v>
      </c>
      <c r="L257" s="82" t="s">
        <v>896</v>
      </c>
      <c r="M257" s="82" t="s">
        <v>209</v>
      </c>
      <c r="N257" s="82" t="s">
        <v>897</v>
      </c>
      <c r="O257" s="113" t="s">
        <v>898</v>
      </c>
      <c r="P257" s="82" t="s">
        <v>30</v>
      </c>
      <c r="Q257" s="76" t="s">
        <v>927</v>
      </c>
      <c r="R257" s="76" t="s">
        <v>32</v>
      </c>
      <c r="S257" s="76" t="s">
        <v>928</v>
      </c>
      <c r="T257" s="76" t="s">
        <v>521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303</v>
      </c>
      <c r="AJ257" s="83" t="s">
        <v>303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350</v>
      </c>
      <c r="BG257" s="76"/>
      <c r="BH257" s="76" t="s">
        <v>351</v>
      </c>
      <c r="BI257" s="76" t="s">
        <v>538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303</v>
      </c>
      <c r="DT257" s="365" t="s">
        <v>310</v>
      </c>
      <c r="DU257" s="365" t="s">
        <v>305</v>
      </c>
      <c r="DV257" s="365" t="s">
        <v>312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929</v>
      </c>
    </row>
    <row r="258" spans="1:318" s="68" customFormat="1" ht="14.65" customHeight="1" x14ac:dyDescent="0.25">
      <c r="A258" s="68" t="s">
        <v>123</v>
      </c>
      <c r="B258" s="76" t="s">
        <v>508</v>
      </c>
      <c r="C258" s="76" t="s">
        <v>509</v>
      </c>
      <c r="D258" s="89" t="s">
        <v>510</v>
      </c>
      <c r="E258" s="76" t="s">
        <v>25</v>
      </c>
      <c r="F258" s="89" t="s">
        <v>892</v>
      </c>
      <c r="G258" s="76" t="s">
        <v>893</v>
      </c>
      <c r="H258" s="76" t="s">
        <v>894</v>
      </c>
      <c r="I258" s="76" t="s">
        <v>193</v>
      </c>
      <c r="J258" s="76" t="s">
        <v>26</v>
      </c>
      <c r="K258" s="86" t="s">
        <v>895</v>
      </c>
      <c r="L258" s="82" t="s">
        <v>896</v>
      </c>
      <c r="M258" s="82" t="s">
        <v>209</v>
      </c>
      <c r="N258" s="82" t="s">
        <v>897</v>
      </c>
      <c r="O258" s="113" t="s">
        <v>898</v>
      </c>
      <c r="P258" s="82" t="s">
        <v>30</v>
      </c>
      <c r="Q258" s="76" t="s">
        <v>927</v>
      </c>
      <c r="R258" s="76" t="s">
        <v>32</v>
      </c>
      <c r="S258" s="76" t="s">
        <v>928</v>
      </c>
      <c r="T258" s="76" t="s">
        <v>521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303</v>
      </c>
      <c r="AJ258" s="83" t="s">
        <v>303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352</v>
      </c>
      <c r="BG258" s="76"/>
      <c r="BH258" s="76" t="s">
        <v>353</v>
      </c>
      <c r="BI258" s="76" t="s">
        <v>538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303</v>
      </c>
      <c r="DT258" s="365" t="s">
        <v>336</v>
      </c>
      <c r="DU258" s="365" t="s">
        <v>305</v>
      </c>
      <c r="DV258" s="365" t="s">
        <v>312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530</v>
      </c>
    </row>
    <row r="259" spans="1:318" s="68" customFormat="1" ht="14.65" customHeight="1" x14ac:dyDescent="0.25">
      <c r="A259" s="68" t="s">
        <v>123</v>
      </c>
      <c r="B259" s="76" t="s">
        <v>508</v>
      </c>
      <c r="C259" s="76" t="s">
        <v>509</v>
      </c>
      <c r="D259" s="89" t="s">
        <v>510</v>
      </c>
      <c r="E259" s="76" t="s">
        <v>25</v>
      </c>
      <c r="F259" s="89" t="s">
        <v>892</v>
      </c>
      <c r="G259" s="76" t="s">
        <v>893</v>
      </c>
      <c r="H259" s="76" t="s">
        <v>894</v>
      </c>
      <c r="I259" s="76" t="s">
        <v>193</v>
      </c>
      <c r="J259" s="76" t="s">
        <v>26</v>
      </c>
      <c r="K259" s="86" t="s">
        <v>895</v>
      </c>
      <c r="L259" s="82" t="s">
        <v>896</v>
      </c>
      <c r="M259" s="82" t="s">
        <v>209</v>
      </c>
      <c r="N259" s="82" t="s">
        <v>897</v>
      </c>
      <c r="O259" s="113" t="s">
        <v>898</v>
      </c>
      <c r="P259" s="82" t="s">
        <v>30</v>
      </c>
      <c r="Q259" s="76" t="s">
        <v>927</v>
      </c>
      <c r="R259" s="76" t="s">
        <v>32</v>
      </c>
      <c r="S259" s="76" t="s">
        <v>928</v>
      </c>
      <c r="T259" s="76" t="s">
        <v>521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303</v>
      </c>
      <c r="AJ259" s="83" t="s">
        <v>303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354</v>
      </c>
      <c r="BG259" s="76"/>
      <c r="BH259" s="76" t="s">
        <v>355</v>
      </c>
      <c r="BI259" s="76" t="s">
        <v>538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303</v>
      </c>
      <c r="DT259" s="365" t="s">
        <v>310</v>
      </c>
      <c r="DU259" s="365" t="s">
        <v>305</v>
      </c>
      <c r="DV259" s="365" t="s">
        <v>312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930</v>
      </c>
      <c r="LF259" s="76" t="s">
        <v>530</v>
      </c>
    </row>
    <row r="260" spans="1:318" s="68" customFormat="1" ht="14.65" customHeight="1" x14ac:dyDescent="0.25">
      <c r="A260" s="68" t="s">
        <v>123</v>
      </c>
      <c r="B260" s="76" t="s">
        <v>508</v>
      </c>
      <c r="C260" s="76" t="s">
        <v>509</v>
      </c>
      <c r="D260" s="89" t="s">
        <v>510</v>
      </c>
      <c r="E260" s="76" t="s">
        <v>25</v>
      </c>
      <c r="F260" s="89" t="s">
        <v>892</v>
      </c>
      <c r="G260" s="76" t="s">
        <v>893</v>
      </c>
      <c r="H260" s="76" t="s">
        <v>894</v>
      </c>
      <c r="I260" s="76" t="s">
        <v>193</v>
      </c>
      <c r="J260" s="76" t="s">
        <v>26</v>
      </c>
      <c r="K260" s="86" t="s">
        <v>895</v>
      </c>
      <c r="L260" s="82" t="s">
        <v>896</v>
      </c>
      <c r="M260" s="82" t="s">
        <v>209</v>
      </c>
      <c r="N260" s="82" t="s">
        <v>897</v>
      </c>
      <c r="O260" s="113" t="s">
        <v>898</v>
      </c>
      <c r="P260" s="82" t="s">
        <v>30</v>
      </c>
      <c r="Q260" s="76" t="s">
        <v>927</v>
      </c>
      <c r="R260" s="76" t="s">
        <v>32</v>
      </c>
      <c r="S260" s="76" t="s">
        <v>928</v>
      </c>
      <c r="T260" s="76" t="s">
        <v>521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303</v>
      </c>
      <c r="AJ260" s="83" t="s">
        <v>303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356</v>
      </c>
      <c r="BG260" s="76"/>
      <c r="BH260" s="76" t="s">
        <v>357</v>
      </c>
      <c r="BI260" s="76" t="s">
        <v>538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303</v>
      </c>
      <c r="DT260" s="365" t="s">
        <v>336</v>
      </c>
      <c r="DU260" s="365" t="s">
        <v>305</v>
      </c>
      <c r="DV260" s="365" t="s">
        <v>312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917</v>
      </c>
      <c r="LF260" s="76" t="s">
        <v>530</v>
      </c>
    </row>
    <row r="261" spans="1:318" s="68" customFormat="1" ht="14.65" customHeight="1" x14ac:dyDescent="0.25">
      <c r="A261" s="68" t="s">
        <v>54</v>
      </c>
      <c r="B261" s="76" t="s">
        <v>508</v>
      </c>
      <c r="C261" s="76" t="s">
        <v>509</v>
      </c>
      <c r="D261" s="89" t="s">
        <v>510</v>
      </c>
      <c r="E261" s="76" t="s">
        <v>25</v>
      </c>
      <c r="F261" s="89" t="s">
        <v>892</v>
      </c>
      <c r="G261" s="76" t="s">
        <v>893</v>
      </c>
      <c r="H261" s="76" t="s">
        <v>894</v>
      </c>
      <c r="I261" s="76" t="s">
        <v>193</v>
      </c>
      <c r="J261" s="76" t="s">
        <v>26</v>
      </c>
      <c r="K261" s="86" t="s">
        <v>895</v>
      </c>
      <c r="L261" s="82" t="s">
        <v>896</v>
      </c>
      <c r="M261" s="82" t="s">
        <v>209</v>
      </c>
      <c r="N261" s="82" t="s">
        <v>897</v>
      </c>
      <c r="O261" s="113" t="s">
        <v>898</v>
      </c>
      <c r="P261" s="82" t="s">
        <v>30</v>
      </c>
      <c r="Q261" s="76" t="s">
        <v>927</v>
      </c>
      <c r="R261" s="76" t="s">
        <v>32</v>
      </c>
      <c r="S261" s="76" t="s">
        <v>928</v>
      </c>
      <c r="T261" s="76" t="s">
        <v>521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303</v>
      </c>
      <c r="AJ261" s="83" t="s">
        <v>303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361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303</v>
      </c>
      <c r="DT261" s="365" t="s">
        <v>336</v>
      </c>
      <c r="DU261" s="365" t="s">
        <v>305</v>
      </c>
      <c r="DV261" s="365" t="s">
        <v>312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765</v>
      </c>
      <c r="JI261" s="282" t="s">
        <v>766</v>
      </c>
      <c r="JJ261" s="282" t="s">
        <v>931</v>
      </c>
      <c r="LF261" s="76" t="s">
        <v>530</v>
      </c>
    </row>
    <row r="262" spans="1:318" s="68" customFormat="1" ht="14.65" customHeight="1" x14ac:dyDescent="0.25">
      <c r="A262" s="68" t="s">
        <v>123</v>
      </c>
      <c r="B262" s="76" t="s">
        <v>508</v>
      </c>
      <c r="C262" s="76" t="s">
        <v>509</v>
      </c>
      <c r="D262" s="89" t="s">
        <v>510</v>
      </c>
      <c r="E262" s="76" t="s">
        <v>25</v>
      </c>
      <c r="F262" s="89" t="s">
        <v>892</v>
      </c>
      <c r="G262" s="76" t="s">
        <v>893</v>
      </c>
      <c r="H262" s="76" t="s">
        <v>894</v>
      </c>
      <c r="I262" s="76" t="s">
        <v>193</v>
      </c>
      <c r="J262" s="76" t="s">
        <v>26</v>
      </c>
      <c r="K262" s="86" t="s">
        <v>895</v>
      </c>
      <c r="L262" s="82" t="s">
        <v>896</v>
      </c>
      <c r="M262" s="82" t="s">
        <v>209</v>
      </c>
      <c r="N262" s="82" t="s">
        <v>897</v>
      </c>
      <c r="O262" s="113" t="s">
        <v>898</v>
      </c>
      <c r="P262" s="82" t="s">
        <v>30</v>
      </c>
      <c r="Q262" s="76" t="s">
        <v>927</v>
      </c>
      <c r="R262" s="76" t="s">
        <v>32</v>
      </c>
      <c r="S262" s="76" t="s">
        <v>928</v>
      </c>
      <c r="T262" s="76" t="s">
        <v>521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303</v>
      </c>
      <c r="AJ262" s="83" t="s">
        <v>303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932</v>
      </c>
      <c r="BG262" s="76"/>
      <c r="BH262" s="76" t="s">
        <v>933</v>
      </c>
      <c r="BI262" s="76" t="s">
        <v>538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348</v>
      </c>
      <c r="DT262" s="125" t="s">
        <v>765</v>
      </c>
      <c r="DU262" s="125" t="s">
        <v>305</v>
      </c>
      <c r="DV262" s="125" t="s">
        <v>376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765</v>
      </c>
      <c r="FS262" s="127" t="s">
        <v>934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560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560</v>
      </c>
    </row>
    <row r="263" spans="1:318" s="68" customFormat="1" ht="14.65" customHeight="1" x14ac:dyDescent="0.25">
      <c r="A263" s="68" t="s">
        <v>123</v>
      </c>
      <c r="B263" s="76" t="s">
        <v>508</v>
      </c>
      <c r="C263" s="76" t="s">
        <v>509</v>
      </c>
      <c r="D263" s="89" t="s">
        <v>510</v>
      </c>
      <c r="E263" s="76" t="s">
        <v>25</v>
      </c>
      <c r="F263" s="89" t="s">
        <v>892</v>
      </c>
      <c r="G263" s="76" t="s">
        <v>893</v>
      </c>
      <c r="H263" s="76" t="s">
        <v>894</v>
      </c>
      <c r="I263" s="76" t="s">
        <v>193</v>
      </c>
      <c r="J263" s="76" t="s">
        <v>26</v>
      </c>
      <c r="K263" s="86" t="s">
        <v>895</v>
      </c>
      <c r="L263" s="82" t="s">
        <v>896</v>
      </c>
      <c r="M263" s="82" t="s">
        <v>209</v>
      </c>
      <c r="N263" s="82" t="s">
        <v>897</v>
      </c>
      <c r="O263" s="113" t="s">
        <v>898</v>
      </c>
      <c r="P263" s="82" t="s">
        <v>30</v>
      </c>
      <c r="Q263" s="76" t="s">
        <v>927</v>
      </c>
      <c r="R263" s="76" t="s">
        <v>32</v>
      </c>
      <c r="S263" s="76" t="s">
        <v>928</v>
      </c>
      <c r="T263" s="76" t="s">
        <v>521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303</v>
      </c>
      <c r="AJ263" s="83" t="s">
        <v>303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375</v>
      </c>
      <c r="BI263" s="76" t="s">
        <v>538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303</v>
      </c>
      <c r="DT263" s="366" t="s">
        <v>304</v>
      </c>
      <c r="DU263" s="366" t="s">
        <v>305</v>
      </c>
      <c r="DV263" s="366" t="s">
        <v>376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418</v>
      </c>
      <c r="FS263" s="127" t="s">
        <v>934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418</v>
      </c>
      <c r="HN263" s="169" t="s">
        <v>934</v>
      </c>
      <c r="HO263" s="169" t="s">
        <v>935</v>
      </c>
      <c r="HP263" s="284" t="s">
        <v>936</v>
      </c>
      <c r="HQ263" s="284" t="s">
        <v>936</v>
      </c>
      <c r="HR263" s="284" t="s">
        <v>936</v>
      </c>
      <c r="HS263" s="284" t="s">
        <v>936</v>
      </c>
      <c r="HT263" s="284" t="s">
        <v>936</v>
      </c>
      <c r="HU263" s="284" t="s">
        <v>936</v>
      </c>
      <c r="HV263" s="284" t="s">
        <v>936</v>
      </c>
      <c r="HW263" s="284" t="s">
        <v>936</v>
      </c>
      <c r="HX263" s="284" t="s">
        <v>936</v>
      </c>
      <c r="HY263" s="284" t="s">
        <v>936</v>
      </c>
      <c r="HZ263" s="284" t="s">
        <v>936</v>
      </c>
      <c r="IA263" s="284" t="s">
        <v>936</v>
      </c>
      <c r="IB263" s="284" t="s">
        <v>936</v>
      </c>
      <c r="IC263" s="284" t="s">
        <v>936</v>
      </c>
      <c r="ID263" s="284" t="s">
        <v>936</v>
      </c>
      <c r="IE263" s="284" t="s">
        <v>936</v>
      </c>
      <c r="IF263" s="284" t="s">
        <v>936</v>
      </c>
      <c r="IG263" s="284" t="s">
        <v>936</v>
      </c>
      <c r="IH263" s="284" t="s">
        <v>936</v>
      </c>
      <c r="II263" s="284" t="s">
        <v>936</v>
      </c>
      <c r="IJ263" s="284" t="s">
        <v>936</v>
      </c>
      <c r="IK263" s="284" t="s">
        <v>936</v>
      </c>
      <c r="IL263" s="284" t="s">
        <v>936</v>
      </c>
      <c r="IM263" s="284" t="s">
        <v>936</v>
      </c>
      <c r="IN263" s="284" t="s">
        <v>936</v>
      </c>
      <c r="IO263" s="284" t="s">
        <v>936</v>
      </c>
      <c r="IP263" s="284" t="s">
        <v>936</v>
      </c>
      <c r="IQ263" s="284" t="s">
        <v>936</v>
      </c>
      <c r="IR263" s="284" t="s">
        <v>936</v>
      </c>
      <c r="IS263" s="284" t="s">
        <v>936</v>
      </c>
      <c r="IT263" s="284" t="s">
        <v>936</v>
      </c>
      <c r="IU263" s="284" t="s">
        <v>936</v>
      </c>
      <c r="IV263" s="284" t="s">
        <v>936</v>
      </c>
      <c r="IW263" s="284" t="s">
        <v>936</v>
      </c>
      <c r="IX263" s="284" t="s">
        <v>936</v>
      </c>
      <c r="IY263" s="284" t="s">
        <v>936</v>
      </c>
      <c r="IZ263" s="284" t="s">
        <v>936</v>
      </c>
      <c r="JA263" s="284" t="s">
        <v>936</v>
      </c>
      <c r="JB263" s="284" t="s">
        <v>936</v>
      </c>
      <c r="JC263" s="284" t="s">
        <v>936</v>
      </c>
      <c r="JD263" s="284" t="s">
        <v>936</v>
      </c>
      <c r="JE263" s="284" t="s">
        <v>936</v>
      </c>
      <c r="JF263" s="284" t="s">
        <v>936</v>
      </c>
      <c r="JG263" s="291" t="s">
        <v>95</v>
      </c>
      <c r="JH263" s="291" t="s">
        <v>310</v>
      </c>
      <c r="JI263" s="235" t="s">
        <v>398</v>
      </c>
      <c r="JJ263" s="284" t="s">
        <v>937</v>
      </c>
      <c r="LF263" s="76" t="s">
        <v>399</v>
      </c>
    </row>
    <row r="264" spans="1:318" s="68" customFormat="1" ht="14.65" customHeight="1" x14ac:dyDescent="0.25">
      <c r="A264" s="76" t="s">
        <v>123</v>
      </c>
      <c r="B264" s="190" t="s">
        <v>508</v>
      </c>
      <c r="C264" s="76" t="s">
        <v>509</v>
      </c>
      <c r="D264" s="89" t="s">
        <v>510</v>
      </c>
      <c r="E264" s="76" t="s">
        <v>25</v>
      </c>
      <c r="F264" s="89" t="s">
        <v>892</v>
      </c>
      <c r="G264" s="76" t="s">
        <v>893</v>
      </c>
      <c r="H264" s="76" t="s">
        <v>894</v>
      </c>
      <c r="I264" s="76" t="s">
        <v>193</v>
      </c>
      <c r="J264" s="76" t="s">
        <v>26</v>
      </c>
      <c r="K264" s="86" t="s">
        <v>895</v>
      </c>
      <c r="L264" s="82" t="s">
        <v>896</v>
      </c>
      <c r="M264" s="82" t="s">
        <v>209</v>
      </c>
      <c r="N264" s="82" t="s">
        <v>897</v>
      </c>
      <c r="O264" s="113" t="s">
        <v>898</v>
      </c>
      <c r="P264" s="82" t="s">
        <v>30</v>
      </c>
      <c r="Q264" s="76" t="s">
        <v>927</v>
      </c>
      <c r="R264" s="76" t="s">
        <v>32</v>
      </c>
      <c r="S264" s="76" t="s">
        <v>928</v>
      </c>
      <c r="T264" s="76" t="s">
        <v>521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303</v>
      </c>
      <c r="AJ264" s="83" t="s">
        <v>303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938</v>
      </c>
      <c r="BG264" s="76"/>
      <c r="BH264" s="76" t="s">
        <v>939</v>
      </c>
      <c r="BI264" s="76" t="s">
        <v>538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348</v>
      </c>
      <c r="DT264" s="125" t="s">
        <v>304</v>
      </c>
      <c r="DU264" s="125" t="s">
        <v>305</v>
      </c>
      <c r="DV264" s="125" t="s">
        <v>376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418</v>
      </c>
      <c r="FS264" s="127" t="s">
        <v>940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560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560</v>
      </c>
    </row>
    <row r="265" spans="1:318" s="68" customFormat="1" ht="14.65" customHeight="1" x14ac:dyDescent="0.25">
      <c r="A265" s="68" t="s">
        <v>70</v>
      </c>
      <c r="B265" s="76" t="s">
        <v>508</v>
      </c>
      <c r="C265" s="76" t="s">
        <v>509</v>
      </c>
      <c r="D265" s="89" t="s">
        <v>510</v>
      </c>
      <c r="E265" s="76" t="s">
        <v>25</v>
      </c>
      <c r="F265" s="89" t="s">
        <v>892</v>
      </c>
      <c r="G265" s="76" t="s">
        <v>893</v>
      </c>
      <c r="H265" s="76" t="s">
        <v>894</v>
      </c>
      <c r="I265" s="76" t="s">
        <v>193</v>
      </c>
      <c r="J265" s="76" t="s">
        <v>26</v>
      </c>
      <c r="K265" s="86" t="s">
        <v>895</v>
      </c>
      <c r="L265" s="82" t="s">
        <v>896</v>
      </c>
      <c r="M265" s="82" t="s">
        <v>209</v>
      </c>
      <c r="N265" s="82" t="s">
        <v>897</v>
      </c>
      <c r="O265" s="113" t="s">
        <v>898</v>
      </c>
      <c r="P265" s="113" t="s">
        <v>33</v>
      </c>
      <c r="Q265" s="76" t="s">
        <v>899</v>
      </c>
      <c r="R265" s="76" t="s">
        <v>35</v>
      </c>
      <c r="S265" s="76" t="s">
        <v>900</v>
      </c>
      <c r="T265" s="76" t="s">
        <v>514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303</v>
      </c>
      <c r="AJ265" s="83" t="s">
        <v>303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941</v>
      </c>
      <c r="BG265" s="76"/>
      <c r="BH265" s="76" t="s">
        <v>942</v>
      </c>
      <c r="BI265" s="76" t="s">
        <v>516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943</v>
      </c>
    </row>
    <row r="266" spans="1:318" s="68" customFormat="1" ht="14.65" customHeight="1" x14ac:dyDescent="0.25">
      <c r="A266" s="68" t="s">
        <v>123</v>
      </c>
      <c r="B266" s="76" t="s">
        <v>508</v>
      </c>
      <c r="C266" s="76" t="s">
        <v>509</v>
      </c>
      <c r="D266" s="89" t="s">
        <v>510</v>
      </c>
      <c r="E266" s="76" t="s">
        <v>25</v>
      </c>
      <c r="F266" s="89" t="s">
        <v>892</v>
      </c>
      <c r="G266" s="76" t="s">
        <v>893</v>
      </c>
      <c r="H266" s="76" t="s">
        <v>894</v>
      </c>
      <c r="I266" s="76" t="s">
        <v>193</v>
      </c>
      <c r="J266" s="76" t="s">
        <v>26</v>
      </c>
      <c r="K266" s="86" t="s">
        <v>895</v>
      </c>
      <c r="L266" s="82" t="s">
        <v>896</v>
      </c>
      <c r="M266" s="82" t="s">
        <v>209</v>
      </c>
      <c r="N266" s="82" t="s">
        <v>897</v>
      </c>
      <c r="O266" s="113" t="s">
        <v>898</v>
      </c>
      <c r="P266" s="113" t="s">
        <v>33</v>
      </c>
      <c r="Q266" s="76" t="s">
        <v>899</v>
      </c>
      <c r="R266" s="76" t="s">
        <v>35</v>
      </c>
      <c r="S266" s="76" t="s">
        <v>900</v>
      </c>
      <c r="T266" s="76" t="s">
        <v>514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303</v>
      </c>
      <c r="AJ266" s="83" t="s">
        <v>303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944</v>
      </c>
      <c r="BI266" s="76" t="s">
        <v>516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943</v>
      </c>
    </row>
    <row r="267" spans="1:318" s="68" customFormat="1" ht="14.65" customHeight="1" x14ac:dyDescent="0.25">
      <c r="A267" s="68" t="s">
        <v>70</v>
      </c>
      <c r="B267" s="76" t="s">
        <v>508</v>
      </c>
      <c r="C267" s="76" t="s">
        <v>509</v>
      </c>
      <c r="D267" s="89" t="s">
        <v>510</v>
      </c>
      <c r="E267" s="76" t="s">
        <v>25</v>
      </c>
      <c r="F267" s="89" t="s">
        <v>892</v>
      </c>
      <c r="G267" s="76" t="s">
        <v>893</v>
      </c>
      <c r="H267" s="76" t="s">
        <v>894</v>
      </c>
      <c r="I267" s="76" t="s">
        <v>193</v>
      </c>
      <c r="J267" s="76" t="s">
        <v>26</v>
      </c>
      <c r="K267" s="86" t="s">
        <v>895</v>
      </c>
      <c r="L267" s="82" t="s">
        <v>896</v>
      </c>
      <c r="M267" s="82" t="s">
        <v>209</v>
      </c>
      <c r="N267" s="82" t="s">
        <v>897</v>
      </c>
      <c r="O267" s="113" t="s">
        <v>898</v>
      </c>
      <c r="P267" s="113" t="s">
        <v>33</v>
      </c>
      <c r="Q267" s="76" t="s">
        <v>899</v>
      </c>
      <c r="R267" s="76" t="s">
        <v>35</v>
      </c>
      <c r="S267" s="76" t="s">
        <v>900</v>
      </c>
      <c r="T267" s="76" t="s">
        <v>514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303</v>
      </c>
      <c r="AJ267" s="83" t="s">
        <v>303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945</v>
      </c>
      <c r="BI267" s="76" t="s">
        <v>516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348</v>
      </c>
      <c r="DT267" s="125" t="s">
        <v>844</v>
      </c>
      <c r="DU267" s="125" t="s">
        <v>364</v>
      </c>
      <c r="DV267" s="125" t="s">
        <v>376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845</v>
      </c>
      <c r="FS267" s="127" t="s">
        <v>408</v>
      </c>
      <c r="FT267" s="131" t="s">
        <v>946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947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528</v>
      </c>
      <c r="HN267" s="169" t="s">
        <v>408</v>
      </c>
      <c r="HO267" s="169" t="s">
        <v>553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367</v>
      </c>
      <c r="JI267" s="284" t="s">
        <v>409</v>
      </c>
      <c r="JJ267" s="276" t="s">
        <v>567</v>
      </c>
    </row>
    <row r="268" spans="1:318" s="68" customFormat="1" ht="14.65" customHeight="1" x14ac:dyDescent="0.25">
      <c r="A268" s="68" t="s">
        <v>73</v>
      </c>
      <c r="B268" s="76" t="s">
        <v>508</v>
      </c>
      <c r="C268" s="76" t="s">
        <v>509</v>
      </c>
      <c r="D268" s="89" t="s">
        <v>510</v>
      </c>
      <c r="E268" s="76" t="s">
        <v>25</v>
      </c>
      <c r="F268" s="89" t="s">
        <v>892</v>
      </c>
      <c r="G268" s="76" t="s">
        <v>893</v>
      </c>
      <c r="H268" s="76" t="s">
        <v>894</v>
      </c>
      <c r="I268" s="76" t="s">
        <v>193</v>
      </c>
      <c r="J268" s="76" t="s">
        <v>26</v>
      </c>
      <c r="K268" s="86" t="s">
        <v>895</v>
      </c>
      <c r="L268" s="82" t="s">
        <v>896</v>
      </c>
      <c r="M268" s="82" t="s">
        <v>209</v>
      </c>
      <c r="N268" s="82" t="s">
        <v>897</v>
      </c>
      <c r="O268" s="113" t="s">
        <v>898</v>
      </c>
      <c r="P268" s="113" t="s">
        <v>33</v>
      </c>
      <c r="Q268" s="76" t="s">
        <v>899</v>
      </c>
      <c r="R268" s="76" t="s">
        <v>35</v>
      </c>
      <c r="S268" s="76" t="s">
        <v>900</v>
      </c>
      <c r="T268" s="76" t="s">
        <v>514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303</v>
      </c>
      <c r="AJ268" s="83" t="s">
        <v>303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948</v>
      </c>
      <c r="BI268" s="76" t="s">
        <v>516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943</v>
      </c>
    </row>
    <row r="269" spans="1:318" s="68" customFormat="1" ht="14.65" customHeight="1" x14ac:dyDescent="0.25">
      <c r="A269" s="68" t="s">
        <v>113</v>
      </c>
      <c r="B269" s="76" t="s">
        <v>508</v>
      </c>
      <c r="C269" s="76" t="s">
        <v>509</v>
      </c>
      <c r="D269" s="89" t="s">
        <v>510</v>
      </c>
      <c r="E269" s="76" t="s">
        <v>25</v>
      </c>
      <c r="F269" s="89" t="s">
        <v>892</v>
      </c>
      <c r="G269" s="76" t="s">
        <v>893</v>
      </c>
      <c r="H269" s="76" t="s">
        <v>894</v>
      </c>
      <c r="I269" s="76" t="s">
        <v>193</v>
      </c>
      <c r="J269" s="76" t="s">
        <v>26</v>
      </c>
      <c r="K269" s="86" t="s">
        <v>895</v>
      </c>
      <c r="L269" s="82" t="s">
        <v>896</v>
      </c>
      <c r="M269" s="82" t="s">
        <v>209</v>
      </c>
      <c r="N269" s="82" t="s">
        <v>897</v>
      </c>
      <c r="O269" s="113" t="s">
        <v>898</v>
      </c>
      <c r="P269" s="113" t="s">
        <v>33</v>
      </c>
      <c r="Q269" s="76" t="s">
        <v>899</v>
      </c>
      <c r="R269" s="76" t="s">
        <v>35</v>
      </c>
      <c r="S269" s="76" t="s">
        <v>900</v>
      </c>
      <c r="T269" s="76" t="s">
        <v>514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303</v>
      </c>
      <c r="AJ269" s="83" t="s">
        <v>303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949</v>
      </c>
      <c r="BI269" s="76" t="s">
        <v>516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943</v>
      </c>
    </row>
    <row r="270" spans="1:318" s="68" customFormat="1" ht="14.65" customHeight="1" x14ac:dyDescent="0.25">
      <c r="A270" s="68" t="s">
        <v>123</v>
      </c>
      <c r="B270" s="76" t="s">
        <v>508</v>
      </c>
      <c r="C270" s="76" t="s">
        <v>509</v>
      </c>
      <c r="D270" s="89" t="s">
        <v>510</v>
      </c>
      <c r="E270" s="76" t="s">
        <v>25</v>
      </c>
      <c r="F270" s="89" t="s">
        <v>892</v>
      </c>
      <c r="G270" s="76" t="s">
        <v>893</v>
      </c>
      <c r="H270" s="76" t="s">
        <v>894</v>
      </c>
      <c r="I270" s="76" t="s">
        <v>193</v>
      </c>
      <c r="J270" s="76" t="s">
        <v>26</v>
      </c>
      <c r="K270" s="86" t="s">
        <v>895</v>
      </c>
      <c r="L270" s="82" t="s">
        <v>896</v>
      </c>
      <c r="M270" s="82" t="s">
        <v>209</v>
      </c>
      <c r="N270" s="82" t="s">
        <v>897</v>
      </c>
      <c r="O270" s="113" t="s">
        <v>898</v>
      </c>
      <c r="P270" s="113" t="s">
        <v>33</v>
      </c>
      <c r="Q270" s="76" t="s">
        <v>899</v>
      </c>
      <c r="R270" s="76" t="s">
        <v>35</v>
      </c>
      <c r="S270" s="76" t="s">
        <v>900</v>
      </c>
      <c r="T270" s="76" t="s">
        <v>514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303</v>
      </c>
      <c r="AJ270" s="83" t="s">
        <v>303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950</v>
      </c>
      <c r="BI270" s="76" t="s">
        <v>516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951</v>
      </c>
      <c r="HN270" s="170" t="s">
        <v>940</v>
      </c>
      <c r="HO270" s="270" t="s">
        <v>952</v>
      </c>
      <c r="HP270" s="284" t="s">
        <v>953</v>
      </c>
      <c r="HQ270" s="284" t="s">
        <v>953</v>
      </c>
      <c r="HR270" s="284" t="s">
        <v>953</v>
      </c>
      <c r="HS270" s="284" t="s">
        <v>953</v>
      </c>
      <c r="HT270" s="284" t="s">
        <v>953</v>
      </c>
      <c r="HU270" s="284" t="s">
        <v>953</v>
      </c>
      <c r="HV270" s="284" t="s">
        <v>953</v>
      </c>
      <c r="HW270" s="284" t="s">
        <v>953</v>
      </c>
      <c r="HX270" s="284" t="s">
        <v>953</v>
      </c>
      <c r="HY270" s="284" t="s">
        <v>953</v>
      </c>
      <c r="HZ270" s="284" t="s">
        <v>953</v>
      </c>
      <c r="IA270" s="284" t="s">
        <v>953</v>
      </c>
      <c r="IB270" s="284" t="s">
        <v>953</v>
      </c>
      <c r="IC270" s="284" t="s">
        <v>953</v>
      </c>
      <c r="ID270" s="284" t="s">
        <v>953</v>
      </c>
      <c r="IE270" s="284" t="s">
        <v>953</v>
      </c>
      <c r="IF270" s="284" t="s">
        <v>953</v>
      </c>
      <c r="IG270" s="284" t="s">
        <v>953</v>
      </c>
      <c r="IH270" s="284" t="s">
        <v>953</v>
      </c>
      <c r="II270" s="284" t="s">
        <v>953</v>
      </c>
      <c r="IJ270" s="284" t="s">
        <v>953</v>
      </c>
      <c r="IK270" s="284" t="s">
        <v>953</v>
      </c>
      <c r="IL270" s="284" t="s">
        <v>953</v>
      </c>
      <c r="IM270" s="284" t="s">
        <v>953</v>
      </c>
      <c r="IN270" s="284" t="s">
        <v>953</v>
      </c>
      <c r="IO270" s="284" t="s">
        <v>953</v>
      </c>
      <c r="IP270" s="284" t="s">
        <v>953</v>
      </c>
      <c r="IQ270" s="284" t="s">
        <v>953</v>
      </c>
      <c r="IR270" s="284" t="s">
        <v>953</v>
      </c>
      <c r="IS270" s="284" t="s">
        <v>953</v>
      </c>
      <c r="IT270" s="284" t="s">
        <v>953</v>
      </c>
      <c r="IU270" s="284" t="s">
        <v>953</v>
      </c>
      <c r="IV270" s="284" t="s">
        <v>953</v>
      </c>
      <c r="IW270" s="284" t="s">
        <v>953</v>
      </c>
      <c r="IX270" s="284" t="s">
        <v>953</v>
      </c>
      <c r="IY270" s="284" t="s">
        <v>953</v>
      </c>
      <c r="IZ270" s="284" t="s">
        <v>953</v>
      </c>
      <c r="JA270" s="284" t="s">
        <v>953</v>
      </c>
      <c r="JB270" s="284" t="s">
        <v>953</v>
      </c>
      <c r="JC270" s="284" t="s">
        <v>953</v>
      </c>
      <c r="JD270" s="284" t="s">
        <v>953</v>
      </c>
      <c r="JE270" s="284" t="s">
        <v>953</v>
      </c>
      <c r="JF270" s="284" t="s">
        <v>953</v>
      </c>
      <c r="JG270" s="291" t="s">
        <v>95</v>
      </c>
      <c r="JH270" s="293" t="s">
        <v>336</v>
      </c>
      <c r="JI270" s="284" t="s">
        <v>398</v>
      </c>
      <c r="JJ270" s="295" t="s">
        <v>404</v>
      </c>
    </row>
    <row r="271" spans="1:318" s="68" customFormat="1" ht="14.65" customHeight="1" x14ac:dyDescent="0.25">
      <c r="A271" s="68" t="s">
        <v>113</v>
      </c>
      <c r="B271" s="76" t="s">
        <v>508</v>
      </c>
      <c r="C271" s="76" t="s">
        <v>509</v>
      </c>
      <c r="D271" s="89" t="s">
        <v>510</v>
      </c>
      <c r="E271" s="76" t="s">
        <v>25</v>
      </c>
      <c r="F271" s="89" t="s">
        <v>892</v>
      </c>
      <c r="G271" s="76" t="s">
        <v>893</v>
      </c>
      <c r="H271" s="76" t="s">
        <v>894</v>
      </c>
      <c r="I271" s="76" t="s">
        <v>193</v>
      </c>
      <c r="J271" s="76" t="s">
        <v>26</v>
      </c>
      <c r="K271" s="86" t="s">
        <v>895</v>
      </c>
      <c r="L271" s="82" t="s">
        <v>896</v>
      </c>
      <c r="M271" s="82" t="s">
        <v>209</v>
      </c>
      <c r="N271" s="82" t="s">
        <v>897</v>
      </c>
      <c r="O271" s="113" t="s">
        <v>898</v>
      </c>
      <c r="P271" s="113" t="s">
        <v>33</v>
      </c>
      <c r="Q271" s="76" t="s">
        <v>899</v>
      </c>
      <c r="R271" s="76" t="s">
        <v>35</v>
      </c>
      <c r="S271" s="76" t="s">
        <v>900</v>
      </c>
      <c r="T271" s="76" t="s">
        <v>514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303</v>
      </c>
      <c r="AJ271" s="83" t="s">
        <v>303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611</v>
      </c>
      <c r="BG271" s="89"/>
      <c r="BH271" s="76" t="s">
        <v>954</v>
      </c>
      <c r="BI271" s="76" t="s">
        <v>525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943</v>
      </c>
    </row>
    <row r="272" spans="1:318" s="68" customFormat="1" ht="14.65" customHeight="1" x14ac:dyDescent="0.25">
      <c r="A272" s="68" t="s">
        <v>113</v>
      </c>
      <c r="B272" s="76" t="s">
        <v>508</v>
      </c>
      <c r="C272" s="76" t="s">
        <v>509</v>
      </c>
      <c r="D272" s="89" t="s">
        <v>510</v>
      </c>
      <c r="E272" s="76" t="s">
        <v>25</v>
      </c>
      <c r="F272" s="89" t="s">
        <v>892</v>
      </c>
      <c r="G272" s="76" t="s">
        <v>893</v>
      </c>
      <c r="H272" s="76" t="s">
        <v>894</v>
      </c>
      <c r="I272" s="76" t="s">
        <v>193</v>
      </c>
      <c r="J272" s="76" t="s">
        <v>26</v>
      </c>
      <c r="K272" s="86" t="s">
        <v>895</v>
      </c>
      <c r="L272" s="82" t="s">
        <v>896</v>
      </c>
      <c r="M272" s="82" t="s">
        <v>209</v>
      </c>
      <c r="N272" s="82" t="s">
        <v>897</v>
      </c>
      <c r="O272" s="113" t="s">
        <v>898</v>
      </c>
      <c r="P272" s="113" t="s">
        <v>33</v>
      </c>
      <c r="Q272" s="76" t="s">
        <v>899</v>
      </c>
      <c r="R272" s="76" t="s">
        <v>35</v>
      </c>
      <c r="S272" s="76" t="s">
        <v>900</v>
      </c>
      <c r="T272" s="76" t="s">
        <v>514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303</v>
      </c>
      <c r="AJ272" s="83" t="s">
        <v>303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955</v>
      </c>
      <c r="BI272" s="76" t="s">
        <v>525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348</v>
      </c>
      <c r="DT272" s="125" t="s">
        <v>528</v>
      </c>
      <c r="DU272" s="125" t="s">
        <v>305</v>
      </c>
      <c r="DV272" s="125" t="s">
        <v>376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528</v>
      </c>
      <c r="FS272" s="127" t="s">
        <v>562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528</v>
      </c>
      <c r="HN272" s="170" t="s">
        <v>562</v>
      </c>
      <c r="HO272" s="270" t="s">
        <v>563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943</v>
      </c>
    </row>
    <row r="273" spans="1:270" s="68" customFormat="1" ht="14.65" customHeight="1" x14ac:dyDescent="0.25">
      <c r="A273" s="68" t="s">
        <v>113</v>
      </c>
      <c r="B273" s="76" t="s">
        <v>508</v>
      </c>
      <c r="C273" s="76" t="s">
        <v>509</v>
      </c>
      <c r="D273" s="89" t="s">
        <v>510</v>
      </c>
      <c r="E273" s="76" t="s">
        <v>25</v>
      </c>
      <c r="F273" s="89" t="s">
        <v>892</v>
      </c>
      <c r="G273" s="76" t="s">
        <v>893</v>
      </c>
      <c r="H273" s="76" t="s">
        <v>894</v>
      </c>
      <c r="I273" s="76" t="s">
        <v>193</v>
      </c>
      <c r="J273" s="76" t="s">
        <v>26</v>
      </c>
      <c r="K273" s="86" t="s">
        <v>895</v>
      </c>
      <c r="L273" s="82" t="s">
        <v>896</v>
      </c>
      <c r="M273" s="82" t="s">
        <v>209</v>
      </c>
      <c r="N273" s="82" t="s">
        <v>897</v>
      </c>
      <c r="O273" s="113" t="s">
        <v>898</v>
      </c>
      <c r="P273" s="113" t="s">
        <v>33</v>
      </c>
      <c r="Q273" s="76" t="s">
        <v>899</v>
      </c>
      <c r="R273" s="76" t="s">
        <v>35</v>
      </c>
      <c r="S273" s="76" t="s">
        <v>900</v>
      </c>
      <c r="T273" s="76" t="s">
        <v>514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303</v>
      </c>
      <c r="AJ273" s="83" t="s">
        <v>303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956</v>
      </c>
      <c r="BI273" s="76" t="s">
        <v>525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348</v>
      </c>
      <c r="DT273" s="125" t="s">
        <v>844</v>
      </c>
      <c r="DU273" s="125" t="s">
        <v>364</v>
      </c>
      <c r="DV273" s="125" t="s">
        <v>376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845</v>
      </c>
      <c r="FS273" s="127" t="s">
        <v>424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845</v>
      </c>
      <c r="HN273" s="248" t="s">
        <v>424</v>
      </c>
      <c r="HO273" s="273" t="s">
        <v>553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943</v>
      </c>
    </row>
    <row r="274" spans="1:270" s="68" customFormat="1" ht="14.65" customHeight="1" x14ac:dyDescent="0.25">
      <c r="A274" s="68" t="s">
        <v>70</v>
      </c>
      <c r="B274" s="76" t="s">
        <v>508</v>
      </c>
      <c r="C274" s="76" t="s">
        <v>509</v>
      </c>
      <c r="D274" s="89" t="s">
        <v>510</v>
      </c>
      <c r="E274" s="76" t="s">
        <v>25</v>
      </c>
      <c r="F274" s="89" t="s">
        <v>892</v>
      </c>
      <c r="G274" s="76" t="s">
        <v>893</v>
      </c>
      <c r="H274" s="76" t="s">
        <v>894</v>
      </c>
      <c r="I274" s="76" t="s">
        <v>193</v>
      </c>
      <c r="J274" s="76" t="s">
        <v>26</v>
      </c>
      <c r="K274" s="86" t="s">
        <v>895</v>
      </c>
      <c r="L274" s="82" t="s">
        <v>896</v>
      </c>
      <c r="M274" s="82" t="s">
        <v>209</v>
      </c>
      <c r="N274" s="82" t="s">
        <v>897</v>
      </c>
      <c r="O274" s="113" t="s">
        <v>898</v>
      </c>
      <c r="P274" s="113" t="s">
        <v>33</v>
      </c>
      <c r="Q274" s="76" t="s">
        <v>899</v>
      </c>
      <c r="R274" s="76" t="s">
        <v>35</v>
      </c>
      <c r="S274" s="76" t="s">
        <v>900</v>
      </c>
      <c r="T274" s="76" t="s">
        <v>514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303</v>
      </c>
      <c r="AJ274" s="83" t="s">
        <v>303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957</v>
      </c>
      <c r="BG274" s="76"/>
      <c r="BH274" s="76" t="s">
        <v>958</v>
      </c>
      <c r="BI274" s="76" t="s">
        <v>516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535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 x14ac:dyDescent="0.25">
      <c r="A275" s="68" t="s">
        <v>70</v>
      </c>
      <c r="B275" s="76" t="s">
        <v>508</v>
      </c>
      <c r="C275" s="76" t="s">
        <v>509</v>
      </c>
      <c r="D275" s="89" t="s">
        <v>510</v>
      </c>
      <c r="E275" s="76" t="s">
        <v>25</v>
      </c>
      <c r="F275" s="89" t="s">
        <v>892</v>
      </c>
      <c r="G275" s="76" t="s">
        <v>893</v>
      </c>
      <c r="H275" s="76" t="s">
        <v>894</v>
      </c>
      <c r="I275" s="76" t="s">
        <v>193</v>
      </c>
      <c r="J275" s="76" t="s">
        <v>26</v>
      </c>
      <c r="K275" s="86" t="s">
        <v>895</v>
      </c>
      <c r="L275" s="82" t="s">
        <v>896</v>
      </c>
      <c r="M275" s="82" t="s">
        <v>209</v>
      </c>
      <c r="N275" s="82" t="s">
        <v>897</v>
      </c>
      <c r="O275" s="113" t="s">
        <v>898</v>
      </c>
      <c r="P275" s="113" t="s">
        <v>33</v>
      </c>
      <c r="Q275" s="76" t="s">
        <v>899</v>
      </c>
      <c r="R275" s="76" t="s">
        <v>35</v>
      </c>
      <c r="S275" s="76" t="s">
        <v>900</v>
      </c>
      <c r="T275" s="76" t="s">
        <v>514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303</v>
      </c>
      <c r="AJ275" s="83" t="s">
        <v>303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959</v>
      </c>
      <c r="BI275" s="76" t="s">
        <v>516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535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539</v>
      </c>
    </row>
    <row r="276" spans="1:270" s="68" customFormat="1" ht="14.65" customHeight="1" x14ac:dyDescent="0.25">
      <c r="A276" s="68" t="s">
        <v>113</v>
      </c>
      <c r="B276" s="76" t="s">
        <v>508</v>
      </c>
      <c r="C276" s="76" t="s">
        <v>509</v>
      </c>
      <c r="D276" s="89" t="s">
        <v>510</v>
      </c>
      <c r="E276" s="76" t="s">
        <v>25</v>
      </c>
      <c r="F276" s="89" t="s">
        <v>892</v>
      </c>
      <c r="G276" s="76" t="s">
        <v>893</v>
      </c>
      <c r="H276" s="76" t="s">
        <v>894</v>
      </c>
      <c r="I276" s="76" t="s">
        <v>193</v>
      </c>
      <c r="J276" s="76" t="s">
        <v>26</v>
      </c>
      <c r="K276" s="86" t="s">
        <v>895</v>
      </c>
      <c r="L276" s="82" t="s">
        <v>896</v>
      </c>
      <c r="M276" s="82" t="s">
        <v>209</v>
      </c>
      <c r="N276" s="82" t="s">
        <v>897</v>
      </c>
      <c r="O276" s="113" t="s">
        <v>898</v>
      </c>
      <c r="P276" s="113" t="s">
        <v>33</v>
      </c>
      <c r="Q276" s="76" t="s">
        <v>899</v>
      </c>
      <c r="R276" s="76" t="s">
        <v>35</v>
      </c>
      <c r="S276" s="76" t="s">
        <v>900</v>
      </c>
      <c r="T276" s="76" t="s">
        <v>514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303</v>
      </c>
      <c r="AJ276" s="83" t="s">
        <v>303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960</v>
      </c>
      <c r="BI276" s="76" t="s">
        <v>516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535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539</v>
      </c>
    </row>
    <row r="277" spans="1:270" ht="15" customHeight="1" x14ac:dyDescent="0.25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 x14ac:dyDescent="0.25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 x14ac:dyDescent="0.25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 x14ac:dyDescent="0.25">
      <c r="CF280" s="176"/>
      <c r="CR280" s="149"/>
    </row>
    <row r="281" spans="1:270" ht="15" customHeight="1" x14ac:dyDescent="0.25">
      <c r="CE281" s="156"/>
      <c r="CF281" s="176"/>
      <c r="CG281" s="150"/>
      <c r="CH281" s="176"/>
      <c r="CS281" s="149"/>
      <c r="CT281" s="149"/>
      <c r="CU281" s="149"/>
    </row>
    <row r="282" spans="1:270" ht="15" customHeight="1" x14ac:dyDescent="0.25">
      <c r="CF282" s="149"/>
      <c r="DI282" s="149"/>
    </row>
    <row r="283" spans="1:270" ht="15" customHeight="1" x14ac:dyDescent="0.25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 x14ac:dyDescent="0.25">
      <c r="BH284">
        <v>1721115416</v>
      </c>
      <c r="CA284" s="150">
        <v>523760</v>
      </c>
      <c r="CD284" s="150"/>
    </row>
    <row r="285" spans="1:270" ht="15" customHeight="1" x14ac:dyDescent="0.25">
      <c r="BH285" s="384" t="s">
        <v>961</v>
      </c>
      <c r="CA285" s="351">
        <f>+CA283-CA284</f>
        <v>486240</v>
      </c>
      <c r="CB285" s="149"/>
      <c r="CD285" s="150"/>
    </row>
    <row r="286" spans="1:270" ht="15" customHeight="1" x14ac:dyDescent="0.25">
      <c r="CB286" s="149"/>
      <c r="CC286" s="149"/>
      <c r="CD286" s="156"/>
    </row>
    <row r="287" spans="1:270" ht="15" customHeight="1" x14ac:dyDescent="0.25">
      <c r="CC287" s="149"/>
      <c r="CD287" s="150"/>
    </row>
    <row r="288" spans="1:270" ht="15" customHeight="1" x14ac:dyDescent="0.25">
      <c r="CD288" s="150"/>
    </row>
    <row r="289" spans="21:65" ht="15" customHeight="1" x14ac:dyDescent="0.25">
      <c r="U289">
        <v>24</v>
      </c>
      <c r="V289">
        <v>100</v>
      </c>
    </row>
    <row r="290" spans="21:65" ht="15" customHeight="1" x14ac:dyDescent="0.25">
      <c r="U290">
        <v>6</v>
      </c>
      <c r="V290" s="236">
        <f>+U290*V289/U289</f>
        <v>25</v>
      </c>
    </row>
    <row r="293" spans="21:65" ht="15" customHeight="1" x14ac:dyDescent="0.25">
      <c r="BF293" s="237"/>
    </row>
    <row r="294" spans="21:65" ht="15" customHeight="1" x14ac:dyDescent="0.25">
      <c r="BM294" s="176"/>
    </row>
  </sheetData>
  <autoFilter ref="A5:LG5" xr:uid="{00000000-0001-0000-0300-000000000000}"/>
  <dataConsolidate/>
  <mergeCells count="18">
    <mergeCell ref="BY4:CB4"/>
    <mergeCell ref="CC4:CP4"/>
    <mergeCell ref="JK4:LE4"/>
    <mergeCell ref="BM4:BX4"/>
    <mergeCell ref="K4:P4"/>
    <mergeCell ref="Q4:T4"/>
    <mergeCell ref="HP4:JJ4"/>
    <mergeCell ref="DX4:FT4"/>
    <mergeCell ref="FU4:HO4"/>
    <mergeCell ref="B1:BX1"/>
    <mergeCell ref="B4:D4"/>
    <mergeCell ref="U4:AF4"/>
    <mergeCell ref="F4:I4"/>
    <mergeCell ref="AM4:AO4"/>
    <mergeCell ref="AG4:AL4"/>
    <mergeCell ref="AP4:AR4"/>
    <mergeCell ref="AS4:BD4"/>
    <mergeCell ref="BJ4:BL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baseColWidth="10" defaultColWidth="11.42578125" defaultRowHeight="15" x14ac:dyDescent="0.2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 x14ac:dyDescent="0.25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962</v>
      </c>
    </row>
    <row r="2" spans="1:7" x14ac:dyDescent="0.25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963</v>
      </c>
    </row>
    <row r="3" spans="1:7" x14ac:dyDescent="0.25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963</v>
      </c>
    </row>
    <row r="4" spans="1:7" x14ac:dyDescent="0.25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964</v>
      </c>
    </row>
    <row r="5" spans="1:7" x14ac:dyDescent="0.25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964</v>
      </c>
    </row>
    <row r="6" spans="1:7" x14ac:dyDescent="0.25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963</v>
      </c>
    </row>
    <row r="7" spans="1:7" x14ac:dyDescent="0.25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963</v>
      </c>
    </row>
    <row r="8" spans="1:7" x14ac:dyDescent="0.25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964</v>
      </c>
    </row>
    <row r="9" spans="1:7" x14ac:dyDescent="0.25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963</v>
      </c>
    </row>
    <row r="10" spans="1:7" x14ac:dyDescent="0.25">
      <c r="A10" s="76" t="s">
        <v>149</v>
      </c>
      <c r="B10" s="76" t="s">
        <v>6</v>
      </c>
      <c r="C10" s="76" t="s">
        <v>7</v>
      </c>
      <c r="D10" s="297" t="s">
        <v>729</v>
      </c>
      <c r="E10" s="73">
        <v>300</v>
      </c>
      <c r="F10" s="284" t="s">
        <v>53</v>
      </c>
      <c r="G10" s="226" t="s">
        <v>963</v>
      </c>
    </row>
    <row r="11" spans="1:7" x14ac:dyDescent="0.25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965</v>
      </c>
    </row>
    <row r="12" spans="1:7" x14ac:dyDescent="0.25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963</v>
      </c>
    </row>
    <row r="13" spans="1:7" x14ac:dyDescent="0.25">
      <c r="A13" s="76" t="s">
        <v>76</v>
      </c>
      <c r="B13" s="76" t="s">
        <v>6</v>
      </c>
      <c r="C13" s="76" t="s">
        <v>7</v>
      </c>
      <c r="D13" s="298" t="s">
        <v>632</v>
      </c>
      <c r="E13" s="73">
        <v>6600</v>
      </c>
      <c r="F13" s="282" t="s">
        <v>53</v>
      </c>
      <c r="G13" s="226" t="s">
        <v>965</v>
      </c>
    </row>
    <row r="14" spans="1:7" x14ac:dyDescent="0.25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965</v>
      </c>
    </row>
    <row r="15" spans="1:7" x14ac:dyDescent="0.25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965</v>
      </c>
    </row>
    <row r="16" spans="1:7" x14ac:dyDescent="0.25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964</v>
      </c>
    </row>
    <row r="17" spans="1:7" x14ac:dyDescent="0.25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964</v>
      </c>
    </row>
    <row r="18" spans="1:7" x14ac:dyDescent="0.25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964</v>
      </c>
    </row>
    <row r="19" spans="1:7" x14ac:dyDescent="0.25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964</v>
      </c>
    </row>
    <row r="20" spans="1:7" x14ac:dyDescent="0.25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964</v>
      </c>
    </row>
    <row r="21" spans="1:7" x14ac:dyDescent="0.25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965</v>
      </c>
    </row>
    <row r="22" spans="1:7" x14ac:dyDescent="0.25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964</v>
      </c>
    </row>
    <row r="23" spans="1:7" x14ac:dyDescent="0.25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964</v>
      </c>
    </row>
    <row r="24" spans="1:7" x14ac:dyDescent="0.25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964</v>
      </c>
    </row>
    <row r="25" spans="1:7" x14ac:dyDescent="0.25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963</v>
      </c>
    </row>
    <row r="26" spans="1:7" x14ac:dyDescent="0.25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965</v>
      </c>
    </row>
    <row r="27" spans="1:7" x14ac:dyDescent="0.25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964</v>
      </c>
    </row>
    <row r="28" spans="1:7" x14ac:dyDescent="0.25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964</v>
      </c>
    </row>
    <row r="29" spans="1:7" x14ac:dyDescent="0.25">
      <c r="A29" s="76" t="s">
        <v>76</v>
      </c>
      <c r="B29" s="76" t="s">
        <v>6</v>
      </c>
      <c r="C29" s="76" t="s">
        <v>7</v>
      </c>
      <c r="D29" s="298" t="s">
        <v>658</v>
      </c>
      <c r="E29" s="73">
        <v>3500</v>
      </c>
      <c r="F29" s="282" t="s">
        <v>53</v>
      </c>
      <c r="G29" s="226" t="s">
        <v>965</v>
      </c>
    </row>
    <row r="30" spans="1:7" x14ac:dyDescent="0.25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966</v>
      </c>
    </row>
    <row r="31" spans="1:7" x14ac:dyDescent="0.25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966</v>
      </c>
    </row>
    <row r="32" spans="1:7" x14ac:dyDescent="0.25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965</v>
      </c>
    </row>
    <row r="33" spans="1:8" x14ac:dyDescent="0.25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964</v>
      </c>
    </row>
    <row r="34" spans="1:8" x14ac:dyDescent="0.25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964</v>
      </c>
    </row>
    <row r="36" spans="1:8" x14ac:dyDescent="0.25">
      <c r="G36" s="226" t="s">
        <v>963</v>
      </c>
      <c r="H36" s="226">
        <v>8</v>
      </c>
    </row>
    <row r="37" spans="1:8" x14ac:dyDescent="0.25">
      <c r="G37" s="76" t="s">
        <v>964</v>
      </c>
      <c r="H37" s="226">
        <v>15</v>
      </c>
    </row>
    <row r="38" spans="1:8" x14ac:dyDescent="0.25">
      <c r="G38" s="226" t="s">
        <v>967</v>
      </c>
      <c r="H38" s="226">
        <v>8</v>
      </c>
    </row>
    <row r="39" spans="1:8" x14ac:dyDescent="0.25">
      <c r="G39" s="226" t="s">
        <v>966</v>
      </c>
      <c r="H39" s="226">
        <v>2</v>
      </c>
    </row>
    <row r="40" spans="1:8" x14ac:dyDescent="0.25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 x14ac:dyDescent="0.35">
      <c r="B1" s="494" t="s">
        <v>968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</row>
    <row r="2" spans="2:35" s="10" customFormat="1" ht="20.100000000000001" customHeight="1" thickBot="1" x14ac:dyDescent="0.3">
      <c r="B2" s="495" t="s">
        <v>389</v>
      </c>
      <c r="C2" s="498" t="s">
        <v>432</v>
      </c>
      <c r="D2" s="499"/>
      <c r="E2" s="500"/>
      <c r="F2" s="501" t="s">
        <v>969</v>
      </c>
      <c r="G2" s="504" t="s">
        <v>970</v>
      </c>
      <c r="H2" s="505"/>
      <c r="I2" s="505"/>
      <c r="J2" s="505"/>
      <c r="K2" s="506"/>
      <c r="L2" s="507" t="s">
        <v>971</v>
      </c>
      <c r="M2" s="507"/>
      <c r="N2" s="508"/>
      <c r="O2" s="508"/>
      <c r="P2" s="508"/>
      <c r="Q2" s="508"/>
      <c r="R2" s="509"/>
      <c r="S2" s="510" t="s">
        <v>972</v>
      </c>
      <c r="T2" s="511"/>
      <c r="U2" s="512"/>
      <c r="V2" s="513" t="s">
        <v>437</v>
      </c>
      <c r="W2" s="514"/>
      <c r="X2" s="514"/>
      <c r="Y2" s="514"/>
      <c r="Z2" s="514"/>
      <c r="AA2" s="515"/>
      <c r="AB2" s="510" t="s">
        <v>440</v>
      </c>
      <c r="AC2" s="516"/>
      <c r="AD2" s="516"/>
      <c r="AE2" s="516"/>
      <c r="AF2" s="516"/>
      <c r="AG2" s="516"/>
      <c r="AH2" s="516"/>
      <c r="AI2" s="512"/>
    </row>
    <row r="3" spans="2:35" s="11" customFormat="1" ht="20.65" customHeight="1" x14ac:dyDescent="0.2">
      <c r="B3" s="496"/>
      <c r="C3" s="517" t="s">
        <v>973</v>
      </c>
      <c r="D3" s="519" t="s">
        <v>974</v>
      </c>
      <c r="E3" s="521" t="s">
        <v>453</v>
      </c>
      <c r="F3" s="502"/>
      <c r="G3" s="523" t="s">
        <v>454</v>
      </c>
      <c r="H3" s="492" t="s">
        <v>975</v>
      </c>
      <c r="I3" s="492" t="s">
        <v>455</v>
      </c>
      <c r="J3" s="492" t="s">
        <v>458</v>
      </c>
      <c r="K3" s="527" t="s">
        <v>2</v>
      </c>
      <c r="L3" s="529" t="s">
        <v>459</v>
      </c>
      <c r="M3" s="531" t="s">
        <v>976</v>
      </c>
      <c r="N3" s="531" t="s">
        <v>460</v>
      </c>
      <c r="O3" s="531" t="s">
        <v>977</v>
      </c>
      <c r="P3" s="533" t="s">
        <v>978</v>
      </c>
      <c r="Q3" s="534"/>
      <c r="R3" s="534"/>
      <c r="S3" s="535" t="s">
        <v>979</v>
      </c>
      <c r="T3" s="537" t="s">
        <v>980</v>
      </c>
      <c r="U3" s="537" t="s">
        <v>981</v>
      </c>
      <c r="V3" s="525" t="s">
        <v>982</v>
      </c>
      <c r="W3" s="539" t="s">
        <v>983</v>
      </c>
      <c r="X3" s="525" t="s">
        <v>984</v>
      </c>
      <c r="Y3" s="555" t="s">
        <v>985</v>
      </c>
      <c r="Z3" s="555"/>
      <c r="AA3" s="556"/>
      <c r="AB3" s="557" t="s">
        <v>473</v>
      </c>
      <c r="AC3" s="559" t="s">
        <v>986</v>
      </c>
      <c r="AD3" s="560"/>
      <c r="AE3" s="560"/>
      <c r="AF3" s="561" t="s">
        <v>987</v>
      </c>
      <c r="AG3" s="563" t="s">
        <v>441</v>
      </c>
      <c r="AH3" s="563"/>
      <c r="AI3" s="564"/>
    </row>
    <row r="4" spans="2:35" s="11" customFormat="1" ht="40.35" customHeight="1" thickBot="1" x14ac:dyDescent="0.25">
      <c r="B4" s="497"/>
      <c r="C4" s="518"/>
      <c r="D4" s="520"/>
      <c r="E4" s="522"/>
      <c r="F4" s="503"/>
      <c r="G4" s="524"/>
      <c r="H4" s="493"/>
      <c r="I4" s="493"/>
      <c r="J4" s="493"/>
      <c r="K4" s="528"/>
      <c r="L4" s="530"/>
      <c r="M4" s="532"/>
      <c r="N4" s="532"/>
      <c r="O4" s="532"/>
      <c r="P4" s="16" t="s">
        <v>988</v>
      </c>
      <c r="Q4" s="17" t="s">
        <v>989</v>
      </c>
      <c r="R4" s="17" t="s">
        <v>990</v>
      </c>
      <c r="S4" s="536"/>
      <c r="T4" s="538"/>
      <c r="U4" s="538"/>
      <c r="V4" s="526"/>
      <c r="W4" s="540"/>
      <c r="X4" s="526"/>
      <c r="Y4" s="18" t="s">
        <v>988</v>
      </c>
      <c r="Z4" s="18" t="s">
        <v>991</v>
      </c>
      <c r="AA4" s="19" t="s">
        <v>990</v>
      </c>
      <c r="AB4" s="558"/>
      <c r="AC4" s="57" t="s">
        <v>992</v>
      </c>
      <c r="AD4" s="57" t="s">
        <v>993</v>
      </c>
      <c r="AE4" s="57" t="s">
        <v>191</v>
      </c>
      <c r="AF4" s="562"/>
      <c r="AG4" s="47" t="s">
        <v>988</v>
      </c>
      <c r="AH4" s="47" t="s">
        <v>991</v>
      </c>
      <c r="AI4" s="48" t="s">
        <v>990</v>
      </c>
    </row>
    <row r="5" spans="2:35" s="10" customFormat="1" ht="81" customHeight="1" x14ac:dyDescent="0.25">
      <c r="B5" s="541" t="s">
        <v>994</v>
      </c>
      <c r="C5" s="543" t="s">
        <v>995</v>
      </c>
      <c r="D5" s="545" t="s">
        <v>996</v>
      </c>
      <c r="E5" s="547" t="s">
        <v>192</v>
      </c>
      <c r="F5" s="31" t="s">
        <v>15</v>
      </c>
      <c r="G5" s="24" t="s">
        <v>997</v>
      </c>
      <c r="H5" s="20" t="s">
        <v>997</v>
      </c>
      <c r="I5" s="20" t="s">
        <v>997</v>
      </c>
      <c r="J5" s="20" t="s">
        <v>997</v>
      </c>
      <c r="K5" s="35" t="s">
        <v>997</v>
      </c>
      <c r="L5" s="28" t="s">
        <v>866</v>
      </c>
      <c r="M5" s="28" t="s">
        <v>998</v>
      </c>
      <c r="N5" s="20" t="s">
        <v>999</v>
      </c>
      <c r="O5" s="20" t="s">
        <v>521</v>
      </c>
      <c r="P5" s="549" t="s">
        <v>1000</v>
      </c>
      <c r="Q5" s="550"/>
      <c r="R5" s="550"/>
      <c r="S5" s="44" t="s">
        <v>1001</v>
      </c>
      <c r="T5" s="39" t="s">
        <v>1002</v>
      </c>
      <c r="U5" s="39" t="s">
        <v>1002</v>
      </c>
      <c r="V5" s="568" t="s">
        <v>997</v>
      </c>
      <c r="W5" s="571" t="s">
        <v>997</v>
      </c>
      <c r="X5" s="571" t="s">
        <v>997</v>
      </c>
      <c r="Y5" s="574" t="s">
        <v>996</v>
      </c>
      <c r="Z5" s="575"/>
      <c r="AA5" s="576"/>
      <c r="AB5" s="24" t="s">
        <v>1003</v>
      </c>
      <c r="AC5" s="580" t="s">
        <v>1004</v>
      </c>
      <c r="AD5" s="580" t="s">
        <v>1005</v>
      </c>
      <c r="AE5" s="580" t="s">
        <v>1006</v>
      </c>
      <c r="AF5" s="582" t="s">
        <v>1007</v>
      </c>
      <c r="AG5" s="574" t="s">
        <v>1008</v>
      </c>
      <c r="AH5" s="575"/>
      <c r="AI5" s="576"/>
    </row>
    <row r="6" spans="2:35" s="10" customFormat="1" ht="72.75" customHeight="1" x14ac:dyDescent="0.25">
      <c r="B6" s="542"/>
      <c r="C6" s="544"/>
      <c r="D6" s="546"/>
      <c r="E6" s="548"/>
      <c r="F6" s="32" t="s">
        <v>7</v>
      </c>
      <c r="G6" s="25" t="s">
        <v>997</v>
      </c>
      <c r="H6" s="21" t="s">
        <v>997</v>
      </c>
      <c r="I6" s="21" t="s">
        <v>997</v>
      </c>
      <c r="J6" s="21" t="s">
        <v>997</v>
      </c>
      <c r="K6" s="36" t="s">
        <v>997</v>
      </c>
      <c r="L6" s="29" t="s">
        <v>519</v>
      </c>
      <c r="M6" s="29" t="s">
        <v>1009</v>
      </c>
      <c r="N6" s="21" t="s">
        <v>520</v>
      </c>
      <c r="O6" s="21" t="s">
        <v>521</v>
      </c>
      <c r="P6" s="553" t="s">
        <v>1000</v>
      </c>
      <c r="Q6" s="554"/>
      <c r="R6" s="554"/>
      <c r="S6" s="45" t="s">
        <v>1001</v>
      </c>
      <c r="T6" s="40" t="s">
        <v>1002</v>
      </c>
      <c r="U6" s="40" t="s">
        <v>1002</v>
      </c>
      <c r="V6" s="569"/>
      <c r="W6" s="572"/>
      <c r="X6" s="572"/>
      <c r="Y6" s="577"/>
      <c r="Z6" s="578"/>
      <c r="AA6" s="579"/>
      <c r="AB6" s="25" t="s">
        <v>1010</v>
      </c>
      <c r="AC6" s="581"/>
      <c r="AD6" s="581"/>
      <c r="AE6" s="581"/>
      <c r="AF6" s="583"/>
      <c r="AG6" s="577"/>
      <c r="AH6" s="578"/>
      <c r="AI6" s="579"/>
    </row>
    <row r="7" spans="2:35" s="10" customFormat="1" ht="71.650000000000006" customHeight="1" x14ac:dyDescent="0.25">
      <c r="B7" s="542"/>
      <c r="C7" s="544"/>
      <c r="D7" s="546"/>
      <c r="E7" s="548"/>
      <c r="F7" s="32" t="s">
        <v>1011</v>
      </c>
      <c r="G7" s="25" t="s">
        <v>997</v>
      </c>
      <c r="H7" s="21" t="s">
        <v>997</v>
      </c>
      <c r="I7" s="21" t="s">
        <v>997</v>
      </c>
      <c r="J7" s="21" t="s">
        <v>997</v>
      </c>
      <c r="K7" s="36" t="s">
        <v>997</v>
      </c>
      <c r="L7" s="29" t="s">
        <v>1012</v>
      </c>
      <c r="M7" s="29" t="s">
        <v>1013</v>
      </c>
      <c r="N7" s="21" t="s">
        <v>1014</v>
      </c>
      <c r="O7" s="21" t="s">
        <v>521</v>
      </c>
      <c r="P7" s="553" t="s">
        <v>1000</v>
      </c>
      <c r="Q7" s="554"/>
      <c r="R7" s="554"/>
      <c r="S7" s="45" t="s">
        <v>1001</v>
      </c>
      <c r="T7" s="40" t="s">
        <v>1002</v>
      </c>
      <c r="U7" s="40" t="s">
        <v>1002</v>
      </c>
      <c r="V7" s="569"/>
      <c r="W7" s="572"/>
      <c r="X7" s="572"/>
      <c r="Y7" s="577"/>
      <c r="Z7" s="578"/>
      <c r="AA7" s="579"/>
      <c r="AB7" s="25" t="s">
        <v>1015</v>
      </c>
      <c r="AC7" s="581"/>
      <c r="AD7" s="581"/>
      <c r="AE7" s="581"/>
      <c r="AF7" s="583"/>
      <c r="AG7" s="584"/>
      <c r="AH7" s="585"/>
      <c r="AI7" s="586"/>
    </row>
    <row r="8" spans="2:35" s="11" customFormat="1" ht="80.650000000000006" customHeight="1" thickBot="1" x14ac:dyDescent="0.25">
      <c r="B8" s="542"/>
      <c r="C8" s="544"/>
      <c r="D8" s="546"/>
      <c r="E8" s="548"/>
      <c r="F8" s="33" t="s">
        <v>18</v>
      </c>
      <c r="G8" s="37" t="s">
        <v>997</v>
      </c>
      <c r="H8" s="22" t="s">
        <v>997</v>
      </c>
      <c r="I8" s="22" t="s">
        <v>997</v>
      </c>
      <c r="J8" s="22" t="s">
        <v>997</v>
      </c>
      <c r="K8" s="38" t="s">
        <v>997</v>
      </c>
      <c r="L8" s="30" t="s">
        <v>1016</v>
      </c>
      <c r="M8" s="30" t="s">
        <v>1017</v>
      </c>
      <c r="N8" s="22" t="s">
        <v>1018</v>
      </c>
      <c r="O8" s="22" t="s">
        <v>1019</v>
      </c>
      <c r="P8" s="551" t="s">
        <v>1000</v>
      </c>
      <c r="Q8" s="552"/>
      <c r="R8" s="552"/>
      <c r="S8" s="46" t="s">
        <v>1001</v>
      </c>
      <c r="T8" s="41" t="s">
        <v>1002</v>
      </c>
      <c r="U8" s="41" t="s">
        <v>1002</v>
      </c>
      <c r="V8" s="570"/>
      <c r="W8" s="573"/>
      <c r="X8" s="573"/>
      <c r="Y8" s="577"/>
      <c r="Z8" s="578"/>
      <c r="AA8" s="579"/>
      <c r="AB8" s="565" t="s">
        <v>1020</v>
      </c>
      <c r="AC8" s="566"/>
      <c r="AD8" s="566"/>
      <c r="AE8" s="566"/>
      <c r="AF8" s="566"/>
      <c r="AG8" s="566"/>
      <c r="AH8" s="566"/>
      <c r="AI8" s="567"/>
    </row>
    <row r="9" spans="2:35" s="11" customFormat="1" ht="107.1" customHeight="1" x14ac:dyDescent="0.2">
      <c r="B9" s="593" t="s">
        <v>1021</v>
      </c>
      <c r="C9" s="596" t="s">
        <v>1022</v>
      </c>
      <c r="D9" s="599" t="s">
        <v>1023</v>
      </c>
      <c r="E9" s="602" t="s">
        <v>1024</v>
      </c>
      <c r="F9" s="605" t="s">
        <v>1025</v>
      </c>
      <c r="G9" s="608" t="s">
        <v>1026</v>
      </c>
      <c r="H9" s="626" t="s">
        <v>1027</v>
      </c>
      <c r="I9" s="599" t="s">
        <v>1028</v>
      </c>
      <c r="J9" s="629" t="s">
        <v>1029</v>
      </c>
      <c r="K9" s="52" t="s">
        <v>1030</v>
      </c>
      <c r="L9" s="62" t="s">
        <v>1016</v>
      </c>
      <c r="M9" s="60" t="s">
        <v>1031</v>
      </c>
      <c r="N9" s="60" t="s">
        <v>1032</v>
      </c>
      <c r="O9" s="60" t="s">
        <v>1019</v>
      </c>
      <c r="P9" s="629" t="s">
        <v>1033</v>
      </c>
      <c r="Q9" s="629"/>
      <c r="R9" s="630"/>
      <c r="S9" s="34" t="s">
        <v>1034</v>
      </c>
      <c r="T9" s="65" t="s">
        <v>1035</v>
      </c>
      <c r="U9" s="65" t="s">
        <v>1036</v>
      </c>
      <c r="V9" s="49" t="s">
        <v>1037</v>
      </c>
      <c r="W9" s="50" t="s">
        <v>1038</v>
      </c>
      <c r="X9" s="51" t="s">
        <v>1039</v>
      </c>
      <c r="Y9" s="631" t="s">
        <v>1040</v>
      </c>
      <c r="Z9" s="632"/>
      <c r="AA9" s="633"/>
      <c r="AB9" s="62" t="s">
        <v>1041</v>
      </c>
      <c r="AC9" s="61" t="s">
        <v>1042</v>
      </c>
      <c r="AD9" s="61" t="s">
        <v>1005</v>
      </c>
      <c r="AE9" s="61" t="s">
        <v>1043</v>
      </c>
      <c r="AF9" s="23" t="s">
        <v>1044</v>
      </c>
      <c r="AG9" s="634" t="s">
        <v>1045</v>
      </c>
      <c r="AH9" s="634"/>
      <c r="AI9" s="635"/>
    </row>
    <row r="10" spans="2:35" s="11" customFormat="1" ht="95.1" customHeight="1" x14ac:dyDescent="0.2">
      <c r="B10" s="594"/>
      <c r="C10" s="597"/>
      <c r="D10" s="600"/>
      <c r="E10" s="603"/>
      <c r="F10" s="606"/>
      <c r="G10" s="609"/>
      <c r="H10" s="627"/>
      <c r="I10" s="600"/>
      <c r="J10" s="587"/>
      <c r="K10" s="636" t="s">
        <v>1046</v>
      </c>
      <c r="L10" s="63" t="s">
        <v>866</v>
      </c>
      <c r="M10" s="58" t="s">
        <v>998</v>
      </c>
      <c r="N10" s="58" t="s">
        <v>999</v>
      </c>
      <c r="O10" s="58" t="s">
        <v>521</v>
      </c>
      <c r="P10" s="587" t="s">
        <v>1033</v>
      </c>
      <c r="Q10" s="587"/>
      <c r="R10" s="588"/>
      <c r="S10" s="55" t="s">
        <v>1047</v>
      </c>
      <c r="T10" s="42" t="s">
        <v>1002</v>
      </c>
      <c r="U10" s="42" t="s">
        <v>1048</v>
      </c>
      <c r="V10" s="589" t="s">
        <v>1048</v>
      </c>
      <c r="W10" s="591" t="s">
        <v>1048</v>
      </c>
      <c r="X10" s="591" t="s">
        <v>1048</v>
      </c>
      <c r="Y10" s="618" t="s">
        <v>1048</v>
      </c>
      <c r="Z10" s="619"/>
      <c r="AA10" s="620"/>
      <c r="AB10" s="63" t="s">
        <v>1049</v>
      </c>
      <c r="AC10" s="600" t="s">
        <v>1042</v>
      </c>
      <c r="AD10" s="600" t="s">
        <v>1005</v>
      </c>
      <c r="AE10" s="600" t="s">
        <v>1043</v>
      </c>
      <c r="AF10" s="624" t="s">
        <v>1044</v>
      </c>
      <c r="AG10" s="611" t="s">
        <v>1045</v>
      </c>
      <c r="AH10" s="611"/>
      <c r="AI10" s="612"/>
    </row>
    <row r="11" spans="2:35" s="11" customFormat="1" ht="90" customHeight="1" thickBot="1" x14ac:dyDescent="0.25">
      <c r="B11" s="595"/>
      <c r="C11" s="598"/>
      <c r="D11" s="601"/>
      <c r="E11" s="604"/>
      <c r="F11" s="607"/>
      <c r="G11" s="610"/>
      <c r="H11" s="628"/>
      <c r="I11" s="601"/>
      <c r="J11" s="615"/>
      <c r="K11" s="637"/>
      <c r="L11" s="64" t="s">
        <v>519</v>
      </c>
      <c r="M11" s="59" t="s">
        <v>1050</v>
      </c>
      <c r="N11" s="59" t="s">
        <v>520</v>
      </c>
      <c r="O11" s="59" t="s">
        <v>521</v>
      </c>
      <c r="P11" s="615" t="s">
        <v>1033</v>
      </c>
      <c r="Q11" s="615"/>
      <c r="R11" s="616"/>
      <c r="S11" s="56" t="s">
        <v>1051</v>
      </c>
      <c r="T11" s="43" t="s">
        <v>1002</v>
      </c>
      <c r="U11" s="43" t="s">
        <v>1048</v>
      </c>
      <c r="V11" s="590"/>
      <c r="W11" s="592"/>
      <c r="X11" s="592"/>
      <c r="Y11" s="621"/>
      <c r="Z11" s="622"/>
      <c r="AA11" s="623"/>
      <c r="AB11" s="64" t="s">
        <v>1052</v>
      </c>
      <c r="AC11" s="601"/>
      <c r="AD11" s="601"/>
      <c r="AE11" s="601"/>
      <c r="AF11" s="625"/>
      <c r="AG11" s="613"/>
      <c r="AH11" s="613"/>
      <c r="AI11" s="614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1053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617"/>
      <c r="D13" s="617"/>
      <c r="E13" s="617"/>
      <c r="F13" s="617"/>
      <c r="G13" s="617"/>
      <c r="H13" s="617"/>
      <c r="I13" s="617"/>
      <c r="J13" s="617"/>
      <c r="K13" s="617"/>
      <c r="L13" s="617"/>
      <c r="M13" s="617"/>
      <c r="N13" s="617"/>
      <c r="O13" s="617"/>
      <c r="P13" s="617"/>
      <c r="Q13" s="617"/>
      <c r="R13" s="617"/>
      <c r="S13" s="617"/>
      <c r="T13" s="617"/>
      <c r="U13" s="617"/>
      <c r="V13" s="617"/>
      <c r="W13" s="617"/>
      <c r="X13" s="617"/>
      <c r="Y13" s="617"/>
      <c r="Z13" s="617"/>
      <c r="AA13" s="617"/>
      <c r="AB13" s="617"/>
    </row>
  </sheetData>
  <mergeCells count="76"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Y3:AA3"/>
    <mergeCell ref="AB3:AB4"/>
    <mergeCell ref="AC3:AE3"/>
    <mergeCell ref="AF3:AF4"/>
    <mergeCell ref="AG3:AI3"/>
    <mergeCell ref="B5:B8"/>
    <mergeCell ref="C5:C8"/>
    <mergeCell ref="D5:D8"/>
    <mergeCell ref="E5:E8"/>
    <mergeCell ref="P5:R5"/>
    <mergeCell ref="P8:R8"/>
    <mergeCell ref="P6:R6"/>
    <mergeCell ref="P7:R7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scale="5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1054</v>
      </c>
    </row>
    <row r="2" spans="1:1" ht="30" x14ac:dyDescent="0.25">
      <c r="A2" s="1" t="s">
        <v>1055</v>
      </c>
    </row>
    <row r="3" spans="1:1" ht="45" x14ac:dyDescent="0.25">
      <c r="A3" s="1" t="s">
        <v>1056</v>
      </c>
    </row>
    <row r="4" spans="1:1" x14ac:dyDescent="0.25">
      <c r="A4" s="1" t="s">
        <v>1057</v>
      </c>
    </row>
    <row r="5" spans="1:1" ht="30" x14ac:dyDescent="0.25">
      <c r="A5" s="1" t="s">
        <v>1058</v>
      </c>
    </row>
    <row r="6" spans="1:1" ht="45" x14ac:dyDescent="0.25">
      <c r="A6" s="1" t="s">
        <v>1059</v>
      </c>
    </row>
    <row r="7" spans="1:1" ht="30" x14ac:dyDescent="0.25">
      <c r="A7" s="1" t="s">
        <v>1060</v>
      </c>
    </row>
    <row r="8" spans="1:1" ht="30" x14ac:dyDescent="0.25">
      <c r="A8" s="1" t="s">
        <v>1061</v>
      </c>
    </row>
    <row r="9" spans="1:1" x14ac:dyDescent="0.25">
      <c r="A9" s="1" t="s">
        <v>1062</v>
      </c>
    </row>
    <row r="10" spans="1:1" ht="30" x14ac:dyDescent="0.25">
      <c r="A10" s="1" t="s">
        <v>1063</v>
      </c>
    </row>
    <row r="11" spans="1:1" ht="30" x14ac:dyDescent="0.25">
      <c r="A11" s="1" t="s">
        <v>1064</v>
      </c>
    </row>
  </sheetData>
  <pageMargins left="0.7" right="0.7" top="0.75" bottom="0.75" header="0.3" footer="0.3"/>
  <pageSetup paperSize="9" orientation="portrait" verticalDpi="597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668" t="s">
        <v>431</v>
      </c>
      <c r="B1" s="669"/>
      <c r="C1" s="670"/>
      <c r="D1" s="671" t="s">
        <v>1065</v>
      </c>
      <c r="E1" s="651" t="s">
        <v>1066</v>
      </c>
      <c r="F1" s="651" t="s">
        <v>451</v>
      </c>
      <c r="G1" s="651" t="s">
        <v>452</v>
      </c>
      <c r="H1" s="651" t="s">
        <v>453</v>
      </c>
      <c r="I1" s="651" t="s">
        <v>969</v>
      </c>
      <c r="J1" s="654" t="s">
        <v>1067</v>
      </c>
      <c r="K1" s="655"/>
      <c r="L1" s="655"/>
      <c r="M1" s="655"/>
      <c r="N1" s="655"/>
      <c r="O1" s="656"/>
      <c r="P1" s="660" t="s">
        <v>434</v>
      </c>
      <c r="Q1" s="660"/>
      <c r="R1" s="660"/>
      <c r="S1" s="660"/>
      <c r="T1" s="660"/>
      <c r="U1" s="660"/>
      <c r="V1" s="660"/>
      <c r="W1" s="660"/>
      <c r="X1" s="660"/>
      <c r="Y1" s="660"/>
      <c r="Z1" s="660"/>
      <c r="AA1" s="660"/>
      <c r="AB1" s="660"/>
      <c r="AC1" s="660"/>
      <c r="AD1" s="660"/>
      <c r="AE1" s="660"/>
      <c r="AF1" s="661" t="s">
        <v>436</v>
      </c>
      <c r="AG1" s="661"/>
      <c r="AH1" s="661"/>
      <c r="AI1" s="661"/>
      <c r="AJ1" s="661"/>
      <c r="AK1" s="638" t="s">
        <v>437</v>
      </c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9" t="s">
        <v>440</v>
      </c>
      <c r="BC1" s="639"/>
      <c r="BD1" s="639"/>
      <c r="BE1" s="639"/>
      <c r="BF1" s="639"/>
      <c r="BG1" s="639"/>
      <c r="BH1" s="639"/>
      <c r="BI1" s="639"/>
      <c r="BJ1" s="639"/>
      <c r="BK1" s="639"/>
      <c r="BL1" s="639"/>
      <c r="BM1" s="639"/>
      <c r="BN1" s="639"/>
      <c r="BO1" s="639"/>
      <c r="BP1" s="639"/>
      <c r="BQ1" s="639"/>
      <c r="BR1" s="640"/>
    </row>
    <row r="2" spans="1:70" s="1" customFormat="1" ht="26.25" customHeight="1" x14ac:dyDescent="0.25">
      <c r="A2" s="667" t="s">
        <v>447</v>
      </c>
      <c r="B2" s="667" t="s">
        <v>448</v>
      </c>
      <c r="C2" s="667" t="s">
        <v>449</v>
      </c>
      <c r="D2" s="671"/>
      <c r="E2" s="652"/>
      <c r="F2" s="652"/>
      <c r="G2" s="652"/>
      <c r="H2" s="652"/>
      <c r="I2" s="652"/>
      <c r="J2" s="657"/>
      <c r="K2" s="658"/>
      <c r="L2" s="658"/>
      <c r="M2" s="658"/>
      <c r="N2" s="658"/>
      <c r="O2" s="659"/>
      <c r="P2" s="641" t="s">
        <v>459</v>
      </c>
      <c r="Q2" s="641" t="s">
        <v>976</v>
      </c>
      <c r="R2" s="641" t="s">
        <v>460</v>
      </c>
      <c r="S2" s="641" t="s">
        <v>1068</v>
      </c>
      <c r="T2" s="662" t="s">
        <v>1069</v>
      </c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4" t="s">
        <v>436</v>
      </c>
      <c r="AG2" s="664" t="s">
        <v>1070</v>
      </c>
      <c r="AH2" s="664" t="s">
        <v>1071</v>
      </c>
      <c r="AI2" s="665" t="s">
        <v>1072</v>
      </c>
      <c r="AJ2" s="665" t="s">
        <v>1073</v>
      </c>
      <c r="AK2" s="647" t="s">
        <v>1074</v>
      </c>
      <c r="AL2" s="647" t="s">
        <v>1075</v>
      </c>
      <c r="AM2" s="647" t="s">
        <v>1076</v>
      </c>
      <c r="AN2" s="647" t="s">
        <v>1077</v>
      </c>
      <c r="AO2" s="647" t="s">
        <v>1078</v>
      </c>
      <c r="AP2" s="648" t="s">
        <v>1079</v>
      </c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50"/>
      <c r="BB2" s="646" t="s">
        <v>1080</v>
      </c>
      <c r="BC2" s="644" t="s">
        <v>1081</v>
      </c>
      <c r="BD2" s="645"/>
      <c r="BE2" s="645"/>
      <c r="BF2" s="646" t="s">
        <v>1082</v>
      </c>
      <c r="BG2" s="646" t="s">
        <v>1083</v>
      </c>
      <c r="BH2" s="646"/>
      <c r="BI2" s="646"/>
      <c r="BJ2" s="646"/>
      <c r="BK2" s="646"/>
      <c r="BL2" s="646"/>
      <c r="BM2" s="646"/>
      <c r="BN2" s="646"/>
      <c r="BO2" s="646"/>
      <c r="BP2" s="646"/>
      <c r="BQ2" s="646"/>
      <c r="BR2" s="646"/>
    </row>
    <row r="3" spans="1:70" s="1" customFormat="1" ht="33" x14ac:dyDescent="0.25">
      <c r="A3" s="667"/>
      <c r="B3" s="667"/>
      <c r="C3" s="667"/>
      <c r="D3" s="671"/>
      <c r="E3" s="653"/>
      <c r="F3" s="653"/>
      <c r="G3" s="653"/>
      <c r="H3" s="653"/>
      <c r="I3" s="653"/>
      <c r="J3" s="54" t="s">
        <v>1084</v>
      </c>
      <c r="K3" s="54" t="s">
        <v>454</v>
      </c>
      <c r="L3" s="54" t="s">
        <v>457</v>
      </c>
      <c r="M3" s="54" t="s">
        <v>455</v>
      </c>
      <c r="N3" s="54" t="s">
        <v>458</v>
      </c>
      <c r="O3" s="54" t="s">
        <v>2</v>
      </c>
      <c r="P3" s="642"/>
      <c r="Q3" s="642"/>
      <c r="R3" s="642"/>
      <c r="S3" s="643"/>
      <c r="T3" s="6" t="s">
        <v>241</v>
      </c>
      <c r="U3" s="7" t="s">
        <v>242</v>
      </c>
      <c r="V3" s="7" t="s">
        <v>243</v>
      </c>
      <c r="W3" s="7" t="s">
        <v>146</v>
      </c>
      <c r="X3" s="7" t="s">
        <v>244</v>
      </c>
      <c r="Y3" s="7" t="s">
        <v>245</v>
      </c>
      <c r="Z3" s="7" t="s">
        <v>246</v>
      </c>
      <c r="AA3" s="7" t="s">
        <v>247</v>
      </c>
      <c r="AB3" s="7" t="s">
        <v>248</v>
      </c>
      <c r="AC3" s="7" t="s">
        <v>249</v>
      </c>
      <c r="AD3" s="7" t="s">
        <v>250</v>
      </c>
      <c r="AE3" s="7" t="s">
        <v>251</v>
      </c>
      <c r="AF3" s="664"/>
      <c r="AG3" s="664"/>
      <c r="AH3" s="664"/>
      <c r="AI3" s="666"/>
      <c r="AJ3" s="666"/>
      <c r="AK3" s="526"/>
      <c r="AL3" s="526"/>
      <c r="AM3" s="526"/>
      <c r="AN3" s="526"/>
      <c r="AO3" s="526"/>
      <c r="AP3" s="12" t="s">
        <v>241</v>
      </c>
      <c r="AQ3" s="12" t="s">
        <v>242</v>
      </c>
      <c r="AR3" s="12" t="s">
        <v>243</v>
      </c>
      <c r="AS3" s="12" t="s">
        <v>146</v>
      </c>
      <c r="AT3" s="12" t="s">
        <v>244</v>
      </c>
      <c r="AU3" s="12" t="s">
        <v>245</v>
      </c>
      <c r="AV3" s="12" t="s">
        <v>246</v>
      </c>
      <c r="AW3" s="12" t="s">
        <v>247</v>
      </c>
      <c r="AX3" s="12" t="s">
        <v>248</v>
      </c>
      <c r="AY3" s="12" t="s">
        <v>249</v>
      </c>
      <c r="AZ3" s="12" t="s">
        <v>250</v>
      </c>
      <c r="BA3" s="12" t="s">
        <v>251</v>
      </c>
      <c r="BB3" s="646"/>
      <c r="BC3" s="53" t="s">
        <v>1085</v>
      </c>
      <c r="BD3" s="8" t="s">
        <v>1086</v>
      </c>
      <c r="BE3" s="53" t="s">
        <v>1087</v>
      </c>
      <c r="BF3" s="646"/>
      <c r="BG3" s="5" t="s">
        <v>241</v>
      </c>
      <c r="BH3" s="5" t="s">
        <v>242</v>
      </c>
      <c r="BI3" s="5" t="s">
        <v>243</v>
      </c>
      <c r="BJ3" s="5" t="s">
        <v>146</v>
      </c>
      <c r="BK3" s="5" t="s">
        <v>244</v>
      </c>
      <c r="BL3" s="5" t="s">
        <v>245</v>
      </c>
      <c r="BM3" s="5" t="s">
        <v>246</v>
      </c>
      <c r="BN3" s="5" t="s">
        <v>247</v>
      </c>
      <c r="BO3" s="5" t="s">
        <v>248</v>
      </c>
      <c r="BP3" s="5" t="s">
        <v>249</v>
      </c>
      <c r="BQ3" s="5" t="s">
        <v>250</v>
      </c>
      <c r="BR3" s="5" t="s">
        <v>251</v>
      </c>
    </row>
    <row r="4" spans="1:70" x14ac:dyDescent="0.25">
      <c r="A4" t="s">
        <v>1088</v>
      </c>
      <c r="B4" t="s">
        <v>1088</v>
      </c>
      <c r="C4" t="s">
        <v>1088</v>
      </c>
      <c r="D4" t="s">
        <v>6</v>
      </c>
      <c r="E4" t="s">
        <v>1055</v>
      </c>
      <c r="F4" t="s">
        <v>1089</v>
      </c>
      <c r="H4" t="s">
        <v>1090</v>
      </c>
      <c r="J4" t="s">
        <v>1091</v>
      </c>
      <c r="K4" t="s">
        <v>1092</v>
      </c>
      <c r="L4" t="s">
        <v>897</v>
      </c>
      <c r="P4" t="s">
        <v>1093</v>
      </c>
      <c r="Q4" t="s">
        <v>1094</v>
      </c>
      <c r="R4" t="s">
        <v>1095</v>
      </c>
      <c r="S4" t="s">
        <v>521</v>
      </c>
      <c r="AG4" t="s">
        <v>349</v>
      </c>
      <c r="AL4" t="s">
        <v>1096</v>
      </c>
      <c r="AM4" t="s">
        <v>1097</v>
      </c>
      <c r="BD4" t="s">
        <v>349</v>
      </c>
    </row>
    <row r="5" spans="1:70" x14ac:dyDescent="0.25">
      <c r="A5" t="s">
        <v>1098</v>
      </c>
      <c r="B5" t="s">
        <v>1098</v>
      </c>
      <c r="C5" t="s">
        <v>1099</v>
      </c>
      <c r="D5" t="s">
        <v>25</v>
      </c>
      <c r="E5" t="s">
        <v>1056</v>
      </c>
      <c r="F5" t="s">
        <v>893</v>
      </c>
      <c r="H5" t="s">
        <v>1100</v>
      </c>
      <c r="J5" t="s">
        <v>1101</v>
      </c>
      <c r="K5" t="s">
        <v>1102</v>
      </c>
      <c r="L5" t="s">
        <v>1103</v>
      </c>
      <c r="P5" t="s">
        <v>1104</v>
      </c>
      <c r="Q5" t="s">
        <v>1105</v>
      </c>
      <c r="R5" t="s">
        <v>1106</v>
      </c>
      <c r="S5" t="s">
        <v>514</v>
      </c>
      <c r="AG5" t="s">
        <v>348</v>
      </c>
      <c r="AL5" t="s">
        <v>1107</v>
      </c>
      <c r="AM5" t="s">
        <v>1108</v>
      </c>
      <c r="BD5" t="s">
        <v>348</v>
      </c>
    </row>
    <row r="6" spans="1:70" x14ac:dyDescent="0.25">
      <c r="A6" t="s">
        <v>1109</v>
      </c>
      <c r="B6" t="s">
        <v>1110</v>
      </c>
      <c r="C6" t="s">
        <v>1111</v>
      </c>
      <c r="E6" t="s">
        <v>1057</v>
      </c>
      <c r="F6" t="s">
        <v>1112</v>
      </c>
      <c r="H6" t="s">
        <v>1113</v>
      </c>
      <c r="J6" t="s">
        <v>1114</v>
      </c>
      <c r="K6" t="s">
        <v>895</v>
      </c>
      <c r="L6" t="s">
        <v>1115</v>
      </c>
      <c r="P6" t="s">
        <v>1012</v>
      </c>
      <c r="Q6" t="s">
        <v>1116</v>
      </c>
      <c r="AL6" t="s">
        <v>1117</v>
      </c>
      <c r="AM6" t="s">
        <v>1118</v>
      </c>
    </row>
    <row r="7" spans="1:70" x14ac:dyDescent="0.25">
      <c r="A7" t="s">
        <v>1119</v>
      </c>
      <c r="B7" t="s">
        <v>1120</v>
      </c>
      <c r="C7" t="s">
        <v>1121</v>
      </c>
      <c r="E7" t="s">
        <v>1058</v>
      </c>
      <c r="F7" t="s">
        <v>1122</v>
      </c>
      <c r="H7" t="s">
        <v>1123</v>
      </c>
      <c r="J7" t="s">
        <v>1124</v>
      </c>
      <c r="K7" t="s">
        <v>1125</v>
      </c>
      <c r="L7" t="s">
        <v>8</v>
      </c>
      <c r="P7" t="s">
        <v>1126</v>
      </c>
      <c r="Q7" t="s">
        <v>1127</v>
      </c>
      <c r="R7" t="s">
        <v>1128</v>
      </c>
      <c r="AL7" t="s">
        <v>1129</v>
      </c>
      <c r="AM7" t="s">
        <v>1130</v>
      </c>
    </row>
    <row r="8" spans="1:70" x14ac:dyDescent="0.25">
      <c r="A8" s="66" t="s">
        <v>1131</v>
      </c>
      <c r="B8" t="s">
        <v>1132</v>
      </c>
      <c r="C8" t="s">
        <v>1133</v>
      </c>
      <c r="E8" t="s">
        <v>1059</v>
      </c>
      <c r="F8" t="s">
        <v>1134</v>
      </c>
      <c r="H8" t="s">
        <v>1135</v>
      </c>
      <c r="J8" t="s">
        <v>1136</v>
      </c>
      <c r="K8" t="s">
        <v>1137</v>
      </c>
      <c r="AL8" t="s">
        <v>1138</v>
      </c>
      <c r="AM8" t="s">
        <v>1139</v>
      </c>
    </row>
    <row r="9" spans="1:70" x14ac:dyDescent="0.25">
      <c r="A9" s="66" t="s">
        <v>1140</v>
      </c>
      <c r="B9" t="s">
        <v>1141</v>
      </c>
      <c r="C9" t="s">
        <v>1142</v>
      </c>
      <c r="E9" t="s">
        <v>1060</v>
      </c>
      <c r="F9" t="s">
        <v>1143</v>
      </c>
      <c r="H9" t="s">
        <v>1144</v>
      </c>
      <c r="J9" t="s">
        <v>1145</v>
      </c>
      <c r="K9" t="s">
        <v>1146</v>
      </c>
      <c r="AL9" t="s">
        <v>1147</v>
      </c>
      <c r="AM9" t="s">
        <v>1148</v>
      </c>
    </row>
    <row r="10" spans="1:70" x14ac:dyDescent="0.25">
      <c r="A10" s="66" t="s">
        <v>508</v>
      </c>
      <c r="B10" t="s">
        <v>509</v>
      </c>
      <c r="C10" t="s">
        <v>1149</v>
      </c>
      <c r="E10" t="s">
        <v>1061</v>
      </c>
      <c r="F10" t="s">
        <v>1150</v>
      </c>
      <c r="H10" t="s">
        <v>193</v>
      </c>
      <c r="J10" t="s">
        <v>1151</v>
      </c>
      <c r="K10" t="s">
        <v>8</v>
      </c>
      <c r="AL10" t="s">
        <v>1152</v>
      </c>
    </row>
    <row r="11" spans="1:70" x14ac:dyDescent="0.25">
      <c r="A11" s="66" t="s">
        <v>1153</v>
      </c>
      <c r="B11" t="s">
        <v>1154</v>
      </c>
      <c r="C11" t="s">
        <v>1155</v>
      </c>
      <c r="E11" t="s">
        <v>1062</v>
      </c>
      <c r="F11" t="s">
        <v>1156</v>
      </c>
      <c r="H11" t="s">
        <v>1157</v>
      </c>
      <c r="J11" t="s">
        <v>1158</v>
      </c>
      <c r="AL11" t="s">
        <v>1159</v>
      </c>
    </row>
    <row r="12" spans="1:70" x14ac:dyDescent="0.25">
      <c r="A12" s="66" t="s">
        <v>1160</v>
      </c>
      <c r="B12" t="s">
        <v>1161</v>
      </c>
      <c r="C12" t="s">
        <v>1162</v>
      </c>
      <c r="E12" t="s">
        <v>1063</v>
      </c>
      <c r="F12" t="s">
        <v>1163</v>
      </c>
      <c r="H12" t="s">
        <v>1164</v>
      </c>
      <c r="J12" t="s">
        <v>1165</v>
      </c>
      <c r="AL12" t="s">
        <v>1166</v>
      </c>
    </row>
    <row r="13" spans="1:70" x14ac:dyDescent="0.25">
      <c r="A13" s="66" t="s">
        <v>1167</v>
      </c>
      <c r="B13" t="s">
        <v>1168</v>
      </c>
      <c r="C13" t="s">
        <v>1169</v>
      </c>
      <c r="E13" t="s">
        <v>1064</v>
      </c>
      <c r="F13" t="s">
        <v>1170</v>
      </c>
      <c r="H13" t="s">
        <v>1171</v>
      </c>
      <c r="J13" t="s">
        <v>1172</v>
      </c>
    </row>
    <row r="14" spans="1:70" x14ac:dyDescent="0.25">
      <c r="A14" s="66" t="s">
        <v>1173</v>
      </c>
      <c r="B14" t="s">
        <v>1174</v>
      </c>
      <c r="C14" t="s">
        <v>1175</v>
      </c>
      <c r="F14" t="s">
        <v>1176</v>
      </c>
      <c r="H14" t="s">
        <v>1177</v>
      </c>
      <c r="J14" t="s">
        <v>1178</v>
      </c>
    </row>
    <row r="15" spans="1:70" x14ac:dyDescent="0.25">
      <c r="A15" s="66" t="s">
        <v>1179</v>
      </c>
      <c r="B15" t="s">
        <v>1180</v>
      </c>
      <c r="C15" t="s">
        <v>1181</v>
      </c>
      <c r="F15" t="s">
        <v>1182</v>
      </c>
      <c r="H15" t="s">
        <v>1183</v>
      </c>
      <c r="J15" t="s">
        <v>1184</v>
      </c>
    </row>
    <row r="16" spans="1:70" x14ac:dyDescent="0.25">
      <c r="A16" s="66" t="s">
        <v>1185</v>
      </c>
      <c r="B16" t="s">
        <v>1186</v>
      </c>
      <c r="C16" t="s">
        <v>1187</v>
      </c>
      <c r="F16" t="s">
        <v>1188</v>
      </c>
      <c r="H16" t="s">
        <v>1189</v>
      </c>
      <c r="J16" t="s">
        <v>1190</v>
      </c>
    </row>
    <row r="17" spans="1:10" x14ac:dyDescent="0.25">
      <c r="A17" s="66" t="s">
        <v>1191</v>
      </c>
      <c r="B17" t="s">
        <v>1192</v>
      </c>
      <c r="C17" t="s">
        <v>1193</v>
      </c>
      <c r="F17" t="s">
        <v>1194</v>
      </c>
      <c r="H17" t="s">
        <v>1195</v>
      </c>
      <c r="J17" t="s">
        <v>1196</v>
      </c>
    </row>
    <row r="18" spans="1:10" x14ac:dyDescent="0.25">
      <c r="A18" s="66" t="s">
        <v>1197</v>
      </c>
      <c r="B18" t="s">
        <v>1198</v>
      </c>
      <c r="C18" t="s">
        <v>1199</v>
      </c>
      <c r="F18" t="s">
        <v>1200</v>
      </c>
      <c r="H18" t="s">
        <v>192</v>
      </c>
      <c r="J18" t="s">
        <v>1201</v>
      </c>
    </row>
    <row r="19" spans="1:10" x14ac:dyDescent="0.25">
      <c r="C19" t="s">
        <v>1202</v>
      </c>
      <c r="F19" t="s">
        <v>1203</v>
      </c>
      <c r="J19" t="s">
        <v>1204</v>
      </c>
    </row>
    <row r="20" spans="1:10" x14ac:dyDescent="0.25">
      <c r="C20" t="s">
        <v>1205</v>
      </c>
      <c r="F20" t="s">
        <v>1206</v>
      </c>
      <c r="J20" t="s">
        <v>1207</v>
      </c>
    </row>
    <row r="21" spans="1:10" x14ac:dyDescent="0.25">
      <c r="C21" t="s">
        <v>1208</v>
      </c>
      <c r="F21" t="s">
        <v>1209</v>
      </c>
      <c r="J21" t="s">
        <v>1210</v>
      </c>
    </row>
    <row r="22" spans="1:10" x14ac:dyDescent="0.25">
      <c r="C22" t="s">
        <v>1211</v>
      </c>
      <c r="F22" t="s">
        <v>1212</v>
      </c>
      <c r="J22" t="s">
        <v>1213</v>
      </c>
    </row>
    <row r="23" spans="1:10" x14ac:dyDescent="0.25">
      <c r="C23" t="s">
        <v>1214</v>
      </c>
      <c r="F23" t="s">
        <v>1215</v>
      </c>
      <c r="J23" t="s">
        <v>1216</v>
      </c>
    </row>
    <row r="24" spans="1:10" x14ac:dyDescent="0.25">
      <c r="C24" t="s">
        <v>1217</v>
      </c>
      <c r="F24" t="s">
        <v>1218</v>
      </c>
      <c r="J24" t="s">
        <v>1219</v>
      </c>
    </row>
    <row r="25" spans="1:10" x14ac:dyDescent="0.25">
      <c r="C25" t="s">
        <v>1220</v>
      </c>
      <c r="F25" t="s">
        <v>1221</v>
      </c>
      <c r="J25" t="s">
        <v>1222</v>
      </c>
    </row>
    <row r="26" spans="1:10" x14ac:dyDescent="0.25">
      <c r="C26" t="s">
        <v>1223</v>
      </c>
      <c r="F26" t="s">
        <v>1224</v>
      </c>
      <c r="J26" t="s">
        <v>1225</v>
      </c>
    </row>
    <row r="27" spans="1:10" x14ac:dyDescent="0.25">
      <c r="C27" t="s">
        <v>1226</v>
      </c>
      <c r="F27" t="s">
        <v>1227</v>
      </c>
      <c r="J27" t="s">
        <v>1228</v>
      </c>
    </row>
    <row r="28" spans="1:10" x14ac:dyDescent="0.25">
      <c r="C28" t="s">
        <v>510</v>
      </c>
      <c r="F28" t="s">
        <v>1229</v>
      </c>
      <c r="J28" t="s">
        <v>1230</v>
      </c>
    </row>
    <row r="29" spans="1:10" x14ac:dyDescent="0.25">
      <c r="C29" t="s">
        <v>1231</v>
      </c>
      <c r="F29" t="s">
        <v>1232</v>
      </c>
      <c r="J29" t="s">
        <v>1233</v>
      </c>
    </row>
    <row r="30" spans="1:10" x14ac:dyDescent="0.25">
      <c r="C30" t="s">
        <v>1234</v>
      </c>
      <c r="F30" t="s">
        <v>1235</v>
      </c>
      <c r="J30" t="s">
        <v>1236</v>
      </c>
    </row>
    <row r="31" spans="1:10" x14ac:dyDescent="0.25">
      <c r="C31" t="s">
        <v>1237</v>
      </c>
      <c r="F31" t="s">
        <v>1238</v>
      </c>
      <c r="J31" t="s">
        <v>1239</v>
      </c>
    </row>
    <row r="32" spans="1:10" x14ac:dyDescent="0.25">
      <c r="C32" t="s">
        <v>1240</v>
      </c>
      <c r="F32" t="s">
        <v>1241</v>
      </c>
      <c r="J32" t="s">
        <v>1242</v>
      </c>
    </row>
    <row r="33" spans="3:10" x14ac:dyDescent="0.25">
      <c r="C33" t="s">
        <v>1243</v>
      </c>
      <c r="F33" t="s">
        <v>1244</v>
      </c>
      <c r="J33" t="s">
        <v>1245</v>
      </c>
    </row>
    <row r="34" spans="3:10" x14ac:dyDescent="0.25">
      <c r="C34" t="s">
        <v>1246</v>
      </c>
      <c r="F34" t="s">
        <v>1247</v>
      </c>
      <c r="J34" t="s">
        <v>1248</v>
      </c>
    </row>
    <row r="35" spans="3:10" x14ac:dyDescent="0.25">
      <c r="C35" t="s">
        <v>1249</v>
      </c>
      <c r="F35" t="s">
        <v>1250</v>
      </c>
      <c r="J35" t="s">
        <v>1251</v>
      </c>
    </row>
    <row r="36" spans="3:10" x14ac:dyDescent="0.25">
      <c r="C36" t="s">
        <v>1252</v>
      </c>
      <c r="F36" t="s">
        <v>1253</v>
      </c>
      <c r="J36" t="s">
        <v>1254</v>
      </c>
    </row>
    <row r="37" spans="3:10" x14ac:dyDescent="0.25">
      <c r="C37" t="s">
        <v>1255</v>
      </c>
      <c r="F37" t="s">
        <v>1256</v>
      </c>
      <c r="J37" t="s">
        <v>1257</v>
      </c>
    </row>
    <row r="38" spans="3:10" x14ac:dyDescent="0.25">
      <c r="C38" t="s">
        <v>1258</v>
      </c>
      <c r="F38" t="s">
        <v>1259</v>
      </c>
      <c r="J38" t="s">
        <v>1260</v>
      </c>
    </row>
    <row r="39" spans="3:10" x14ac:dyDescent="0.25">
      <c r="C39" t="s">
        <v>1261</v>
      </c>
      <c r="F39" t="s">
        <v>1262</v>
      </c>
      <c r="J39" t="s">
        <v>1263</v>
      </c>
    </row>
    <row r="40" spans="3:10" x14ac:dyDescent="0.25">
      <c r="C40" t="s">
        <v>1264</v>
      </c>
      <c r="F40" t="s">
        <v>1265</v>
      </c>
      <c r="J40" t="s">
        <v>1266</v>
      </c>
    </row>
    <row r="41" spans="3:10" x14ac:dyDescent="0.25">
      <c r="C41" t="s">
        <v>1267</v>
      </c>
      <c r="F41" t="s">
        <v>1268</v>
      </c>
      <c r="J41" t="s">
        <v>1269</v>
      </c>
    </row>
    <row r="42" spans="3:10" x14ac:dyDescent="0.25">
      <c r="C42" t="s">
        <v>1270</v>
      </c>
      <c r="F42" t="s">
        <v>1271</v>
      </c>
      <c r="J42" t="s">
        <v>1272</v>
      </c>
    </row>
    <row r="43" spans="3:10" x14ac:dyDescent="0.25">
      <c r="C43" t="s">
        <v>1273</v>
      </c>
      <c r="F43" t="s">
        <v>1274</v>
      </c>
      <c r="J43" t="s">
        <v>1275</v>
      </c>
    </row>
    <row r="44" spans="3:10" x14ac:dyDescent="0.25">
      <c r="C44" t="s">
        <v>1276</v>
      </c>
      <c r="F44" t="s">
        <v>1277</v>
      </c>
      <c r="J44" t="s">
        <v>1278</v>
      </c>
    </row>
    <row r="45" spans="3:10" x14ac:dyDescent="0.25">
      <c r="C45" t="s">
        <v>1279</v>
      </c>
      <c r="F45" t="s">
        <v>1280</v>
      </c>
      <c r="J45" t="s">
        <v>1281</v>
      </c>
    </row>
    <row r="46" spans="3:10" x14ac:dyDescent="0.25">
      <c r="C46" t="s">
        <v>1282</v>
      </c>
      <c r="F46" t="s">
        <v>1283</v>
      </c>
      <c r="J46" t="s">
        <v>1284</v>
      </c>
    </row>
    <row r="47" spans="3:10" x14ac:dyDescent="0.25">
      <c r="C47" t="s">
        <v>1285</v>
      </c>
      <c r="F47" t="s">
        <v>1286</v>
      </c>
      <c r="J47" t="s">
        <v>1287</v>
      </c>
    </row>
    <row r="48" spans="3:10" x14ac:dyDescent="0.25">
      <c r="C48" t="s">
        <v>1110</v>
      </c>
      <c r="F48" t="s">
        <v>1288</v>
      </c>
      <c r="J48" t="s">
        <v>1289</v>
      </c>
    </row>
    <row r="49" spans="3:10" x14ac:dyDescent="0.25">
      <c r="C49" t="s">
        <v>1120</v>
      </c>
      <c r="F49" t="s">
        <v>1290</v>
      </c>
      <c r="J49" t="s">
        <v>1291</v>
      </c>
    </row>
    <row r="50" spans="3:10" x14ac:dyDescent="0.25">
      <c r="C50" t="s">
        <v>1132</v>
      </c>
      <c r="F50" t="s">
        <v>1292</v>
      </c>
      <c r="J50" t="s">
        <v>1293</v>
      </c>
    </row>
    <row r="51" spans="3:10" x14ac:dyDescent="0.25">
      <c r="C51" t="s">
        <v>1141</v>
      </c>
      <c r="F51" t="s">
        <v>1294</v>
      </c>
      <c r="J51" t="s">
        <v>1295</v>
      </c>
    </row>
    <row r="52" spans="3:10" x14ac:dyDescent="0.25">
      <c r="C52" t="s">
        <v>509</v>
      </c>
      <c r="F52" t="s">
        <v>1296</v>
      </c>
      <c r="J52" t="s">
        <v>1297</v>
      </c>
    </row>
    <row r="53" spans="3:10" x14ac:dyDescent="0.25">
      <c r="C53" t="s">
        <v>1154</v>
      </c>
      <c r="F53" t="s">
        <v>1298</v>
      </c>
      <c r="J53" t="s">
        <v>1299</v>
      </c>
    </row>
    <row r="54" spans="3:10" x14ac:dyDescent="0.25">
      <c r="C54" t="s">
        <v>1300</v>
      </c>
      <c r="F54" t="s">
        <v>1301</v>
      </c>
      <c r="J54" t="s">
        <v>1302</v>
      </c>
    </row>
    <row r="55" spans="3:10" x14ac:dyDescent="0.25">
      <c r="C55" t="s">
        <v>1168</v>
      </c>
      <c r="F55" t="s">
        <v>1303</v>
      </c>
      <c r="J55" t="s">
        <v>1304</v>
      </c>
    </row>
    <row r="56" spans="3:10" x14ac:dyDescent="0.25">
      <c r="C56" t="s">
        <v>1174</v>
      </c>
      <c r="F56" t="s">
        <v>1305</v>
      </c>
      <c r="J56" t="s">
        <v>1306</v>
      </c>
    </row>
    <row r="57" spans="3:10" x14ac:dyDescent="0.25">
      <c r="C57" t="s">
        <v>1180</v>
      </c>
      <c r="F57" t="s">
        <v>1307</v>
      </c>
      <c r="J57" t="s">
        <v>1308</v>
      </c>
    </row>
    <row r="58" spans="3:10" x14ac:dyDescent="0.25">
      <c r="C58" t="s">
        <v>1186</v>
      </c>
      <c r="F58" t="s">
        <v>1309</v>
      </c>
      <c r="J58" t="s">
        <v>1310</v>
      </c>
    </row>
    <row r="59" spans="3:10" x14ac:dyDescent="0.25">
      <c r="C59" t="s">
        <v>1192</v>
      </c>
      <c r="F59" t="s">
        <v>1311</v>
      </c>
      <c r="J59" t="s">
        <v>1312</v>
      </c>
    </row>
    <row r="60" spans="3:10" x14ac:dyDescent="0.25">
      <c r="C60" t="s">
        <v>1198</v>
      </c>
      <c r="F60" t="s">
        <v>1313</v>
      </c>
      <c r="J60" t="s">
        <v>1314</v>
      </c>
    </row>
    <row r="61" spans="3:10" x14ac:dyDescent="0.25">
      <c r="C61" t="s">
        <v>1315</v>
      </c>
      <c r="F61" t="s">
        <v>1316</v>
      </c>
      <c r="J61" t="s">
        <v>1317</v>
      </c>
    </row>
    <row r="62" spans="3:10" x14ac:dyDescent="0.25">
      <c r="C62" t="s">
        <v>1318</v>
      </c>
      <c r="F62" t="s">
        <v>1319</v>
      </c>
      <c r="J62" t="s">
        <v>1320</v>
      </c>
    </row>
    <row r="63" spans="3:10" x14ac:dyDescent="0.25">
      <c r="C63" t="s">
        <v>1321</v>
      </c>
      <c r="F63" t="s">
        <v>1322</v>
      </c>
      <c r="J63" t="s">
        <v>1323</v>
      </c>
    </row>
    <row r="64" spans="3:10" x14ac:dyDescent="0.25">
      <c r="C64" t="s">
        <v>1324</v>
      </c>
      <c r="F64" t="s">
        <v>1325</v>
      </c>
      <c r="J64" t="s">
        <v>1326</v>
      </c>
    </row>
    <row r="65" spans="3:10" x14ac:dyDescent="0.25">
      <c r="C65" t="s">
        <v>1327</v>
      </c>
      <c r="F65" t="s">
        <v>1328</v>
      </c>
      <c r="J65" t="s">
        <v>1329</v>
      </c>
    </row>
    <row r="66" spans="3:10" x14ac:dyDescent="0.25">
      <c r="C66" t="s">
        <v>1330</v>
      </c>
      <c r="F66" t="s">
        <v>1331</v>
      </c>
      <c r="J66" t="s">
        <v>1332</v>
      </c>
    </row>
    <row r="67" spans="3:10" x14ac:dyDescent="0.25">
      <c r="C67" t="s">
        <v>1333</v>
      </c>
      <c r="J67" t="s">
        <v>1334</v>
      </c>
    </row>
    <row r="68" spans="3:10" x14ac:dyDescent="0.25">
      <c r="C68" t="s">
        <v>1335</v>
      </c>
      <c r="J68" t="s">
        <v>1336</v>
      </c>
    </row>
    <row r="69" spans="3:10" x14ac:dyDescent="0.25">
      <c r="C69" t="s">
        <v>1337</v>
      </c>
      <c r="J69" t="s">
        <v>1338</v>
      </c>
    </row>
    <row r="70" spans="3:10" x14ac:dyDescent="0.25">
      <c r="C70" t="s">
        <v>1339</v>
      </c>
      <c r="J70" t="s">
        <v>1340</v>
      </c>
    </row>
    <row r="71" spans="3:10" x14ac:dyDescent="0.25">
      <c r="C71" t="s">
        <v>1341</v>
      </c>
      <c r="J71" t="s">
        <v>1342</v>
      </c>
    </row>
    <row r="72" spans="3:10" x14ac:dyDescent="0.25">
      <c r="C72" t="s">
        <v>1343</v>
      </c>
      <c r="J72" t="s">
        <v>1344</v>
      </c>
    </row>
    <row r="73" spans="3:10" x14ac:dyDescent="0.25">
      <c r="C73" t="s">
        <v>1345</v>
      </c>
      <c r="J73" t="s">
        <v>1346</v>
      </c>
    </row>
    <row r="74" spans="3:10" x14ac:dyDescent="0.25">
      <c r="C74" t="s">
        <v>1347</v>
      </c>
      <c r="J74" t="s">
        <v>1348</v>
      </c>
    </row>
    <row r="75" spans="3:10" x14ac:dyDescent="0.25">
      <c r="J75" t="s">
        <v>1349</v>
      </c>
    </row>
    <row r="76" spans="3:10" x14ac:dyDescent="0.25">
      <c r="J76" t="s">
        <v>1350</v>
      </c>
    </row>
    <row r="77" spans="3:10" x14ac:dyDescent="0.25">
      <c r="J77" t="s">
        <v>1351</v>
      </c>
    </row>
    <row r="78" spans="3:10" x14ac:dyDescent="0.25">
      <c r="J78" t="s">
        <v>1352</v>
      </c>
    </row>
    <row r="79" spans="3:10" x14ac:dyDescent="0.25">
      <c r="J79" t="s">
        <v>1353</v>
      </c>
    </row>
    <row r="80" spans="3:10" x14ac:dyDescent="0.25">
      <c r="J80" t="s">
        <v>1354</v>
      </c>
    </row>
    <row r="81" spans="10:10" x14ac:dyDescent="0.25">
      <c r="J81" t="s">
        <v>1355</v>
      </c>
    </row>
    <row r="82" spans="10:10" x14ac:dyDescent="0.25">
      <c r="J82" t="s">
        <v>1356</v>
      </c>
    </row>
    <row r="83" spans="10:10" x14ac:dyDescent="0.25">
      <c r="J83" t="s">
        <v>1357</v>
      </c>
    </row>
    <row r="84" spans="10:10" x14ac:dyDescent="0.25">
      <c r="J84" t="s">
        <v>1358</v>
      </c>
    </row>
    <row r="85" spans="10:10" x14ac:dyDescent="0.25">
      <c r="J85" t="s">
        <v>1117</v>
      </c>
    </row>
    <row r="86" spans="10:10" x14ac:dyDescent="0.25">
      <c r="J86" t="s">
        <v>1359</v>
      </c>
    </row>
    <row r="87" spans="10:10" x14ac:dyDescent="0.25">
      <c r="J87" t="s">
        <v>1360</v>
      </c>
    </row>
    <row r="88" spans="10:10" x14ac:dyDescent="0.25">
      <c r="J88" t="s">
        <v>1361</v>
      </c>
    </row>
    <row r="89" spans="10:10" x14ac:dyDescent="0.25">
      <c r="J89" t="s">
        <v>1362</v>
      </c>
    </row>
    <row r="90" spans="10:10" x14ac:dyDescent="0.25">
      <c r="J90" t="s">
        <v>1363</v>
      </c>
    </row>
    <row r="91" spans="10:10" x14ac:dyDescent="0.25">
      <c r="J91" t="s">
        <v>1364</v>
      </c>
    </row>
    <row r="92" spans="10:10" x14ac:dyDescent="0.25">
      <c r="J92" t="s">
        <v>1365</v>
      </c>
    </row>
    <row r="93" spans="10:10" x14ac:dyDescent="0.25">
      <c r="J93" t="s">
        <v>1366</v>
      </c>
    </row>
    <row r="94" spans="10:10" x14ac:dyDescent="0.25">
      <c r="J94" t="s">
        <v>1367</v>
      </c>
    </row>
    <row r="95" spans="10:10" x14ac:dyDescent="0.25">
      <c r="J95" t="s">
        <v>1368</v>
      </c>
    </row>
    <row r="96" spans="10:10" x14ac:dyDescent="0.25">
      <c r="J96" t="s">
        <v>1369</v>
      </c>
    </row>
    <row r="97" spans="10:10" x14ac:dyDescent="0.25">
      <c r="J97" t="s">
        <v>1370</v>
      </c>
    </row>
    <row r="98" spans="10:10" x14ac:dyDescent="0.25">
      <c r="J98" t="s">
        <v>1371</v>
      </c>
    </row>
    <row r="99" spans="10:10" x14ac:dyDescent="0.25">
      <c r="J99" t="s">
        <v>1372</v>
      </c>
    </row>
    <row r="100" spans="10:10" x14ac:dyDescent="0.25">
      <c r="J100" t="s">
        <v>1373</v>
      </c>
    </row>
    <row r="101" spans="10:10" x14ac:dyDescent="0.25">
      <c r="J101" t="s">
        <v>1374</v>
      </c>
    </row>
    <row r="102" spans="10:10" x14ac:dyDescent="0.25">
      <c r="J102" t="s">
        <v>1375</v>
      </c>
    </row>
    <row r="103" spans="10:10" x14ac:dyDescent="0.25">
      <c r="J103" t="s">
        <v>1376</v>
      </c>
    </row>
    <row r="104" spans="10:10" x14ac:dyDescent="0.25">
      <c r="J104" t="s">
        <v>1377</v>
      </c>
    </row>
    <row r="105" spans="10:10" x14ac:dyDescent="0.25">
      <c r="J105" t="s">
        <v>1378</v>
      </c>
    </row>
    <row r="106" spans="10:10" x14ac:dyDescent="0.25">
      <c r="J106" t="s">
        <v>1379</v>
      </c>
    </row>
    <row r="107" spans="10:10" x14ac:dyDescent="0.25">
      <c r="J107" t="s">
        <v>1380</v>
      </c>
    </row>
    <row r="108" spans="10:10" x14ac:dyDescent="0.25">
      <c r="J108" t="s">
        <v>1381</v>
      </c>
    </row>
    <row r="109" spans="10:10" x14ac:dyDescent="0.25">
      <c r="J109" t="s">
        <v>1382</v>
      </c>
    </row>
    <row r="110" spans="10:10" x14ac:dyDescent="0.25">
      <c r="J110" t="s">
        <v>1383</v>
      </c>
    </row>
    <row r="111" spans="10:10" x14ac:dyDescent="0.25">
      <c r="J111" t="s">
        <v>1384</v>
      </c>
    </row>
    <row r="112" spans="10:10" x14ac:dyDescent="0.25">
      <c r="J112" t="s">
        <v>1385</v>
      </c>
    </row>
    <row r="113" spans="10:10" x14ac:dyDescent="0.25">
      <c r="J113" t="s">
        <v>1386</v>
      </c>
    </row>
    <row r="114" spans="10:10" x14ac:dyDescent="0.25">
      <c r="J114" t="s">
        <v>1387</v>
      </c>
    </row>
    <row r="115" spans="10:10" x14ac:dyDescent="0.25">
      <c r="J115" t="s">
        <v>1388</v>
      </c>
    </row>
    <row r="116" spans="10:10" x14ac:dyDescent="0.25">
      <c r="J116" t="s">
        <v>1389</v>
      </c>
    </row>
    <row r="117" spans="10:10" x14ac:dyDescent="0.25">
      <c r="J117" t="s">
        <v>1390</v>
      </c>
    </row>
    <row r="118" spans="10:10" x14ac:dyDescent="0.25">
      <c r="J118" t="s">
        <v>1391</v>
      </c>
    </row>
    <row r="119" spans="10:10" x14ac:dyDescent="0.25">
      <c r="J119" t="s">
        <v>1392</v>
      </c>
    </row>
    <row r="120" spans="10:10" x14ac:dyDescent="0.25">
      <c r="J120" t="s">
        <v>1393</v>
      </c>
    </row>
    <row r="121" spans="10:10" x14ac:dyDescent="0.25">
      <c r="J121" t="s">
        <v>1394</v>
      </c>
    </row>
    <row r="122" spans="10:10" x14ac:dyDescent="0.25">
      <c r="J122" t="s">
        <v>1395</v>
      </c>
    </row>
    <row r="123" spans="10:10" x14ac:dyDescent="0.25">
      <c r="J123" t="s">
        <v>1396</v>
      </c>
    </row>
    <row r="124" spans="10:10" x14ac:dyDescent="0.25">
      <c r="J124" t="s">
        <v>1397</v>
      </c>
    </row>
    <row r="125" spans="10:10" x14ac:dyDescent="0.25">
      <c r="J125" t="s">
        <v>1398</v>
      </c>
    </row>
    <row r="126" spans="10:10" x14ac:dyDescent="0.25">
      <c r="J126" t="s">
        <v>1399</v>
      </c>
    </row>
    <row r="127" spans="10:10" x14ac:dyDescent="0.25">
      <c r="J127" t="s">
        <v>1400</v>
      </c>
    </row>
    <row r="128" spans="10:10" x14ac:dyDescent="0.25">
      <c r="J128" t="s">
        <v>1401</v>
      </c>
    </row>
    <row r="129" spans="10:10" x14ac:dyDescent="0.25">
      <c r="J129" t="s">
        <v>1402</v>
      </c>
    </row>
    <row r="130" spans="10:10" x14ac:dyDescent="0.25">
      <c r="J130" t="s">
        <v>1403</v>
      </c>
    </row>
    <row r="131" spans="10:10" x14ac:dyDescent="0.25">
      <c r="J131" t="s">
        <v>1404</v>
      </c>
    </row>
    <row r="132" spans="10:10" x14ac:dyDescent="0.25">
      <c r="J132" t="s">
        <v>1405</v>
      </c>
    </row>
    <row r="133" spans="10:10" x14ac:dyDescent="0.25">
      <c r="J133" t="s">
        <v>1406</v>
      </c>
    </row>
    <row r="134" spans="10:10" x14ac:dyDescent="0.25">
      <c r="J134" t="s">
        <v>1407</v>
      </c>
    </row>
    <row r="135" spans="10:10" x14ac:dyDescent="0.25">
      <c r="J135" t="s">
        <v>1408</v>
      </c>
    </row>
    <row r="136" spans="10:10" x14ac:dyDescent="0.25">
      <c r="J136" t="s">
        <v>1409</v>
      </c>
    </row>
    <row r="137" spans="10:10" x14ac:dyDescent="0.25">
      <c r="J137" t="s">
        <v>1410</v>
      </c>
    </row>
    <row r="138" spans="10:10" x14ac:dyDescent="0.25">
      <c r="J138" t="s">
        <v>1411</v>
      </c>
    </row>
    <row r="139" spans="10:10" x14ac:dyDescent="0.25">
      <c r="J139" t="s">
        <v>1412</v>
      </c>
    </row>
    <row r="140" spans="10:10" x14ac:dyDescent="0.25">
      <c r="J140" t="s">
        <v>1413</v>
      </c>
    </row>
    <row r="141" spans="10:10" x14ac:dyDescent="0.25">
      <c r="J141" t="s">
        <v>1414</v>
      </c>
    </row>
    <row r="142" spans="10:10" x14ac:dyDescent="0.25">
      <c r="J142" t="s">
        <v>1415</v>
      </c>
    </row>
    <row r="143" spans="10:10" x14ac:dyDescent="0.25">
      <c r="J143" t="s">
        <v>1416</v>
      </c>
    </row>
    <row r="144" spans="10:10" x14ac:dyDescent="0.25">
      <c r="J144" t="s">
        <v>1417</v>
      </c>
    </row>
    <row r="145" spans="10:10" x14ac:dyDescent="0.25">
      <c r="J145" t="s">
        <v>1418</v>
      </c>
    </row>
    <row r="146" spans="10:10" x14ac:dyDescent="0.25">
      <c r="J146" t="s">
        <v>1419</v>
      </c>
    </row>
    <row r="147" spans="10:10" x14ac:dyDescent="0.25">
      <c r="J147" t="s">
        <v>1420</v>
      </c>
    </row>
    <row r="148" spans="10:10" x14ac:dyDescent="0.25">
      <c r="J148" t="s">
        <v>1421</v>
      </c>
    </row>
    <row r="149" spans="10:10" x14ac:dyDescent="0.25">
      <c r="J149" t="s">
        <v>1422</v>
      </c>
    </row>
    <row r="150" spans="10:10" x14ac:dyDescent="0.25">
      <c r="J150" t="s">
        <v>1423</v>
      </c>
    </row>
    <row r="151" spans="10:10" x14ac:dyDescent="0.25">
      <c r="J151" t="s">
        <v>1424</v>
      </c>
    </row>
    <row r="152" spans="10:10" x14ac:dyDescent="0.25">
      <c r="J152" t="s">
        <v>8</v>
      </c>
    </row>
  </sheetData>
  <mergeCells count="35">
    <mergeCell ref="H1:H3"/>
    <mergeCell ref="A2:A3"/>
    <mergeCell ref="B2:B3"/>
    <mergeCell ref="C2:C3"/>
    <mergeCell ref="A1:C1"/>
    <mergeCell ref="D1:D3"/>
    <mergeCell ref="E1:E3"/>
    <mergeCell ref="F1:F3"/>
    <mergeCell ref="G1:G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TD</vt:lpstr>
      <vt:lpstr>Hoja5 (2)</vt:lpstr>
      <vt:lpstr>PAC-NO PAC</vt:lpstr>
      <vt:lpstr>Hoja1</vt:lpstr>
      <vt:lpstr>Hoja2</vt:lpstr>
      <vt:lpstr>Abril</vt:lpstr>
      <vt:lpstr>Hoja3</vt:lpstr>
      <vt:lpstr>Marzo</vt:lpstr>
      <vt:lpstr>Hoja4</vt:lpstr>
      <vt:lpstr>Info Abril</vt:lpstr>
      <vt:lpstr>Hoja5</vt:lpstr>
      <vt:lpstr>Hoja6</vt:lpstr>
      <vt:lpstr>Hoja7</vt:lpstr>
      <vt:lpstr>PAC 4</vt:lpstr>
      <vt:lpstr>PAC</vt:lpstr>
      <vt:lpstr>Matriz POA 2026</vt:lpstr>
      <vt:lpstr>NO PAC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2026-07-02T15:19:33Z</dcterms:modified>
  <cp:category/>
  <cp:contentStatus/>
</cp:coreProperties>
</file>