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irtual Environ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2" i="1"/>
</calcChain>
</file>

<file path=xl/sharedStrings.xml><?xml version="1.0" encoding="utf-8"?>
<sst xmlns="http://schemas.openxmlformats.org/spreadsheetml/2006/main" count="151" uniqueCount="73">
  <si>
    <t>Participant ID</t>
  </si>
  <si>
    <t>HMD</t>
  </si>
  <si>
    <t>Screen</t>
  </si>
  <si>
    <t>Age</t>
  </si>
  <si>
    <t>Experienced Driver</t>
  </si>
  <si>
    <t>Feedback</t>
  </si>
  <si>
    <t>No comment</t>
  </si>
  <si>
    <t xml:space="preserve">HMD took getting use to </t>
  </si>
  <si>
    <t>yes</t>
  </si>
  <si>
    <t>HMD felt weird. Screen felt harder</t>
  </si>
  <si>
    <t>no</t>
  </si>
  <si>
    <t>Car too fast. Barrier gaps are badly positioned</t>
  </si>
  <si>
    <t>Bad vision, things felt closer</t>
  </si>
  <si>
    <t>HMD hard to relax due to realism / immersion</t>
  </si>
  <si>
    <t>HMD: blurry. Screen: barriers looked further away than they were</t>
  </si>
  <si>
    <t>HMD felt better</t>
  </si>
  <si>
    <t>HMD blurry. Felt easier HMD cos could turn head</t>
  </si>
  <si>
    <t>HMD blurry. Steering wheel resistance too low</t>
  </si>
  <si>
    <t>more control with hmd. Screen felt like turnign wheel too much</t>
  </si>
  <si>
    <t>Felt faster on screen</t>
  </si>
  <si>
    <t>HMD easier</t>
  </si>
  <si>
    <t>Suffered motion sickness. Wheel resistance too stiff</t>
  </si>
  <si>
    <t>HMD felt slower</t>
  </si>
  <si>
    <t>Suffered motion sickness</t>
  </si>
  <si>
    <t>HMD caused Sickness. Difficulty correcting after miss driving screen experiment</t>
  </si>
  <si>
    <t>Screen felt worse and slower</t>
  </si>
  <si>
    <t>Screen was too high, and HMD was out of focus</t>
  </si>
  <si>
    <t>Steering wheel a bit too tight</t>
  </si>
  <si>
    <t>HMD out of focus</t>
  </si>
  <si>
    <t>HMD laggy. But hmd feel better</t>
  </si>
  <si>
    <t>Wheel resistance too loose</t>
  </si>
  <si>
    <t>HMD disorientation. Many sharp left and right</t>
  </si>
  <si>
    <t>Felt easier with HMD, but laggy</t>
  </si>
  <si>
    <t>Many hard left to right turns</t>
  </si>
  <si>
    <t>Pixlation in HMD. Difficult sharp left/ right turns</t>
  </si>
  <si>
    <t>Left eye of HMD blurry. Gap between barriers is too short</t>
  </si>
  <si>
    <t>HMD caused dizzyness, but felt easier</t>
  </si>
  <si>
    <t>HMD caused motion sickness and disorientation</t>
  </si>
  <si>
    <t>Barriers too far to the sides sometimes</t>
  </si>
  <si>
    <t>Too many sharp left and right turns</t>
  </si>
  <si>
    <t>Column1</t>
  </si>
  <si>
    <t>Column2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</si>
  <si>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</si>
  <si>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</si>
  <si>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</si>
  <si>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</si>
  <si>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</si>
  <si>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</si>
  <si>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</si>
  <si>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</si>
  <si>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</si>
  <si>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</si>
  <si>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</si>
  <si>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</si>
  <si>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</si>
  <si>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</si>
  <si>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t-Test: Paired Two Sample for Means</t>
  </si>
  <si>
    <t>Variable 1</t>
  </si>
  <si>
    <t>Variable 2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</si>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</sst>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Errors made by</a:t>
            </a:r>
            <a:r>
              <a:rPr lang="en-GB" baseline="0"/>
              <a:t> participants 1-42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HMD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Sheet1!$A$2:$A$43</c:f>
              <c:numCache>
                <c:formatCode>General</c:formatCode>
                <c:ptCount val="42"/>
                <c:pt idx="0">
                  <c:v>35</c:v>
                </c:pt>
                <c:pt idx="1">
                  <c:v>33</c:v>
                </c:pt>
                <c:pt idx="2">
                  <c:v>36</c:v>
                </c:pt>
                <c:pt idx="3">
                  <c:v>11</c:v>
                </c:pt>
                <c:pt idx="4">
                  <c:v>15</c:v>
                </c:pt>
                <c:pt idx="5">
                  <c:v>20</c:v>
                </c:pt>
                <c:pt idx="6">
                  <c:v>14</c:v>
                </c:pt>
                <c:pt idx="7">
                  <c:v>27</c:v>
                </c:pt>
                <c:pt idx="8">
                  <c:v>21</c:v>
                </c:pt>
                <c:pt idx="9">
                  <c:v>9</c:v>
                </c:pt>
                <c:pt idx="10">
                  <c:v>7</c:v>
                </c:pt>
                <c:pt idx="11">
                  <c:v>19</c:v>
                </c:pt>
                <c:pt idx="12">
                  <c:v>16</c:v>
                </c:pt>
                <c:pt idx="13">
                  <c:v>28</c:v>
                </c:pt>
                <c:pt idx="14">
                  <c:v>26</c:v>
                </c:pt>
                <c:pt idx="15">
                  <c:v>17</c:v>
                </c:pt>
                <c:pt idx="16">
                  <c:v>2</c:v>
                </c:pt>
                <c:pt idx="17">
                  <c:v>24</c:v>
                </c:pt>
                <c:pt idx="18">
                  <c:v>13</c:v>
                </c:pt>
                <c:pt idx="19">
                  <c:v>12</c:v>
                </c:pt>
                <c:pt idx="20">
                  <c:v>29</c:v>
                </c:pt>
                <c:pt idx="21">
                  <c:v>18</c:v>
                </c:pt>
                <c:pt idx="22">
                  <c:v>1</c:v>
                </c:pt>
                <c:pt idx="23">
                  <c:v>30</c:v>
                </c:pt>
                <c:pt idx="24">
                  <c:v>22</c:v>
                </c:pt>
                <c:pt idx="25">
                  <c:v>41</c:v>
                </c:pt>
                <c:pt idx="26">
                  <c:v>38</c:v>
                </c:pt>
                <c:pt idx="27">
                  <c:v>4</c:v>
                </c:pt>
                <c:pt idx="28">
                  <c:v>25</c:v>
                </c:pt>
                <c:pt idx="29">
                  <c:v>37</c:v>
                </c:pt>
                <c:pt idx="30">
                  <c:v>32</c:v>
                </c:pt>
                <c:pt idx="31">
                  <c:v>34</c:v>
                </c:pt>
                <c:pt idx="32">
                  <c:v>31</c:v>
                </c:pt>
                <c:pt idx="33">
                  <c:v>39</c:v>
                </c:pt>
                <c:pt idx="34">
                  <c:v>42</c:v>
                </c:pt>
                <c:pt idx="35">
                  <c:v>3</c:v>
                </c:pt>
                <c:pt idx="36">
                  <c:v>10</c:v>
                </c:pt>
                <c:pt idx="37">
                  <c:v>40</c:v>
                </c:pt>
                <c:pt idx="38">
                  <c:v>6</c:v>
                </c:pt>
                <c:pt idx="39">
                  <c:v>23</c:v>
                </c:pt>
                <c:pt idx="40">
                  <c:v>5</c:v>
                </c:pt>
                <c:pt idx="41">
                  <c:v>8</c:v>
                </c:pt>
              </c:numCache>
            </c:numRef>
          </c:cat>
          <c:val>
            <c:numRef>
              <c:f>Sheet1!$B$2:$B$43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20</c:v>
                </c:pt>
                <c:pt idx="40">
                  <c:v>22</c:v>
                </c:pt>
                <c:pt idx="4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5-404C-8B41-232311C0638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Screen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Sheet1!$A$2:$A$43</c:f>
              <c:numCache>
                <c:formatCode>General</c:formatCode>
                <c:ptCount val="42"/>
                <c:pt idx="0">
                  <c:v>35</c:v>
                </c:pt>
                <c:pt idx="1">
                  <c:v>33</c:v>
                </c:pt>
                <c:pt idx="2">
                  <c:v>36</c:v>
                </c:pt>
                <c:pt idx="3">
                  <c:v>11</c:v>
                </c:pt>
                <c:pt idx="4">
                  <c:v>15</c:v>
                </c:pt>
                <c:pt idx="5">
                  <c:v>20</c:v>
                </c:pt>
                <c:pt idx="6">
                  <c:v>14</c:v>
                </c:pt>
                <c:pt idx="7">
                  <c:v>27</c:v>
                </c:pt>
                <c:pt idx="8">
                  <c:v>21</c:v>
                </c:pt>
                <c:pt idx="9">
                  <c:v>9</c:v>
                </c:pt>
                <c:pt idx="10">
                  <c:v>7</c:v>
                </c:pt>
                <c:pt idx="11">
                  <c:v>19</c:v>
                </c:pt>
                <c:pt idx="12">
                  <c:v>16</c:v>
                </c:pt>
                <c:pt idx="13">
                  <c:v>28</c:v>
                </c:pt>
                <c:pt idx="14">
                  <c:v>26</c:v>
                </c:pt>
                <c:pt idx="15">
                  <c:v>17</c:v>
                </c:pt>
                <c:pt idx="16">
                  <c:v>2</c:v>
                </c:pt>
                <c:pt idx="17">
                  <c:v>24</c:v>
                </c:pt>
                <c:pt idx="18">
                  <c:v>13</c:v>
                </c:pt>
                <c:pt idx="19">
                  <c:v>12</c:v>
                </c:pt>
                <c:pt idx="20">
                  <c:v>29</c:v>
                </c:pt>
                <c:pt idx="21">
                  <c:v>18</c:v>
                </c:pt>
                <c:pt idx="22">
                  <c:v>1</c:v>
                </c:pt>
                <c:pt idx="23">
                  <c:v>30</c:v>
                </c:pt>
                <c:pt idx="24">
                  <c:v>22</c:v>
                </c:pt>
                <c:pt idx="25">
                  <c:v>41</c:v>
                </c:pt>
                <c:pt idx="26">
                  <c:v>38</c:v>
                </c:pt>
                <c:pt idx="27">
                  <c:v>4</c:v>
                </c:pt>
                <c:pt idx="28">
                  <c:v>25</c:v>
                </c:pt>
                <c:pt idx="29">
                  <c:v>37</c:v>
                </c:pt>
                <c:pt idx="30">
                  <c:v>32</c:v>
                </c:pt>
                <c:pt idx="31">
                  <c:v>34</c:v>
                </c:pt>
                <c:pt idx="32">
                  <c:v>31</c:v>
                </c:pt>
                <c:pt idx="33">
                  <c:v>39</c:v>
                </c:pt>
                <c:pt idx="34">
                  <c:v>42</c:v>
                </c:pt>
                <c:pt idx="35">
                  <c:v>3</c:v>
                </c:pt>
                <c:pt idx="36">
                  <c:v>10</c:v>
                </c:pt>
                <c:pt idx="37">
                  <c:v>40</c:v>
                </c:pt>
                <c:pt idx="38">
                  <c:v>6</c:v>
                </c:pt>
                <c:pt idx="39">
                  <c:v>23</c:v>
                </c:pt>
                <c:pt idx="40">
                  <c:v>5</c:v>
                </c:pt>
                <c:pt idx="41">
                  <c:v>8</c:v>
                </c:pt>
              </c:numCache>
            </c:numRef>
          </c:cat>
          <c:val>
            <c:numRef>
              <c:f>Sheet1!$C$2:$C$43</c:f>
              <c:numCache>
                <c:formatCode>General</c:formatCode>
                <c:ptCount val="42"/>
                <c:pt idx="0">
                  <c:v>9</c:v>
                </c:pt>
                <c:pt idx="1">
                  <c:v>14</c:v>
                </c:pt>
                <c:pt idx="2">
                  <c:v>2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15</c:v>
                </c:pt>
                <c:pt idx="7">
                  <c:v>21</c:v>
                </c:pt>
                <c:pt idx="8">
                  <c:v>13</c:v>
                </c:pt>
                <c:pt idx="9">
                  <c:v>14</c:v>
                </c:pt>
                <c:pt idx="10">
                  <c:v>5</c:v>
                </c:pt>
                <c:pt idx="11">
                  <c:v>7</c:v>
                </c:pt>
                <c:pt idx="12">
                  <c:v>9</c:v>
                </c:pt>
                <c:pt idx="13">
                  <c:v>13</c:v>
                </c:pt>
                <c:pt idx="14">
                  <c:v>21</c:v>
                </c:pt>
                <c:pt idx="15">
                  <c:v>6</c:v>
                </c:pt>
                <c:pt idx="16">
                  <c:v>9</c:v>
                </c:pt>
                <c:pt idx="17">
                  <c:v>12</c:v>
                </c:pt>
                <c:pt idx="18">
                  <c:v>14</c:v>
                </c:pt>
                <c:pt idx="19">
                  <c:v>3</c:v>
                </c:pt>
                <c:pt idx="20">
                  <c:v>19</c:v>
                </c:pt>
                <c:pt idx="21">
                  <c:v>11</c:v>
                </c:pt>
                <c:pt idx="22">
                  <c:v>12</c:v>
                </c:pt>
                <c:pt idx="23">
                  <c:v>7</c:v>
                </c:pt>
                <c:pt idx="24">
                  <c:v>13</c:v>
                </c:pt>
                <c:pt idx="25">
                  <c:v>13</c:v>
                </c:pt>
                <c:pt idx="26">
                  <c:v>18</c:v>
                </c:pt>
                <c:pt idx="27">
                  <c:v>8</c:v>
                </c:pt>
                <c:pt idx="28">
                  <c:v>15</c:v>
                </c:pt>
                <c:pt idx="29">
                  <c:v>21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15</c:v>
                </c:pt>
                <c:pt idx="34">
                  <c:v>13</c:v>
                </c:pt>
                <c:pt idx="35">
                  <c:v>2</c:v>
                </c:pt>
                <c:pt idx="36">
                  <c:v>19</c:v>
                </c:pt>
                <c:pt idx="37">
                  <c:v>10</c:v>
                </c:pt>
                <c:pt idx="38">
                  <c:v>23</c:v>
                </c:pt>
                <c:pt idx="39">
                  <c:v>23</c:v>
                </c:pt>
                <c:pt idx="40">
                  <c:v>21</c:v>
                </c:pt>
                <c:pt idx="4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75-404C-8B41-232311C06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226944"/>
        <c:axId val="552227272"/>
      </c:barChart>
      <c:catAx>
        <c:axId val="55222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27272"/>
        <c:crosses val="autoZero"/>
        <c:auto val="1"/>
        <c:lblAlgn val="ctr"/>
        <c:lblOffset val="100"/>
        <c:noMultiLvlLbl val="0"/>
      </c:catAx>
      <c:valAx>
        <c:axId val="55222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Errors made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2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 frequency of the difference between errors made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Sheet1!$N$46:$N$67</c:f>
              <c:numCache>
                <c:formatCode>General</c:formatCode>
                <c:ptCount val="22"/>
                <c:pt idx="0">
                  <c:v>-15</c:v>
                </c:pt>
                <c:pt idx="1">
                  <c:v>-8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15</c:v>
                </c:pt>
                <c:pt idx="21">
                  <c:v>17</c:v>
                </c:pt>
              </c:numCache>
            </c:numRef>
          </c:cat>
          <c:val>
            <c:numRef>
              <c:f>Sheet1!$O$46:$O$67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4-4FBC-AF96-4793E121D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388744"/>
        <c:axId val="548382184"/>
      </c:barChart>
      <c:catAx>
        <c:axId val="548388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82184"/>
        <c:crosses val="autoZero"/>
        <c:auto val="1"/>
        <c:lblAlgn val="ctr"/>
        <c:lblOffset val="100"/>
        <c:noMultiLvlLbl val="0"/>
      </c:catAx>
      <c:valAx>
        <c:axId val="54838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88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</a:t>
            </a:r>
            <a:r>
              <a:rPr lang="en-GB" baseline="0"/>
              <a:t> mean of participants 1-42 errors made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(Sheet1!$B$51,Sheet1!$D$51)</c:f>
                <c:numCache>
                  <c:formatCode>General</c:formatCode>
                  <c:ptCount val="2"/>
                  <c:pt idx="0">
                    <c:v>5.7984438618919301</c:v>
                  </c:pt>
                  <c:pt idx="1">
                    <c:v>5.7367734054685346</c:v>
                  </c:pt>
                </c:numCache>
              </c:numRef>
            </c:plus>
            <c:minus>
              <c:numRef>
                <c:f>(Sheet1!$B$51,Sheet1!$D$51)</c:f>
                <c:numCache>
                  <c:formatCode>General</c:formatCode>
                  <c:ptCount val="2"/>
                  <c:pt idx="0">
                    <c:v>5.7984438618919301</c:v>
                  </c:pt>
                  <c:pt idx="1">
                    <c:v>5.7367734054685346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Sheet1!$B$1:$C$1</c:f>
              <c:strCache>
                <c:ptCount val="2"/>
                <c:pt idx="0">
                  <c:v>HMD</c:v>
                </c:pt>
                <c:pt idx="1">
                  <c:v>Screen</c:v>
                </c:pt>
              </c:strCache>
            </c:strRef>
          </c:cat>
          <c:val>
            <c:numRef>
              <c:f>(Sheet1!$B$47,Sheet1!$D$47)</c:f>
              <c:numCache>
                <c:formatCode>General</c:formatCode>
                <c:ptCount val="2"/>
                <c:pt idx="0">
                  <c:v>9.5</c:v>
                </c:pt>
                <c:pt idx="1">
                  <c:v>12.333333333333334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5-4454-AB24-18AD55FE7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408424"/>
        <c:axId val="548402848"/>
      </c:barChart>
      <c:catAx>
        <c:axId val="548408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 mean of HMD</a:t>
                </a:r>
                <a:r>
                  <a:rPr lang="en-GB" baseline="0"/>
                  <a:t> and Screen results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02848"/>
        <c:crosses val="autoZero"/>
        <c:auto val="1"/>
        <c:lblAlgn val="ctr"/>
        <c:lblOffset val="100"/>
        <c:noMultiLvlLbl val="0"/>
      </c:catAx>
      <c:valAx>
        <c:axId val="5484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Errors</a:t>
                </a:r>
                <a:r>
                  <a:rPr lang="en-GB" baseline="0"/>
                  <a:t> made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08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</a:t>
            </a:r>
            <a:r>
              <a:rPr lang="en-GB" baseline="0"/>
              <a:t> frequency of the difference between errors made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Sheet1!$Q$46:$Q$54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</c:numCache>
            </c:numRef>
          </c:cat>
          <c:val>
            <c:numRef>
              <c:f>Sheet1!$R$46:$R$54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10</c:v>
                </c:pt>
                <c:pt idx="5">
                  <c:v>15</c:v>
                </c:pt>
                <c:pt idx="6">
                  <c:v>8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0-46A1-BF9D-2886E0A85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9550280"/>
        <c:axId val="609544376"/>
      </c:barChart>
      <c:catAx>
        <c:axId val="609550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44376"/>
        <c:crosses val="autoZero"/>
        <c:auto val="1"/>
        <c:lblAlgn val="ctr"/>
        <c:lblOffset val="100"/>
        <c:noMultiLvlLbl val="0"/>
      </c:catAx>
      <c:valAx>
        <c:axId val="60954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5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 frequency of the difference between errors made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Sheet1!$T$46:$T$50</c:f>
              <c:numCache>
                <c:formatCode>General</c:formatCode>
                <c:ptCount val="5"/>
                <c:pt idx="0">
                  <c:v>-15</c:v>
                </c:pt>
                <c:pt idx="1">
                  <c:v>-7</c:v>
                </c:pt>
                <c:pt idx="2">
                  <c:v>1</c:v>
                </c:pt>
                <c:pt idx="3">
                  <c:v>9</c:v>
                </c:pt>
                <c:pt idx="4">
                  <c:v>17</c:v>
                </c:pt>
              </c:numCache>
            </c:numRef>
          </c:cat>
          <c:val>
            <c:numRef>
              <c:f>Sheet1!$U$46:$U$50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13</c:v>
                </c:pt>
                <c:pt idx="3">
                  <c:v>22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1-4918-B482-E93A44AB3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88848"/>
        <c:axId val="619291472"/>
      </c:barChart>
      <c:catAx>
        <c:axId val="61928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91472"/>
        <c:crosses val="autoZero"/>
        <c:auto val="1"/>
        <c:lblAlgn val="ctr"/>
        <c:lblOffset val="100"/>
        <c:noMultiLvlLbl val="0"/>
      </c:catAx>
      <c:valAx>
        <c:axId val="6192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8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 frequency of the difference between errors made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Sheet1!$K$46:$K$78</c:f>
              <c:numCache>
                <c:formatCode>General</c:formatCode>
                <c:ptCount val="33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</c:numCache>
            </c:numRef>
          </c:cat>
          <c:val>
            <c:numRef>
              <c:f>Sheet1!$L$46:$L$78</c:f>
              <c:numCache>
                <c:formatCode>General</c:formatCode>
                <c:ptCount val="3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7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5-4E01-BEC2-0F5DEB4A8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952712"/>
        <c:axId val="672953040"/>
      </c:barChart>
      <c:catAx>
        <c:axId val="672952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53040"/>
        <c:crosses val="autoZero"/>
        <c:auto val="1"/>
        <c:lblAlgn val="ctr"/>
        <c:lblOffset val="100"/>
        <c:noMultiLvlLbl val="0"/>
      </c:catAx>
      <c:valAx>
        <c:axId val="6729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52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1027042</xdr:colOff>
      <xdr:row>61</xdr:row>
      <xdr:rowOff>0</xdr:rowOff>
    </xdr:from>
    <xdr:to>
      <xdr:col>10</xdr:col>
      <xdr:colOff>8282</xdr:colOff>
      <xdr:row>76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1027043</xdr:colOff>
      <xdr:row>92</xdr:row>
      <xdr:rowOff>0</xdr:rowOff>
    </xdr:from>
    <xdr:to>
      <xdr:col>7</xdr:col>
      <xdr:colOff>256760</xdr:colOff>
      <xdr:row>106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1027043</xdr:colOff>
      <xdr:row>77</xdr:row>
      <xdr:rowOff>0</xdr:rowOff>
    </xdr:from>
    <xdr:to>
      <xdr:col>7</xdr:col>
      <xdr:colOff>256760</xdr:colOff>
      <xdr:row>91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107</xdr:row>
      <xdr:rowOff>0</xdr:rowOff>
    </xdr:from>
    <xdr:to>
      <xdr:col>7</xdr:col>
      <xdr:colOff>276225</xdr:colOff>
      <xdr:row>121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122</xdr:row>
      <xdr:rowOff>0</xdr:rowOff>
    </xdr:from>
    <xdr:to>
      <xdr:col>7</xdr:col>
      <xdr:colOff>276225</xdr:colOff>
      <xdr:row>136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1028699</xdr:colOff>
      <xdr:row>136</xdr:row>
      <xdr:rowOff>190499</xdr:rowOff>
    </xdr:from>
    <xdr:to>
      <xdr:col>10</xdr:col>
      <xdr:colOff>0</xdr:colOff>
      <xdr:row>152</xdr:row>
      <xdr:rowOff>9524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zoomScaleNormal="100" workbookViewId="0">
      <selection activeCell="E2" sqref="E2"/>
    </sheetView>
  </sheetViews>
  <sheetFormatPr defaultRowHeight="15" x14ac:dyDescent="0.25"/>
  <cols>
    <col min="1" max="1" width="15.42578125" customWidth="1"/>
    <col min="5" max="5" width="18.7109375" style="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N1" t="s">
        <v>69</v>
      </c>
      <c r="O1" t="s">
        <v>70</v>
      </c>
      <c r="P1" t="s">
        <v>70</v>
      </c>
      <c r="Q1" t="s">
        <v>70</v>
      </c>
      <c r="R1" t="s">
        <v>70</v>
      </c>
    </row>
    <row r="2" spans="1:18" x14ac:dyDescent="0.25">
      <c r="A2" s="2">
        <v>35</v>
      </c>
      <c r="B2">
        <v>0</v>
      </c>
      <c r="C2">
        <v>9</v>
      </c>
      <c r="D2">
        <v>22</v>
      </c>
      <c r="E2" s="3" t="s">
        <v>8</v>
      </c>
      <c r="F2" t="s">
        <v>29</v>
      </c>
      <c r="N2">
        <f>C2-B2</f>
        <v>9</v>
      </c>
      <c r="O2">
        <v>-15</v>
      </c>
      <c r="P2">
        <v>-15</v>
      </c>
      <c r="Q2">
        <v>-20</v>
      </c>
      <c r="R2">
        <v>-15</v>
      </c>
    </row>
    <row r="3" spans="1:18" x14ac:dyDescent="0.25">
      <c r="A3" s="2">
        <v>33</v>
      </c>
      <c r="B3">
        <v>1</v>
      </c>
      <c r="C3">
        <v>14</v>
      </c>
      <c r="D3">
        <v>32</v>
      </c>
      <c r="E3" s="3" t="s">
        <v>8</v>
      </c>
      <c r="F3" t="s">
        <v>6</v>
      </c>
      <c r="N3">
        <f t="shared" ref="N3:N43" si="0">C3-B3</f>
        <v>13</v>
      </c>
      <c r="O3">
        <v>-14</v>
      </c>
      <c r="P3">
        <v>-8</v>
      </c>
      <c r="Q3">
        <v>-15</v>
      </c>
      <c r="R3">
        <v>-7</v>
      </c>
    </row>
    <row r="4" spans="1:18" x14ac:dyDescent="0.25">
      <c r="A4" s="2">
        <v>36</v>
      </c>
      <c r="B4">
        <v>2</v>
      </c>
      <c r="C4">
        <v>2</v>
      </c>
      <c r="D4">
        <v>20</v>
      </c>
      <c r="E4" s="3" t="s">
        <v>10</v>
      </c>
      <c r="F4" t="s">
        <v>6</v>
      </c>
      <c r="N4">
        <f t="shared" si="0"/>
        <v>0</v>
      </c>
      <c r="O4">
        <v>-13</v>
      </c>
      <c r="P4">
        <v>-5</v>
      </c>
      <c r="Q4">
        <v>-10</v>
      </c>
      <c r="R4">
        <v>1</v>
      </c>
    </row>
    <row r="5" spans="1:18" x14ac:dyDescent="0.25">
      <c r="A5">
        <v>11</v>
      </c>
      <c r="B5">
        <v>2</v>
      </c>
      <c r="C5">
        <v>6</v>
      </c>
      <c r="D5">
        <v>22</v>
      </c>
      <c r="E5" s="3" t="s">
        <v>8</v>
      </c>
      <c r="F5" t="s">
        <v>6</v>
      </c>
      <c r="N5">
        <f t="shared" si="0"/>
        <v>4</v>
      </c>
      <c r="O5">
        <v>-12</v>
      </c>
      <c r="P5">
        <v>-4</v>
      </c>
      <c r="Q5">
        <v>-5</v>
      </c>
      <c r="R5">
        <v>9</v>
      </c>
    </row>
    <row r="6" spans="1:18" x14ac:dyDescent="0.25">
      <c r="A6">
        <v>15</v>
      </c>
      <c r="B6">
        <v>2</v>
      </c>
      <c r="C6">
        <v>8</v>
      </c>
      <c r="D6">
        <v>24</v>
      </c>
      <c r="E6" s="3" t="s">
        <v>8</v>
      </c>
      <c r="F6" t="s">
        <v>18</v>
      </c>
      <c r="N6">
        <f t="shared" si="0"/>
        <v>6</v>
      </c>
      <c r="O6">
        <v>-11</v>
      </c>
      <c r="P6">
        <v>-3</v>
      </c>
      <c r="Q6">
        <v>0</v>
      </c>
      <c r="R6">
        <v>17</v>
      </c>
    </row>
    <row r="7" spans="1:18" x14ac:dyDescent="0.25">
      <c r="A7">
        <v>20</v>
      </c>
      <c r="B7">
        <v>3</v>
      </c>
      <c r="C7">
        <v>5</v>
      </c>
      <c r="D7">
        <v>20</v>
      </c>
      <c r="E7" s="3" t="s">
        <v>10</v>
      </c>
      <c r="F7" t="s">
        <v>6</v>
      </c>
      <c r="N7">
        <f t="shared" si="0"/>
        <v>2</v>
      </c>
      <c r="O7">
        <v>-10</v>
      </c>
      <c r="P7">
        <v>-2</v>
      </c>
      <c r="Q7">
        <v>5</v>
      </c>
    </row>
    <row r="8" spans="1:18" x14ac:dyDescent="0.25">
      <c r="A8">
        <v>14</v>
      </c>
      <c r="B8">
        <v>3</v>
      </c>
      <c r="C8">
        <v>15</v>
      </c>
      <c r="D8">
        <v>21</v>
      </c>
      <c r="E8" s="3" t="s">
        <v>8</v>
      </c>
      <c r="F8" t="s">
        <v>36</v>
      </c>
      <c r="N8">
        <f t="shared" si="0"/>
        <v>12</v>
      </c>
      <c r="O8">
        <v>-9</v>
      </c>
      <c r="P8">
        <v>-1</v>
      </c>
      <c r="Q8">
        <v>10</v>
      </c>
    </row>
    <row r="9" spans="1:18" x14ac:dyDescent="0.25">
      <c r="A9" s="2">
        <v>27</v>
      </c>
      <c r="B9">
        <v>4</v>
      </c>
      <c r="C9">
        <v>21</v>
      </c>
      <c r="D9">
        <v>22</v>
      </c>
      <c r="E9" s="3" t="s">
        <v>8</v>
      </c>
      <c r="F9" t="s">
        <v>6</v>
      </c>
      <c r="N9">
        <f t="shared" si="0"/>
        <v>17</v>
      </c>
      <c r="O9">
        <v>-8</v>
      </c>
      <c r="P9">
        <v>0</v>
      </c>
      <c r="Q9">
        <v>15</v>
      </c>
    </row>
    <row r="10" spans="1:18" x14ac:dyDescent="0.25">
      <c r="A10">
        <v>21</v>
      </c>
      <c r="B10">
        <v>5</v>
      </c>
      <c r="C10">
        <v>13</v>
      </c>
      <c r="D10">
        <v>21</v>
      </c>
      <c r="E10" s="3" t="s">
        <v>8</v>
      </c>
      <c r="F10" t="s">
        <v>6</v>
      </c>
      <c r="N10">
        <f t="shared" si="0"/>
        <v>8</v>
      </c>
      <c r="O10">
        <v>-7</v>
      </c>
      <c r="P10">
        <v>1</v>
      </c>
      <c r="Q10">
        <v>20</v>
      </c>
    </row>
    <row r="11" spans="1:18" x14ac:dyDescent="0.25">
      <c r="A11">
        <v>9</v>
      </c>
      <c r="B11">
        <v>5</v>
      </c>
      <c r="C11">
        <v>14</v>
      </c>
      <c r="D11">
        <v>23</v>
      </c>
      <c r="E11" s="3" t="s">
        <v>8</v>
      </c>
      <c r="F11" t="s">
        <v>14</v>
      </c>
      <c r="N11">
        <f t="shared" si="0"/>
        <v>9</v>
      </c>
      <c r="O11">
        <v>-6</v>
      </c>
      <c r="P11">
        <v>2</v>
      </c>
    </row>
    <row r="12" spans="1:18" x14ac:dyDescent="0.25">
      <c r="A12">
        <v>7</v>
      </c>
      <c r="B12">
        <v>6</v>
      </c>
      <c r="C12">
        <v>5</v>
      </c>
      <c r="D12">
        <v>22</v>
      </c>
      <c r="E12" s="3" t="s">
        <v>8</v>
      </c>
      <c r="F12" t="s">
        <v>12</v>
      </c>
      <c r="N12">
        <f t="shared" si="0"/>
        <v>-1</v>
      </c>
      <c r="O12">
        <v>-5</v>
      </c>
      <c r="P12">
        <v>3</v>
      </c>
    </row>
    <row r="13" spans="1:18" x14ac:dyDescent="0.25">
      <c r="A13">
        <v>19</v>
      </c>
      <c r="B13">
        <v>6</v>
      </c>
      <c r="C13">
        <v>7</v>
      </c>
      <c r="D13">
        <v>21</v>
      </c>
      <c r="E13" s="3" t="s">
        <v>8</v>
      </c>
      <c r="F13" t="s">
        <v>21</v>
      </c>
      <c r="N13">
        <f t="shared" si="0"/>
        <v>1</v>
      </c>
      <c r="O13">
        <v>-4</v>
      </c>
      <c r="P13">
        <v>4</v>
      </c>
    </row>
    <row r="14" spans="1:18" x14ac:dyDescent="0.25">
      <c r="A14">
        <v>16</v>
      </c>
      <c r="B14">
        <v>6</v>
      </c>
      <c r="C14">
        <v>9</v>
      </c>
      <c r="D14">
        <v>24</v>
      </c>
      <c r="E14" s="3" t="s">
        <v>10</v>
      </c>
      <c r="F14" t="s">
        <v>6</v>
      </c>
      <c r="N14">
        <f t="shared" si="0"/>
        <v>3</v>
      </c>
      <c r="O14">
        <v>-3</v>
      </c>
      <c r="P14">
        <v>5</v>
      </c>
    </row>
    <row r="15" spans="1:18" x14ac:dyDescent="0.25">
      <c r="A15" s="2">
        <v>28</v>
      </c>
      <c r="B15">
        <v>6</v>
      </c>
      <c r="C15">
        <v>13</v>
      </c>
      <c r="D15">
        <v>22</v>
      </c>
      <c r="E15" s="3" t="s">
        <v>8</v>
      </c>
      <c r="F15" t="s">
        <v>25</v>
      </c>
      <c r="N15">
        <f t="shared" si="0"/>
        <v>7</v>
      </c>
      <c r="O15">
        <v>-2</v>
      </c>
      <c r="P15">
        <v>6</v>
      </c>
    </row>
    <row r="16" spans="1:18" x14ac:dyDescent="0.25">
      <c r="A16" s="2">
        <v>26</v>
      </c>
      <c r="B16">
        <v>6</v>
      </c>
      <c r="C16">
        <v>21</v>
      </c>
      <c r="D16">
        <v>46</v>
      </c>
      <c r="E16" s="3" t="s">
        <v>8</v>
      </c>
      <c r="F16" t="s">
        <v>24</v>
      </c>
      <c r="N16">
        <f t="shared" si="0"/>
        <v>15</v>
      </c>
      <c r="O16">
        <v>-1</v>
      </c>
      <c r="P16">
        <v>7</v>
      </c>
    </row>
    <row r="17" spans="1:16" x14ac:dyDescent="0.25">
      <c r="A17">
        <v>17</v>
      </c>
      <c r="B17">
        <v>7</v>
      </c>
      <c r="C17">
        <v>6</v>
      </c>
      <c r="D17">
        <v>20</v>
      </c>
      <c r="E17" s="3" t="s">
        <v>8</v>
      </c>
      <c r="F17" t="s">
        <v>19</v>
      </c>
      <c r="N17">
        <f t="shared" si="0"/>
        <v>-1</v>
      </c>
      <c r="O17">
        <v>0</v>
      </c>
      <c r="P17">
        <v>8</v>
      </c>
    </row>
    <row r="18" spans="1:16" x14ac:dyDescent="0.25">
      <c r="A18">
        <v>2</v>
      </c>
      <c r="B18">
        <v>7</v>
      </c>
      <c r="C18">
        <v>9</v>
      </c>
      <c r="D18">
        <v>20</v>
      </c>
      <c r="E18" s="3" t="s">
        <v>8</v>
      </c>
      <c r="F18" t="s">
        <v>6</v>
      </c>
      <c r="N18">
        <f t="shared" si="0"/>
        <v>2</v>
      </c>
      <c r="O18">
        <v>1</v>
      </c>
      <c r="P18">
        <v>9</v>
      </c>
    </row>
    <row r="19" spans="1:16" x14ac:dyDescent="0.25">
      <c r="A19" s="2">
        <v>24</v>
      </c>
      <c r="B19">
        <v>7</v>
      </c>
      <c r="C19">
        <v>12</v>
      </c>
      <c r="D19">
        <v>20</v>
      </c>
      <c r="E19" s="3" t="s">
        <v>8</v>
      </c>
      <c r="F19" t="s">
        <v>39</v>
      </c>
      <c r="N19">
        <f t="shared" si="0"/>
        <v>5</v>
      </c>
      <c r="O19">
        <v>2</v>
      </c>
      <c r="P19">
        <v>11</v>
      </c>
    </row>
    <row r="20" spans="1:16" x14ac:dyDescent="0.25">
      <c r="A20">
        <v>13</v>
      </c>
      <c r="B20">
        <v>7</v>
      </c>
      <c r="C20">
        <v>14</v>
      </c>
      <c r="D20">
        <v>27</v>
      </c>
      <c r="E20" s="3" t="s">
        <v>10</v>
      </c>
      <c r="F20" t="s">
        <v>17</v>
      </c>
      <c r="N20">
        <f t="shared" si="0"/>
        <v>7</v>
      </c>
      <c r="O20">
        <v>3</v>
      </c>
      <c r="P20">
        <v>12</v>
      </c>
    </row>
    <row r="21" spans="1:16" x14ac:dyDescent="0.25">
      <c r="A21">
        <v>12</v>
      </c>
      <c r="B21">
        <v>8</v>
      </c>
      <c r="C21">
        <v>3</v>
      </c>
      <c r="D21">
        <v>21</v>
      </c>
      <c r="E21" s="3" t="s">
        <v>8</v>
      </c>
      <c r="F21" t="s">
        <v>16</v>
      </c>
      <c r="N21">
        <f t="shared" si="0"/>
        <v>-5</v>
      </c>
      <c r="O21">
        <v>4</v>
      </c>
      <c r="P21">
        <v>13</v>
      </c>
    </row>
    <row r="22" spans="1:16" x14ac:dyDescent="0.25">
      <c r="A22" s="2">
        <v>29</v>
      </c>
      <c r="B22">
        <v>8</v>
      </c>
      <c r="C22">
        <v>19</v>
      </c>
      <c r="D22">
        <v>22</v>
      </c>
      <c r="E22" s="3" t="s">
        <v>10</v>
      </c>
      <c r="F22" t="s">
        <v>26</v>
      </c>
      <c r="N22">
        <f t="shared" si="0"/>
        <v>11</v>
      </c>
      <c r="O22">
        <v>5</v>
      </c>
      <c r="P22">
        <v>15</v>
      </c>
    </row>
    <row r="23" spans="1:16" x14ac:dyDescent="0.25">
      <c r="A23">
        <v>18</v>
      </c>
      <c r="B23">
        <v>9</v>
      </c>
      <c r="C23">
        <v>11</v>
      </c>
      <c r="D23">
        <v>21</v>
      </c>
      <c r="E23" s="3" t="s">
        <v>8</v>
      </c>
      <c r="F23" t="s">
        <v>20</v>
      </c>
      <c r="N23">
        <f t="shared" si="0"/>
        <v>2</v>
      </c>
      <c r="O23">
        <v>6</v>
      </c>
      <c r="P23">
        <v>17</v>
      </c>
    </row>
    <row r="24" spans="1:16" x14ac:dyDescent="0.25">
      <c r="A24">
        <v>1</v>
      </c>
      <c r="B24">
        <v>9</v>
      </c>
      <c r="C24">
        <v>12</v>
      </c>
      <c r="D24">
        <v>22</v>
      </c>
      <c r="E24" s="3" t="s">
        <v>10</v>
      </c>
      <c r="F24" t="s">
        <v>6</v>
      </c>
      <c r="N24">
        <f t="shared" si="0"/>
        <v>3</v>
      </c>
      <c r="O24">
        <v>7</v>
      </c>
    </row>
    <row r="25" spans="1:16" x14ac:dyDescent="0.25">
      <c r="A25" s="2">
        <v>30</v>
      </c>
      <c r="B25">
        <v>10</v>
      </c>
      <c r="C25">
        <v>7</v>
      </c>
      <c r="D25">
        <v>34</v>
      </c>
      <c r="E25" s="3" t="s">
        <v>10</v>
      </c>
      <c r="F25" t="s">
        <v>27</v>
      </c>
      <c r="N25">
        <f t="shared" si="0"/>
        <v>-3</v>
      </c>
      <c r="O25">
        <v>8</v>
      </c>
    </row>
    <row r="26" spans="1:16" x14ac:dyDescent="0.25">
      <c r="A26">
        <v>22</v>
      </c>
      <c r="B26">
        <v>11</v>
      </c>
      <c r="C26">
        <v>13</v>
      </c>
      <c r="D26">
        <v>25</v>
      </c>
      <c r="E26" s="3" t="s">
        <v>8</v>
      </c>
      <c r="F26" t="s">
        <v>22</v>
      </c>
      <c r="N26">
        <f t="shared" si="0"/>
        <v>2</v>
      </c>
      <c r="O26">
        <v>9</v>
      </c>
    </row>
    <row r="27" spans="1:16" x14ac:dyDescent="0.25">
      <c r="A27" s="2">
        <v>41</v>
      </c>
      <c r="B27">
        <v>11</v>
      </c>
      <c r="C27">
        <v>13</v>
      </c>
      <c r="D27">
        <v>21</v>
      </c>
      <c r="E27" s="3" t="s">
        <v>10</v>
      </c>
      <c r="F27" t="s">
        <v>34</v>
      </c>
      <c r="N27">
        <f t="shared" si="0"/>
        <v>2</v>
      </c>
      <c r="O27">
        <v>10</v>
      </c>
    </row>
    <row r="28" spans="1:16" x14ac:dyDescent="0.25">
      <c r="A28" s="2">
        <v>38</v>
      </c>
      <c r="B28">
        <v>11</v>
      </c>
      <c r="C28">
        <v>18</v>
      </c>
      <c r="D28">
        <v>20</v>
      </c>
      <c r="E28" s="3" t="s">
        <v>8</v>
      </c>
      <c r="F28" t="s">
        <v>31</v>
      </c>
      <c r="N28">
        <f t="shared" si="0"/>
        <v>7</v>
      </c>
      <c r="O28">
        <v>11</v>
      </c>
    </row>
    <row r="29" spans="1:16" x14ac:dyDescent="0.25">
      <c r="A29" s="1">
        <v>4</v>
      </c>
      <c r="B29" s="1">
        <v>12</v>
      </c>
      <c r="C29" s="1">
        <v>8</v>
      </c>
      <c r="D29" s="1">
        <v>21</v>
      </c>
      <c r="E29" s="3" t="s">
        <v>8</v>
      </c>
      <c r="F29" t="s">
        <v>6</v>
      </c>
      <c r="N29">
        <f t="shared" si="0"/>
        <v>-4</v>
      </c>
      <c r="O29">
        <v>12</v>
      </c>
    </row>
    <row r="30" spans="1:16" x14ac:dyDescent="0.25">
      <c r="A30" s="2">
        <v>25</v>
      </c>
      <c r="B30">
        <v>12</v>
      </c>
      <c r="C30">
        <v>15</v>
      </c>
      <c r="D30">
        <v>21</v>
      </c>
      <c r="E30" s="3" t="s">
        <v>8</v>
      </c>
      <c r="F30" t="s">
        <v>23</v>
      </c>
      <c r="N30">
        <f t="shared" si="0"/>
        <v>3</v>
      </c>
      <c r="O30">
        <v>13</v>
      </c>
    </row>
    <row r="31" spans="1:16" x14ac:dyDescent="0.25">
      <c r="A31" s="2">
        <v>37</v>
      </c>
      <c r="B31">
        <v>12</v>
      </c>
      <c r="C31">
        <v>21</v>
      </c>
      <c r="D31">
        <v>21</v>
      </c>
      <c r="E31" s="3" t="s">
        <v>10</v>
      </c>
      <c r="F31" t="s">
        <v>30</v>
      </c>
      <c r="N31">
        <f t="shared" si="0"/>
        <v>9</v>
      </c>
      <c r="O31">
        <v>14</v>
      </c>
    </row>
    <row r="32" spans="1:16" x14ac:dyDescent="0.25">
      <c r="A32" s="2">
        <v>32</v>
      </c>
      <c r="B32">
        <v>13</v>
      </c>
      <c r="C32">
        <v>10</v>
      </c>
      <c r="D32">
        <v>27</v>
      </c>
      <c r="E32" s="3" t="s">
        <v>8</v>
      </c>
      <c r="F32" t="s">
        <v>6</v>
      </c>
      <c r="N32">
        <f t="shared" si="0"/>
        <v>-3</v>
      </c>
      <c r="O32">
        <v>15</v>
      </c>
    </row>
    <row r="33" spans="1:21" x14ac:dyDescent="0.25">
      <c r="A33" s="2">
        <v>34</v>
      </c>
      <c r="B33">
        <v>13</v>
      </c>
      <c r="C33">
        <v>10</v>
      </c>
      <c r="D33">
        <v>20</v>
      </c>
      <c r="E33" s="3" t="s">
        <v>8</v>
      </c>
      <c r="F33" t="s">
        <v>28</v>
      </c>
      <c r="N33">
        <f t="shared" si="0"/>
        <v>-3</v>
      </c>
      <c r="O33">
        <v>16</v>
      </c>
    </row>
    <row r="34" spans="1:21" x14ac:dyDescent="0.25">
      <c r="A34" s="2">
        <v>31</v>
      </c>
      <c r="B34">
        <v>13</v>
      </c>
      <c r="C34">
        <v>11</v>
      </c>
      <c r="D34">
        <v>20</v>
      </c>
      <c r="E34" s="3" t="s">
        <v>10</v>
      </c>
      <c r="F34" t="s">
        <v>38</v>
      </c>
      <c r="N34">
        <f t="shared" si="0"/>
        <v>-2</v>
      </c>
      <c r="O34">
        <v>17</v>
      </c>
    </row>
    <row r="35" spans="1:21" x14ac:dyDescent="0.25">
      <c r="A35" s="2">
        <v>39</v>
      </c>
      <c r="B35">
        <v>13</v>
      </c>
      <c r="C35">
        <v>15</v>
      </c>
      <c r="D35">
        <v>23</v>
      </c>
      <c r="E35" s="3" t="s">
        <v>10</v>
      </c>
      <c r="F35" t="s">
        <v>32</v>
      </c>
      <c r="N35">
        <f t="shared" si="0"/>
        <v>2</v>
      </c>
    </row>
    <row r="36" spans="1:21" x14ac:dyDescent="0.25">
      <c r="A36" s="2">
        <v>42</v>
      </c>
      <c r="B36">
        <v>14</v>
      </c>
      <c r="C36">
        <v>13</v>
      </c>
      <c r="D36">
        <v>21</v>
      </c>
      <c r="E36" s="3" t="s">
        <v>10</v>
      </c>
      <c r="F36" t="s">
        <v>35</v>
      </c>
      <c r="N36">
        <f t="shared" si="0"/>
        <v>-1</v>
      </c>
    </row>
    <row r="37" spans="1:21" x14ac:dyDescent="0.25">
      <c r="A37">
        <v>3</v>
      </c>
      <c r="B37">
        <v>17</v>
      </c>
      <c r="C37">
        <v>2</v>
      </c>
      <c r="D37">
        <v>35</v>
      </c>
      <c r="E37" s="3" t="s">
        <v>8</v>
      </c>
      <c r="F37" t="s">
        <v>7</v>
      </c>
      <c r="N37">
        <f t="shared" si="0"/>
        <v>-15</v>
      </c>
    </row>
    <row r="38" spans="1:21" x14ac:dyDescent="0.25">
      <c r="A38">
        <v>10</v>
      </c>
      <c r="B38">
        <v>17</v>
      </c>
      <c r="C38">
        <v>19</v>
      </c>
      <c r="D38">
        <v>21</v>
      </c>
      <c r="E38" s="3" t="s">
        <v>10</v>
      </c>
      <c r="F38" t="s">
        <v>15</v>
      </c>
      <c r="N38">
        <f t="shared" si="0"/>
        <v>2</v>
      </c>
    </row>
    <row r="39" spans="1:21" x14ac:dyDescent="0.25">
      <c r="A39" s="2">
        <v>40</v>
      </c>
      <c r="B39">
        <v>18</v>
      </c>
      <c r="C39">
        <v>10</v>
      </c>
      <c r="D39">
        <v>28</v>
      </c>
      <c r="E39" s="3" t="s">
        <v>10</v>
      </c>
      <c r="F39" t="s">
        <v>33</v>
      </c>
      <c r="N39">
        <f t="shared" si="0"/>
        <v>-8</v>
      </c>
    </row>
    <row r="40" spans="1:21" x14ac:dyDescent="0.25">
      <c r="A40">
        <v>6</v>
      </c>
      <c r="B40">
        <v>18</v>
      </c>
      <c r="C40">
        <v>23</v>
      </c>
      <c r="D40">
        <v>21</v>
      </c>
      <c r="E40" s="3" t="s">
        <v>10</v>
      </c>
      <c r="F40" t="s">
        <v>11</v>
      </c>
      <c r="N40">
        <f t="shared" si="0"/>
        <v>5</v>
      </c>
    </row>
    <row r="41" spans="1:21" x14ac:dyDescent="0.25">
      <c r="A41">
        <v>23</v>
      </c>
      <c r="B41">
        <v>20</v>
      </c>
      <c r="C41">
        <v>23</v>
      </c>
      <c r="D41">
        <v>22</v>
      </c>
      <c r="E41" s="3" t="s">
        <v>10</v>
      </c>
      <c r="F41" t="s">
        <v>37</v>
      </c>
      <c r="N41">
        <f t="shared" si="0"/>
        <v>3</v>
      </c>
    </row>
    <row r="42" spans="1:21" x14ac:dyDescent="0.25">
      <c r="A42">
        <v>5</v>
      </c>
      <c r="B42">
        <v>22</v>
      </c>
      <c r="C42">
        <v>21</v>
      </c>
      <c r="D42">
        <v>22</v>
      </c>
      <c r="E42" s="3" t="s">
        <v>8</v>
      </c>
      <c r="F42" t="s">
        <v>9</v>
      </c>
      <c r="N42">
        <f t="shared" si="0"/>
        <v>-1</v>
      </c>
    </row>
    <row r="43" spans="1:21" x14ac:dyDescent="0.25">
      <c r="A43">
        <v>8</v>
      </c>
      <c r="B43">
        <v>23</v>
      </c>
      <c r="C43">
        <v>18</v>
      </c>
      <c r="D43">
        <v>21</v>
      </c>
      <c r="E43" s="3" t="s">
        <v>10</v>
      </c>
      <c r="F43" t="s">
        <v>13</v>
      </c>
      <c r="N43">
        <f t="shared" si="0"/>
        <v>-5</v>
      </c>
    </row>
    <row r="44" spans="1:21" ht="15.75" thickBot="1" x14ac:dyDescent="0.3">
      <c r="D44">
        <f>(D2+D3+D4+D5+D6+D7+D8+D9+D10+D11+D12+D13+D14+D15+D16+D17+D18+D19+D20+D21+D22+D23+D24+D25+D26+D27+D28+D29+D30+D31+D32+D33+D34+D35+D36+D37+D38+D39+D40+D41+D42+D43)/42</f>
        <v>23.30952380952381</v>
      </c>
      <c r="E44" s="3">
        <v>17</v>
      </c>
    </row>
    <row r="45" spans="1:21" x14ac:dyDescent="0.25">
      <c r="A45" s="6" t="s">
        <v>40</v>
      </c>
      <c r="B45" s="6"/>
      <c r="C45" s="6" t="s">
        <v>41</v>
      </c>
      <c r="D45" s="6"/>
      <c r="F45" t="s">
        <v>56</v>
      </c>
      <c r="K45" s="6" t="s">
        <v>70</v>
      </c>
      <c r="L45" s="6" t="s">
        <v>72</v>
      </c>
      <c r="N45" s="6" t="s">
        <v>70</v>
      </c>
      <c r="O45" s="6" t="s">
        <v>72</v>
      </c>
      <c r="Q45" s="6" t="s">
        <v>70</v>
      </c>
      <c r="R45" s="6" t="s">
        <v>72</v>
      </c>
      <c r="T45" s="6" t="s">
        <v>70</v>
      </c>
      <c r="U45" s="6" t="s">
        <v>72</v>
      </c>
    </row>
    <row r="46" spans="1:21" ht="15.75" thickBot="1" x14ac:dyDescent="0.3">
      <c r="A46" s="4"/>
      <c r="B46" s="4"/>
      <c r="C46" s="4"/>
      <c r="D46" s="4"/>
      <c r="K46" s="7">
        <v>-15</v>
      </c>
      <c r="L46" s="4">
        <v>1</v>
      </c>
      <c r="N46" s="7">
        <v>-15</v>
      </c>
      <c r="O46" s="4">
        <v>1</v>
      </c>
      <c r="Q46" s="7">
        <v>-20</v>
      </c>
      <c r="R46" s="4">
        <v>0</v>
      </c>
      <c r="T46" s="7">
        <v>-15</v>
      </c>
      <c r="U46" s="4">
        <v>1</v>
      </c>
    </row>
    <row r="47" spans="1:21" x14ac:dyDescent="0.25">
      <c r="A47" s="4" t="s">
        <v>42</v>
      </c>
      <c r="B47" s="4">
        <v>9.5</v>
      </c>
      <c r="C47" s="4" t="s">
        <v>42</v>
      </c>
      <c r="D47" s="4">
        <v>12.333333333333334</v>
      </c>
      <c r="F47" s="6"/>
      <c r="G47" s="6" t="s">
        <v>57</v>
      </c>
      <c r="H47" s="6" t="s">
        <v>58</v>
      </c>
      <c r="K47" s="7">
        <v>-14</v>
      </c>
      <c r="L47" s="4">
        <v>0</v>
      </c>
      <c r="N47" s="7">
        <v>-8</v>
      </c>
      <c r="O47" s="4">
        <v>1</v>
      </c>
      <c r="Q47" s="7">
        <v>-15</v>
      </c>
      <c r="R47" s="4">
        <v>1</v>
      </c>
      <c r="T47" s="7">
        <v>-7</v>
      </c>
      <c r="U47" s="4">
        <v>1</v>
      </c>
    </row>
    <row r="48" spans="1:21" x14ac:dyDescent="0.25">
      <c r="A48" s="4" t="s">
        <v>43</v>
      </c>
      <c r="B48" s="4">
        <v>0.89471931245705416</v>
      </c>
      <c r="C48" s="4" t="s">
        <v>43</v>
      </c>
      <c r="D48" s="4">
        <v>0.88520335443723308</v>
      </c>
      <c r="F48" s="4" t="s">
        <v>42</v>
      </c>
      <c r="G48" s="4">
        <v>9.5</v>
      </c>
      <c r="H48" s="4">
        <v>12.333333333333334</v>
      </c>
      <c r="K48" s="7">
        <v>-13</v>
      </c>
      <c r="L48" s="4">
        <v>0</v>
      </c>
      <c r="N48" s="7">
        <v>-5</v>
      </c>
      <c r="O48" s="4">
        <v>2</v>
      </c>
      <c r="Q48" s="7">
        <v>-10</v>
      </c>
      <c r="R48" s="4">
        <v>0</v>
      </c>
      <c r="T48" s="7">
        <v>1</v>
      </c>
      <c r="U48" s="4">
        <v>13</v>
      </c>
    </row>
    <row r="49" spans="1:21" x14ac:dyDescent="0.25">
      <c r="A49" s="4" t="s">
        <v>44</v>
      </c>
      <c r="B49" s="4">
        <v>8.5</v>
      </c>
      <c r="C49" s="4" t="s">
        <v>44</v>
      </c>
      <c r="D49" s="4">
        <v>12.5</v>
      </c>
      <c r="F49" s="4" t="s">
        <v>59</v>
      </c>
      <c r="G49" s="4">
        <v>33.621951219512198</v>
      </c>
      <c r="H49" s="4">
        <v>32.910569105691053</v>
      </c>
      <c r="K49" s="7">
        <v>-12</v>
      </c>
      <c r="L49" s="4">
        <v>0</v>
      </c>
      <c r="N49" s="7">
        <v>-4</v>
      </c>
      <c r="O49" s="4">
        <v>1</v>
      </c>
      <c r="Q49" s="7">
        <v>-5</v>
      </c>
      <c r="R49" s="4">
        <v>3</v>
      </c>
      <c r="T49" s="7">
        <v>9</v>
      </c>
      <c r="U49" s="4">
        <v>22</v>
      </c>
    </row>
    <row r="50" spans="1:21" x14ac:dyDescent="0.25">
      <c r="A50" s="4" t="s">
        <v>45</v>
      </c>
      <c r="B50" s="4">
        <v>6</v>
      </c>
      <c r="C50" s="4" t="s">
        <v>45</v>
      </c>
      <c r="D50" s="4">
        <v>13</v>
      </c>
      <c r="F50" s="4" t="s">
        <v>60</v>
      </c>
      <c r="G50" s="4">
        <v>42</v>
      </c>
      <c r="H50" s="4">
        <v>42</v>
      </c>
      <c r="K50" s="7">
        <v>-11</v>
      </c>
      <c r="L50" s="4">
        <v>0</v>
      </c>
      <c r="N50" s="7">
        <v>-3</v>
      </c>
      <c r="O50" s="4">
        <v>3</v>
      </c>
      <c r="Q50" s="7">
        <v>0</v>
      </c>
      <c r="R50" s="4">
        <v>10</v>
      </c>
      <c r="T50" s="7">
        <v>17</v>
      </c>
      <c r="U50" s="4">
        <v>5</v>
      </c>
    </row>
    <row r="51" spans="1:21" ht="15.75" thickBot="1" x14ac:dyDescent="0.3">
      <c r="A51" s="4" t="s">
        <v>46</v>
      </c>
      <c r="B51" s="4">
        <v>5.7984438618919301</v>
      </c>
      <c r="C51" s="4" t="s">
        <v>46</v>
      </c>
      <c r="D51" s="4">
        <v>5.7367734054685346</v>
      </c>
      <c r="F51" s="4" t="s">
        <v>61</v>
      </c>
      <c r="G51" s="4">
        <v>0.40547316918281406</v>
      </c>
      <c r="H51" s="4"/>
      <c r="K51" s="7">
        <v>-10</v>
      </c>
      <c r="L51" s="4">
        <v>0</v>
      </c>
      <c r="N51" s="7">
        <v>-2</v>
      </c>
      <c r="O51" s="4">
        <v>1</v>
      </c>
      <c r="Q51" s="7">
        <v>5</v>
      </c>
      <c r="R51" s="4">
        <v>15</v>
      </c>
      <c r="T51" s="5" t="s">
        <v>71</v>
      </c>
      <c r="U51" s="5">
        <v>0</v>
      </c>
    </row>
    <row r="52" spans="1:21" x14ac:dyDescent="0.25">
      <c r="A52" s="4" t="s">
        <v>47</v>
      </c>
      <c r="B52" s="4">
        <v>33.621951219512198</v>
      </c>
      <c r="C52" s="4" t="s">
        <v>47</v>
      </c>
      <c r="D52" s="4">
        <v>32.910569105691053</v>
      </c>
      <c r="F52" s="4" t="s">
        <v>62</v>
      </c>
      <c r="G52" s="4">
        <v>0</v>
      </c>
      <c r="H52" s="4"/>
      <c r="K52" s="7">
        <v>-9</v>
      </c>
      <c r="L52" s="4">
        <v>0</v>
      </c>
      <c r="N52" s="7">
        <v>-1</v>
      </c>
      <c r="O52" s="4">
        <v>4</v>
      </c>
      <c r="Q52" s="7">
        <v>10</v>
      </c>
      <c r="R52" s="4">
        <v>8</v>
      </c>
    </row>
    <row r="53" spans="1:21" x14ac:dyDescent="0.25">
      <c r="A53" s="4" t="s">
        <v>48</v>
      </c>
      <c r="B53" s="4">
        <v>-0.31585675568241545</v>
      </c>
      <c r="C53" s="4" t="s">
        <v>48</v>
      </c>
      <c r="D53" s="4">
        <v>-0.70838943772330021</v>
      </c>
      <c r="F53" s="4" t="s">
        <v>63</v>
      </c>
      <c r="G53" s="4">
        <v>41</v>
      </c>
      <c r="H53" s="4"/>
      <c r="K53" s="7">
        <v>-8</v>
      </c>
      <c r="L53" s="4">
        <v>1</v>
      </c>
      <c r="N53" s="7">
        <v>0</v>
      </c>
      <c r="O53" s="4">
        <v>1</v>
      </c>
      <c r="Q53" s="7">
        <v>15</v>
      </c>
      <c r="R53" s="4">
        <v>4</v>
      </c>
    </row>
    <row r="54" spans="1:21" x14ac:dyDescent="0.25">
      <c r="A54" s="4" t="s">
        <v>49</v>
      </c>
      <c r="B54" s="4">
        <v>0.53122954233342567</v>
      </c>
      <c r="C54" s="4" t="s">
        <v>49</v>
      </c>
      <c r="D54" s="4">
        <v>0.15234390289143812</v>
      </c>
      <c r="F54" s="4" t="s">
        <v>64</v>
      </c>
      <c r="G54" s="4">
        <v>-2.9195178404871625</v>
      </c>
      <c r="H54" s="4"/>
      <c r="K54" s="7">
        <v>-7</v>
      </c>
      <c r="L54" s="4">
        <v>0</v>
      </c>
      <c r="N54" s="7">
        <v>1</v>
      </c>
      <c r="O54" s="4">
        <v>1</v>
      </c>
      <c r="Q54" s="7">
        <v>20</v>
      </c>
      <c r="R54" s="4">
        <v>1</v>
      </c>
    </row>
    <row r="55" spans="1:21" ht="15.75" thickBot="1" x14ac:dyDescent="0.3">
      <c r="A55" s="4" t="s">
        <v>50</v>
      </c>
      <c r="B55" s="4">
        <v>23</v>
      </c>
      <c r="C55" s="4" t="s">
        <v>50</v>
      </c>
      <c r="D55" s="4">
        <v>21</v>
      </c>
      <c r="F55" s="4" t="s">
        <v>65</v>
      </c>
      <c r="G55" s="4">
        <v>2.8361245423038522E-3</v>
      </c>
      <c r="H55" s="4"/>
      <c r="K55" s="7">
        <v>-6</v>
      </c>
      <c r="L55" s="4">
        <v>0</v>
      </c>
      <c r="N55" s="7">
        <v>2</v>
      </c>
      <c r="O55" s="4">
        <v>7</v>
      </c>
      <c r="Q55" s="5" t="s">
        <v>71</v>
      </c>
      <c r="R55" s="5">
        <v>0</v>
      </c>
    </row>
    <row r="56" spans="1:21" x14ac:dyDescent="0.25">
      <c r="A56" s="4" t="s">
        <v>51</v>
      </c>
      <c r="B56" s="4">
        <v>0</v>
      </c>
      <c r="C56" s="4" t="s">
        <v>51</v>
      </c>
      <c r="D56" s="4">
        <v>2</v>
      </c>
      <c r="F56" s="4" t="s">
        <v>66</v>
      </c>
      <c r="G56" s="4">
        <v>1.6828780021327077</v>
      </c>
      <c r="H56" s="4"/>
      <c r="K56" s="7">
        <v>-5</v>
      </c>
      <c r="L56" s="4">
        <v>2</v>
      </c>
      <c r="N56" s="7">
        <v>3</v>
      </c>
      <c r="O56" s="4">
        <v>4</v>
      </c>
    </row>
    <row r="57" spans="1:21" x14ac:dyDescent="0.25">
      <c r="A57" s="4" t="s">
        <v>52</v>
      </c>
      <c r="B57" s="4">
        <v>23</v>
      </c>
      <c r="C57" s="4" t="s">
        <v>52</v>
      </c>
      <c r="D57" s="4">
        <v>23</v>
      </c>
      <c r="F57" s="4" t="s">
        <v>67</v>
      </c>
      <c r="G57" s="4">
        <v>5.6722490846077044E-3</v>
      </c>
      <c r="H57" s="4"/>
      <c r="K57" s="7">
        <v>-4</v>
      </c>
      <c r="L57" s="4">
        <v>1</v>
      </c>
      <c r="N57" s="7">
        <v>4</v>
      </c>
      <c r="O57" s="4">
        <v>1</v>
      </c>
    </row>
    <row r="58" spans="1:21" ht="15.75" thickBot="1" x14ac:dyDescent="0.3">
      <c r="A58" s="4" t="s">
        <v>53</v>
      </c>
      <c r="B58" s="4">
        <v>399</v>
      </c>
      <c r="C58" s="4" t="s">
        <v>53</v>
      </c>
      <c r="D58" s="4">
        <v>518</v>
      </c>
      <c r="F58" s="5" t="s">
        <v>68</v>
      </c>
      <c r="G58" s="5">
        <v>2.0195409704413767</v>
      </c>
      <c r="H58" s="5"/>
      <c r="K58" s="7">
        <v>-3</v>
      </c>
      <c r="L58" s="4">
        <v>3</v>
      </c>
      <c r="N58" s="7">
        <v>5</v>
      </c>
      <c r="O58" s="4">
        <v>2</v>
      </c>
    </row>
    <row r="59" spans="1:21" x14ac:dyDescent="0.25">
      <c r="A59" s="4" t="s">
        <v>54</v>
      </c>
      <c r="B59" s="4">
        <v>42</v>
      </c>
      <c r="C59" s="4" t="s">
        <v>54</v>
      </c>
      <c r="D59" s="4">
        <v>42</v>
      </c>
      <c r="K59" s="7">
        <v>-2</v>
      </c>
      <c r="L59" s="4">
        <v>1</v>
      </c>
      <c r="N59" s="7">
        <v>6</v>
      </c>
      <c r="O59" s="4">
        <v>1</v>
      </c>
    </row>
    <row r="60" spans="1:21" ht="15.75" thickBot="1" x14ac:dyDescent="0.3">
      <c r="A60" s="5" t="s">
        <v>55</v>
      </c>
      <c r="B60" s="5">
        <v>1.8069223085521586</v>
      </c>
      <c r="C60" s="5" t="s">
        <v>55</v>
      </c>
      <c r="D60" s="5">
        <v>1.7877044414581296</v>
      </c>
      <c r="K60" s="7">
        <v>-1</v>
      </c>
      <c r="L60" s="4">
        <v>4</v>
      </c>
      <c r="N60" s="7">
        <v>7</v>
      </c>
      <c r="O60" s="4">
        <v>3</v>
      </c>
    </row>
    <row r="61" spans="1:21" x14ac:dyDescent="0.25">
      <c r="K61" s="7">
        <v>0</v>
      </c>
      <c r="L61" s="4">
        <v>1</v>
      </c>
      <c r="N61" s="7">
        <v>8</v>
      </c>
      <c r="O61" s="4">
        <v>1</v>
      </c>
    </row>
    <row r="62" spans="1:21" x14ac:dyDescent="0.25">
      <c r="K62" s="7">
        <v>1</v>
      </c>
      <c r="L62" s="4">
        <v>1</v>
      </c>
      <c r="N62" s="7">
        <v>9</v>
      </c>
      <c r="O62" s="4">
        <v>3</v>
      </c>
    </row>
    <row r="63" spans="1:21" x14ac:dyDescent="0.25">
      <c r="K63" s="7">
        <v>2</v>
      </c>
      <c r="L63" s="4">
        <v>7</v>
      </c>
      <c r="N63" s="7">
        <v>11</v>
      </c>
      <c r="O63" s="4">
        <v>1</v>
      </c>
    </row>
    <row r="64" spans="1:21" x14ac:dyDescent="0.25">
      <c r="K64" s="7">
        <v>3</v>
      </c>
      <c r="L64" s="4">
        <v>4</v>
      </c>
      <c r="N64" s="7">
        <v>12</v>
      </c>
      <c r="O64" s="4">
        <v>1</v>
      </c>
    </row>
    <row r="65" spans="11:15" x14ac:dyDescent="0.25">
      <c r="K65" s="7">
        <v>4</v>
      </c>
      <c r="L65" s="4">
        <v>1</v>
      </c>
      <c r="N65" s="7">
        <v>13</v>
      </c>
      <c r="O65" s="4">
        <v>1</v>
      </c>
    </row>
    <row r="66" spans="11:15" x14ac:dyDescent="0.25">
      <c r="K66" s="7">
        <v>5</v>
      </c>
      <c r="L66" s="4">
        <v>2</v>
      </c>
      <c r="N66" s="7">
        <v>15</v>
      </c>
      <c r="O66" s="4">
        <v>1</v>
      </c>
    </row>
    <row r="67" spans="11:15" x14ac:dyDescent="0.25">
      <c r="K67" s="7">
        <v>6</v>
      </c>
      <c r="L67" s="4">
        <v>1</v>
      </c>
      <c r="N67" s="7">
        <v>17</v>
      </c>
      <c r="O67" s="4">
        <v>1</v>
      </c>
    </row>
    <row r="68" spans="11:15" ht="15.75" thickBot="1" x14ac:dyDescent="0.3">
      <c r="K68" s="7">
        <v>7</v>
      </c>
      <c r="L68" s="4">
        <v>3</v>
      </c>
      <c r="N68" s="5" t="s">
        <v>71</v>
      </c>
      <c r="O68" s="5">
        <v>0</v>
      </c>
    </row>
    <row r="69" spans="11:15" x14ac:dyDescent="0.25">
      <c r="K69" s="7">
        <v>8</v>
      </c>
      <c r="L69" s="4">
        <v>1</v>
      </c>
    </row>
    <row r="70" spans="11:15" x14ac:dyDescent="0.25">
      <c r="K70" s="7">
        <v>9</v>
      </c>
      <c r="L70" s="4">
        <v>3</v>
      </c>
    </row>
    <row r="71" spans="11:15" x14ac:dyDescent="0.25">
      <c r="K71" s="7">
        <v>10</v>
      </c>
      <c r="L71" s="4">
        <v>0</v>
      </c>
    </row>
    <row r="72" spans="11:15" x14ac:dyDescent="0.25">
      <c r="K72" s="7">
        <v>11</v>
      </c>
      <c r="L72" s="4">
        <v>1</v>
      </c>
    </row>
    <row r="73" spans="11:15" x14ac:dyDescent="0.25">
      <c r="K73" s="7">
        <v>12</v>
      </c>
      <c r="L73" s="4">
        <v>1</v>
      </c>
    </row>
    <row r="74" spans="11:15" x14ac:dyDescent="0.25">
      <c r="K74" s="7">
        <v>13</v>
      </c>
      <c r="L74" s="4">
        <v>1</v>
      </c>
    </row>
    <row r="75" spans="11:15" x14ac:dyDescent="0.25">
      <c r="K75" s="7">
        <v>14</v>
      </c>
      <c r="L75" s="4">
        <v>0</v>
      </c>
    </row>
    <row r="76" spans="11:15" x14ac:dyDescent="0.25">
      <c r="K76" s="7">
        <v>15</v>
      </c>
      <c r="L76" s="4">
        <v>1</v>
      </c>
    </row>
    <row r="77" spans="11:15" x14ac:dyDescent="0.25">
      <c r="K77" s="7">
        <v>16</v>
      </c>
      <c r="L77" s="4">
        <v>0</v>
      </c>
    </row>
    <row r="78" spans="11:15" x14ac:dyDescent="0.25">
      <c r="K78" s="7">
        <v>17</v>
      </c>
      <c r="L78" s="4">
        <v>1</v>
      </c>
    </row>
    <row r="79" spans="11:15" ht="15.75" thickBot="1" x14ac:dyDescent="0.3">
      <c r="K79" s="5" t="s">
        <v>71</v>
      </c>
      <c r="L79" s="5">
        <v>0</v>
      </c>
    </row>
  </sheetData>
  <sortState ref="K46:K78">
    <sortCondition ref="K46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Alexander C Whitehead</cp:lastModifiedBy>
  <dcterms:created xsi:type="dcterms:W3CDTF">2016-12-09T23:24:33Z</dcterms:created>
  <dcterms:modified xsi:type="dcterms:W3CDTF">2016-12-14T16:10:57Z</dcterms:modified>
</cp:coreProperties>
</file>