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9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2.xml" ContentType="application/vnd.openxmlformats-officedocument.drawingml.chart+xml"/>
  <Override PartName="/xl/charts/chart11.xml" ContentType="application/vnd.openxmlformats-officedocument.drawingml.chart+xml"/>
  <Override PartName="/xl/charts/chart20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<sst xmlns="http://schemas.openxmlformats.org/spreadsheetml/2006/main" count="35" uniqueCount="35">
  <si>
    <t xml:space="preserve">Files</t>
  </si>
  <si>
    <t xml:space="preserve">Transform</t>
  </si>
  <si>
    <t xml:space="preserve">Matrix</t>
  </si>
  <si>
    <t xml:space="preserve">Rotation X</t>
  </si>
  <si>
    <t xml:space="preserve">Rotation Y</t>
  </si>
  <si>
    <t xml:space="preserve">Rotation Z</t>
  </si>
  <si>
    <t xml:space="preserve">Translation X</t>
  </si>
  <si>
    <t xml:space="preserve">Translation Y</t>
  </si>
  <si>
    <t xml:space="preserve">Translation Z</t>
  </si>
  <si>
    <t xml:space="preserve">Scale X</t>
  </si>
  <si>
    <t xml:space="preserve">Scale Y</t>
  </si>
  <si>
    <t xml:space="preserve">Scale Z</t>
  </si>
  <si>
    <t xml:space="preserve">Error</t>
  </si>
  <si>
    <t xml:space="preserve">0, 2</t>
  </si>
  <si>
    <t xml:space="preserve">0.994861,-0.043369,-0.091498,105.507744,0.043767,0.999039,0.002350,-5.961123,0.091308,-0.006343,0.995803,-3.172411,0.000000,0.000000,0.000000,1.000000</t>
  </si>
  <si>
    <t xml:space="preserve">0, 102</t>
  </si>
  <si>
    <t xml:space="preserve">0.996163,-0.087481,-0.020706,17.291636,0.088763,0.993708,0.071039,-101.650093,0.014362,-0.072597,0.997369,-4.618966,0.000000,0.000000,0.000000,1.000000</t>
  </si>
  <si>
    <t xml:space="preserve">0, 202</t>
  </si>
  <si>
    <t xml:space="preserve">0.798334,0.602807,0.012228,113.360664,-0.602592,0.797144,0.048667,87.048065,0.019587,-0.046226,0.998988,-7.875946,0.000000,0.000000,0.000000,1.000000</t>
  </si>
  <si>
    <t xml:space="preserve">0, 302</t>
  </si>
  <si>
    <t xml:space="preserve">0.635223,-0.773382,0.009403,36.035782,0.770917,0.634262,0.070284,-247.709656,-0.060280,-0.037413,0.997901,11.493330,0.000000,0.000000,0.000000,1.000000</t>
  </si>
  <si>
    <t xml:space="preserve">0, 402</t>
  </si>
  <si>
    <t xml:space="preserve">-0.879993,-0.477127,0.003769,277.117615,0.477078,-0.880260,0.003191,-243.577972,0.001797,0.004566,1.000556,-0.079196,0.000000,0.000000,0.000000,1.000000</t>
  </si>
  <si>
    <t xml:space="preserve">0, 502</t>
  </si>
  <si>
    <t xml:space="preserve">0.963433,0.271132,-0.027870,80.513031,-0.266420,0.958717,0.114203,-55.344742,0.057634,-0.102612,0.993820,-10.107821,0.000000,0.000000,0.000000,1.000000</t>
  </si>
  <si>
    <t xml:space="preserve">0, 602</t>
  </si>
  <si>
    <t xml:space="preserve">1.001365,0.020552,0.000337,2.415299,-0.020678,0.999511,0.068330,-50.014515,0.001087,-0.068459,0.998602,-5.052285,0.000000,0.000000,0.000000,1.000000</t>
  </si>
  <si>
    <t xml:space="preserve">0, 702</t>
  </si>
  <si>
    <t xml:space="preserve">-0.974733,-0.220065,-0.071898,406.981018,0.221540,-0.977623,-0.012048,-207.154755,-0.067511,-0.027716,0.998395,4.413674,0.000000,0.000000,0.000000,1.000000</t>
  </si>
  <si>
    <t xml:space="preserve">0, 802</t>
  </si>
  <si>
    <t xml:space="preserve">-0.692475,0.716978,-0.106717,541.121033,-0.724281,-0.686231,0.094788,-150.694366,-0.005279,0.142779,0.990955,23.794020,0.000000,0.000000,0.000000,1.000000</t>
  </si>
  <si>
    <t xml:space="preserve">0, 902</t>
  </si>
  <si>
    <t xml:space="preserve">-0.650807,0.752774,-0.125083,572.784851,-0.757515,-0.656726,-0.004944,4.020000,-0.085680,0.091420,0.993538,20.255424,0.000000,0.000000,0.000000,1.000000</t>
  </si>
  <si>
    <t xml:space="preserve">0, 1002</t>
  </si>
  <si>
    <t xml:space="preserve">-0.146911,-0.984625,0.125225,4.781213,0.990658,-0.152018,-0.028698,-189.964249,0.047178,0.119658,0.993249,19.294014,0.000000,0.000000,0.000000,1.000000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</si>
</sst>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sz val="1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Rotation X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Sheet1!$K$4,Sheet1!$K$9,Sheet1!$K$14,Sheet1!$K$19,Sheet1!$K$24,Sheet1!$K$29,Sheet1!$K$34,Sheet1!$K$39,Sheet1!$K$44,Sheet1!$K$49,Sheet1!$K$54</c:f>
              <c:numCache>
                <c:formatCode>General</c:formatCode>
                <c:ptCount val="11"/>
                <c:pt idx="0">
                  <c:v>1.07624694513557</c:v>
                </c:pt>
                <c:pt idx="1">
                  <c:v>0.944587941366814</c:v>
                </c:pt>
                <c:pt idx="2">
                  <c:v>1.14504890184726</c:v>
                </c:pt>
                <c:pt idx="3">
                  <c:v>1.23994618256158</c:v>
                </c:pt>
                <c:pt idx="4">
                  <c:v>1.17816008461766</c:v>
                </c:pt>
                <c:pt idx="5">
                  <c:v>0.903675841895296</c:v>
                </c:pt>
                <c:pt idx="6">
                  <c:v>0.945509495283548</c:v>
                </c:pt>
                <c:pt idx="7">
                  <c:v>1.08498249069597</c:v>
                </c:pt>
                <c:pt idx="8">
                  <c:v>1.3691791058195</c:v>
                </c:pt>
                <c:pt idx="9">
                  <c:v>1.43396060208831</c:v>
                </c:pt>
                <c:pt idx="10">
                  <c:v>1.68250494040814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832367"/>
        <c:axId val="85181980"/>
      </c:lineChart>
      <c:catAx>
        <c:axId val="4483236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5181980"/>
        <c:crosses val="autoZero"/>
        <c:auto val="1"/>
        <c:lblAlgn val="ctr"/>
        <c:lblOffset val="100"/>
      </c:catAx>
      <c:valAx>
        <c:axId val="851819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83236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Rotation Y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Sheet1!$L$4,Sheet1!$L$9,Sheet1!$L$14,Sheet1!$L$19,Sheet1!$L$24,Sheet1!$L$29,Sheet1!$L$34,Sheet1!$L$39,Sheet1!$L$44,Sheet1!$L$49,Sheet1!$L$54</c:f>
              <c:numCache>
                <c:formatCode>General</c:formatCode>
                <c:ptCount val="11"/>
                <c:pt idx="0">
                  <c:v>0.905897099195193</c:v>
                </c:pt>
                <c:pt idx="1">
                  <c:v>1.05097536152061</c:v>
                </c:pt>
                <c:pt idx="2">
                  <c:v>1.23169640252914</c:v>
                </c:pt>
                <c:pt idx="3">
                  <c:v>1.41665312152141</c:v>
                </c:pt>
                <c:pt idx="4">
                  <c:v>1.17896289591019</c:v>
                </c:pt>
                <c:pt idx="5">
                  <c:v>1.0307280825386</c:v>
                </c:pt>
                <c:pt idx="6">
                  <c:v>1.07988134912325</c:v>
                </c:pt>
                <c:pt idx="7">
                  <c:v>1.09866485704261</c:v>
                </c:pt>
                <c:pt idx="8">
                  <c:v>1.21632384883401</c:v>
                </c:pt>
                <c:pt idx="9">
                  <c:v>1.30214184943309</c:v>
                </c:pt>
                <c:pt idx="10">
                  <c:v>1.61293616911714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5302369"/>
        <c:axId val="95463209"/>
      </c:lineChart>
      <c:catAx>
        <c:axId val="35302369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5463209"/>
        <c:crosses val="autoZero"/>
        <c:auto val="1"/>
        <c:lblAlgn val="ctr"/>
        <c:lblOffset val="100"/>
      </c:catAx>
      <c:valAx>
        <c:axId val="9546320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5302369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Rotation Z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Sheet1!$M$4,Sheet1!$M$9,Sheet1!$M$14,Sheet1!$M$19,Sheet1!$M$24,Sheet1!$M$29,Sheet1!$M$34,Sheet1!$M$39,Sheet1!$M$44,Sheet1!$M$49,Sheet1!$M$54</c:f>
              <c:numCache>
                <c:formatCode>General</c:formatCode>
                <c:ptCount val="11"/>
                <c:pt idx="0">
                  <c:v>1.17283861599452</c:v>
                </c:pt>
                <c:pt idx="1">
                  <c:v>1.26512910509814</c:v>
                </c:pt>
                <c:pt idx="2">
                  <c:v>0.26291668420554</c:v>
                </c:pt>
                <c:pt idx="3">
                  <c:v>3.00580113672097</c:v>
                </c:pt>
                <c:pt idx="4">
                  <c:v>2.19252161546665</c:v>
                </c:pt>
                <c:pt idx="5">
                  <c:v>0.614173174677072</c:v>
                </c:pt>
                <c:pt idx="6">
                  <c:v>1.03863983587122</c:v>
                </c:pt>
                <c:pt idx="7">
                  <c:v>1.5584093952175</c:v>
                </c:pt>
                <c:pt idx="8">
                  <c:v>0.223601057121948</c:v>
                </c:pt>
                <c:pt idx="9">
                  <c:v>0.216806550373813</c:v>
                </c:pt>
                <c:pt idx="10">
                  <c:v>3.64714701659245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1877396"/>
        <c:axId val="70944020"/>
      </c:lineChart>
      <c:catAx>
        <c:axId val="3187739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944020"/>
        <c:crosses val="autoZero"/>
        <c:auto val="1"/>
        <c:lblAlgn val="ctr"/>
        <c:lblOffset val="100"/>
      </c:catAx>
      <c:valAx>
        <c:axId val="709440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8773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Translation X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Sheet1!$O$4,Sheet1!$O$9,Sheet1!$O$14,Sheet1!$O$19,Sheet1!$O$24,Sheet1!$O$29,Sheet1!$O$34,Sheet1!$O$39,Sheet1!$O$44,Sheet1!$O$49,Sheet1!$O$54</c:f>
              <c:numCache>
                <c:formatCode>General</c:formatCode>
                <c:ptCount val="11"/>
                <c:pt idx="0">
                  <c:v>105.507744</c:v>
                </c:pt>
                <c:pt idx="1">
                  <c:v>17.291636</c:v>
                </c:pt>
                <c:pt idx="2">
                  <c:v>113.360664</c:v>
                </c:pt>
                <c:pt idx="3">
                  <c:v>36.035782</c:v>
                </c:pt>
                <c:pt idx="4">
                  <c:v>277.117615</c:v>
                </c:pt>
                <c:pt idx="5">
                  <c:v>80.513031</c:v>
                </c:pt>
                <c:pt idx="6">
                  <c:v>2.415299</c:v>
                </c:pt>
                <c:pt idx="7">
                  <c:v>406.981018</c:v>
                </c:pt>
                <c:pt idx="8">
                  <c:v>541.121033</c:v>
                </c:pt>
                <c:pt idx="9">
                  <c:v>572.784851</c:v>
                </c:pt>
                <c:pt idx="10">
                  <c:v>4.781213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6992357"/>
        <c:axId val="58984280"/>
      </c:lineChart>
      <c:catAx>
        <c:axId val="6992357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8984280"/>
        <c:crosses val="autoZero"/>
        <c:auto val="1"/>
        <c:lblAlgn val="ctr"/>
        <c:lblOffset val="100"/>
      </c:catAx>
      <c:valAx>
        <c:axId val="589842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99235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Translation Y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Sheet1!$P$4,Sheet1!$P$9,Sheet1!$P$14,Sheet1!$P$19,Sheet1!$P$24,Sheet1!$P$29,Sheet1!$P$34,Sheet1!$P$39,Sheet1!$P$44,Sheet1!$P$49,Sheet1!$P$54</c:f>
              <c:numCache>
                <c:formatCode>General</c:formatCode>
                <c:ptCount val="11"/>
                <c:pt idx="0">
                  <c:v>-5.961123</c:v>
                </c:pt>
                <c:pt idx="1">
                  <c:v>-101.650093</c:v>
                </c:pt>
                <c:pt idx="2">
                  <c:v>87.048065</c:v>
                </c:pt>
                <c:pt idx="3">
                  <c:v>-247.709656</c:v>
                </c:pt>
                <c:pt idx="4">
                  <c:v>-243.577972</c:v>
                </c:pt>
                <c:pt idx="5">
                  <c:v>-55.344742</c:v>
                </c:pt>
                <c:pt idx="6">
                  <c:v>-50.014515</c:v>
                </c:pt>
                <c:pt idx="7">
                  <c:v>-207.154755</c:v>
                </c:pt>
                <c:pt idx="8">
                  <c:v>-150.694366</c:v>
                </c:pt>
                <c:pt idx="9">
                  <c:v>4.02</c:v>
                </c:pt>
                <c:pt idx="10">
                  <c:v>-189.964249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0801151"/>
        <c:axId val="8821160"/>
      </c:lineChart>
      <c:catAx>
        <c:axId val="30801151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21160"/>
        <c:crosses val="autoZero"/>
        <c:auto val="1"/>
        <c:lblAlgn val="ctr"/>
        <c:lblOffset val="100"/>
      </c:catAx>
      <c:valAx>
        <c:axId val="882116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080115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Translation Z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Sheet1!$Q$4,Sheet1!$Q$9,Sheet1!$Q$14,Sheet1!$Q$19,Sheet1!$Q$24,Sheet1!$Q$29,Sheet1!$Q$34,Sheet1!$Q$39,Sheet1!$Q$44,Sheet1!$Q$49,Sheet1!$Q$54</c:f>
              <c:numCache>
                <c:formatCode>General</c:formatCode>
                <c:ptCount val="11"/>
                <c:pt idx="0">
                  <c:v>-3.172411</c:v>
                </c:pt>
                <c:pt idx="1">
                  <c:v>-4.618966</c:v>
                </c:pt>
                <c:pt idx="2">
                  <c:v>-7.875946</c:v>
                </c:pt>
                <c:pt idx="3">
                  <c:v>11.49333</c:v>
                </c:pt>
                <c:pt idx="4">
                  <c:v>-0.079196</c:v>
                </c:pt>
                <c:pt idx="5">
                  <c:v>-10.107821</c:v>
                </c:pt>
                <c:pt idx="6">
                  <c:v>-5.052285</c:v>
                </c:pt>
                <c:pt idx="7">
                  <c:v>4.413674</c:v>
                </c:pt>
                <c:pt idx="8">
                  <c:v>23.79402</c:v>
                </c:pt>
                <c:pt idx="9">
                  <c:v>20.255424</c:v>
                </c:pt>
                <c:pt idx="10">
                  <c:v>19.294014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55166715"/>
        <c:axId val="45438906"/>
      </c:lineChart>
      <c:catAx>
        <c:axId val="55166715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438906"/>
        <c:crosses val="autoZero"/>
        <c:auto val="1"/>
        <c:lblAlgn val="ctr"/>
        <c:lblOffset val="100"/>
      </c:catAx>
      <c:valAx>
        <c:axId val="4543890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516671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Scale X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Sheet1!$S$4,Sheet1!$S$9,Sheet1!$S$14,Sheet1!$S$19,Sheet1!$S$24,Sheet1!$S$29,Sheet1!$S$34,Sheet1!$S$39,Sheet1!$S$44,Sheet1!$S$49,Sheet1!$S$54</c:f>
              <c:numCache>
                <c:formatCode>General</c:formatCode>
                <c:ptCount val="11"/>
                <c:pt idx="0">
                  <c:v>0.994861</c:v>
                </c:pt>
                <c:pt idx="1">
                  <c:v>0.996163</c:v>
                </c:pt>
                <c:pt idx="2">
                  <c:v>0.798334</c:v>
                </c:pt>
                <c:pt idx="3">
                  <c:v>0.635223</c:v>
                </c:pt>
                <c:pt idx="4">
                  <c:v>-0.879993</c:v>
                </c:pt>
                <c:pt idx="5">
                  <c:v>0.963433</c:v>
                </c:pt>
                <c:pt idx="6">
                  <c:v>1.001365</c:v>
                </c:pt>
                <c:pt idx="7">
                  <c:v>-0.974733</c:v>
                </c:pt>
                <c:pt idx="8">
                  <c:v>-0.692475</c:v>
                </c:pt>
                <c:pt idx="9">
                  <c:v>-0.650807</c:v>
                </c:pt>
                <c:pt idx="10">
                  <c:v>-0.146911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4442823"/>
        <c:axId val="97676177"/>
      </c:lineChart>
      <c:catAx>
        <c:axId val="4442823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7676177"/>
        <c:crosses val="autoZero"/>
        <c:auto val="1"/>
        <c:lblAlgn val="ctr"/>
        <c:lblOffset val="100"/>
      </c:catAx>
      <c:valAx>
        <c:axId val="9767617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44282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Scale Y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Sheet1!$T$4,Sheet1!$T$9,Sheet1!$T$14,Sheet1!$T$19,Sheet1!$T$24,Sheet1!$T$29,Sheet1!$T$34,Sheet1!$T$39,Sheet1!$T$44,Sheet1!$T$49,Sheet1!$T$54</c:f>
              <c:numCache>
                <c:formatCode>General</c:formatCode>
                <c:ptCount val="11"/>
                <c:pt idx="0">
                  <c:v>0.999039</c:v>
                </c:pt>
                <c:pt idx="1">
                  <c:v>0.993708</c:v>
                </c:pt>
                <c:pt idx="2">
                  <c:v>0.797144</c:v>
                </c:pt>
                <c:pt idx="3">
                  <c:v>0.634262</c:v>
                </c:pt>
                <c:pt idx="4">
                  <c:v>-0.88026</c:v>
                </c:pt>
                <c:pt idx="5">
                  <c:v>0.958717</c:v>
                </c:pt>
                <c:pt idx="6">
                  <c:v>0.999511</c:v>
                </c:pt>
                <c:pt idx="7">
                  <c:v>-0.977623</c:v>
                </c:pt>
                <c:pt idx="8">
                  <c:v>-0.686231</c:v>
                </c:pt>
                <c:pt idx="9">
                  <c:v>-0.656726</c:v>
                </c:pt>
                <c:pt idx="10">
                  <c:v>-0.152018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86278976"/>
        <c:axId val="75981070"/>
      </c:lineChart>
      <c:catAx>
        <c:axId val="86278976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981070"/>
        <c:crosses val="autoZero"/>
        <c:auto val="1"/>
        <c:lblAlgn val="ctr"/>
        <c:lblOffset val="100"/>
      </c:catAx>
      <c:valAx>
        <c:axId val="7598107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627897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Scale Z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Sheet1!$U$4,Sheet1!$U$9,Sheet1!$U$14,Sheet1!$U$19,Sheet1!$U$24,Sheet1!$U$29,Sheet1!$U$34,Sheet1!$U$39,Sheet1!$U$44,Sheet1!$U$49,Sheet1!$U$54</c:f>
              <c:numCache>
                <c:formatCode>General</c:formatCode>
                <c:ptCount val="11"/>
                <c:pt idx="0">
                  <c:v>0.995803</c:v>
                </c:pt>
                <c:pt idx="1">
                  <c:v>0.997369</c:v>
                </c:pt>
                <c:pt idx="2">
                  <c:v>0.998988</c:v>
                </c:pt>
                <c:pt idx="3">
                  <c:v>0.997901</c:v>
                </c:pt>
                <c:pt idx="4">
                  <c:v>1.000556</c:v>
                </c:pt>
                <c:pt idx="5">
                  <c:v>0.99382</c:v>
                </c:pt>
                <c:pt idx="6">
                  <c:v>0.998602</c:v>
                </c:pt>
                <c:pt idx="7">
                  <c:v>0.998395</c:v>
                </c:pt>
                <c:pt idx="8">
                  <c:v>0.990955</c:v>
                </c:pt>
                <c:pt idx="9">
                  <c:v>0.993538</c:v>
                </c:pt>
                <c:pt idx="10">
                  <c:v>0.993249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1027763"/>
        <c:axId val="31319659"/>
      </c:lineChart>
      <c:catAx>
        <c:axId val="1027763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1319659"/>
        <c:crosses val="autoZero"/>
        <c:auto val="1"/>
        <c:lblAlgn val="ctr"/>
        <c:lblOffset val="100"/>
      </c:catAx>
      <c:valAx>
        <c:axId val="3131965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02776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Error Over Time</a:t>
            </a:r>
          </a:p>
        </c:rich>
      </c:tx>
      <c:overlay val="0"/>
    </c:title>
    <c:autoTitleDeleted val="0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LeaderLines val="0"/>
          </c:dLbls>
          <c:val>
            <c:numRef>
              <c:f>Sheet1!$W$4,Sheet1!$W$9,Sheet1!$W$14,Sheet1!$W$19,Sheet1!$W$24,Sheet1!$W$29,Sheet1!$W$34,Sheet1!$W$39,Sheet1!$W$44,Sheet1!$W$49,Sheet1!$W$54</c:f>
              <c:numCache>
                <c:formatCode>General</c:formatCode>
                <c:ptCount val="11"/>
                <c:pt idx="0">
                  <c:v>13.740281</c:v>
                </c:pt>
                <c:pt idx="1">
                  <c:v>15.816349</c:v>
                </c:pt>
                <c:pt idx="2">
                  <c:v>17.676696</c:v>
                </c:pt>
                <c:pt idx="3">
                  <c:v>14.589707</c:v>
                </c:pt>
                <c:pt idx="4">
                  <c:v>15.88971</c:v>
                </c:pt>
                <c:pt idx="5">
                  <c:v>16.041497</c:v>
                </c:pt>
                <c:pt idx="6">
                  <c:v>9.341261</c:v>
                </c:pt>
                <c:pt idx="7">
                  <c:v>16.438241</c:v>
                </c:pt>
                <c:pt idx="8">
                  <c:v>17.81745</c:v>
                </c:pt>
                <c:pt idx="9">
                  <c:v>20.711356</c:v>
                </c:pt>
                <c:pt idx="10">
                  <c:v>17.666445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93860734"/>
        <c:axId val="48616619"/>
      </c:lineChart>
      <c:catAx>
        <c:axId val="93860734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8616619"/>
        <c:crosses val="autoZero"/>
        <c:auto val="1"/>
        <c:lblAlgn val="ctr"/>
        <c:lblOffset val="100"/>
      </c:catAx>
      <c:valAx>
        <c:axId val="4861661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86073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<Relationship Id="rId4" Type="http://schemas.openxmlformats.org/officeDocument/2006/relationships/chart" Target="../charts/chart14.xml"/><Relationship Id="rId5" Type="http://schemas.openxmlformats.org/officeDocument/2006/relationships/chart" Target="../charts/chart15.xml"/><Relationship Id="rId6" Type="http://schemas.openxmlformats.org/officeDocument/2006/relationships/chart" Target="../charts/chart16.xml"/><Relationship Id="rId7" Type="http://schemas.openxmlformats.org/officeDocument/2006/relationships/chart" Target="../charts/chart17.xml"/><Relationship Id="rId8" Type="http://schemas.openxmlformats.org/officeDocument/2006/relationships/chart" Target="../charts/chart18.xml"/><Relationship Id="rId9" Type="http://schemas.openxmlformats.org/officeDocument/2006/relationships/chart" Target="../charts/chart19.xml"/><Relationship Id="rId10" Type="http://schemas.openxmlformats.org/officeDocument/2006/relationships/chart" Target="../charts/chart2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23</xdr:col>
      <xdr:colOff>799560</xdr:colOff>
      <xdr:row>3</xdr:row>
      <xdr:rowOff>19080</xdr:rowOff>
    </xdr:from>
    <xdr:to>
      <xdr:col>31</xdr:col>
      <xdr:colOff>52560</xdr:colOff>
      <xdr:row>23</xdr:row>
      <xdr:rowOff>9720</xdr:rowOff>
    </xdr:to>
    <xdr:graphicFrame>
      <xdr:nvGraphicFramePr>
        <xdr:cNvPr id="0" name=""/>
        <xdr:cNvGraphicFramePr/>
      </xdr:nvGraphicFramePr>
      <xdr:xfrm>
        <a:off x="28262520" y="50652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6840</xdr:colOff>
      <xdr:row>24</xdr:row>
      <xdr:rowOff>-360</xdr:rowOff>
    </xdr:from>
    <xdr:to>
      <xdr:col>31</xdr:col>
      <xdr:colOff>72720</xdr:colOff>
      <xdr:row>43</xdr:row>
      <xdr:rowOff>153000</xdr:rowOff>
    </xdr:to>
    <xdr:graphicFrame>
      <xdr:nvGraphicFramePr>
        <xdr:cNvPr id="1" name=""/>
        <xdr:cNvGraphicFramePr/>
      </xdr:nvGraphicFramePr>
      <xdr:xfrm>
        <a:off x="28282680" y="390096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23</xdr:col>
      <xdr:colOff>779400</xdr:colOff>
      <xdr:row>44</xdr:row>
      <xdr:rowOff>153360</xdr:rowOff>
    </xdr:from>
    <xdr:to>
      <xdr:col>31</xdr:col>
      <xdr:colOff>42120</xdr:colOff>
      <xdr:row>64</xdr:row>
      <xdr:rowOff>144000</xdr:rowOff>
    </xdr:to>
    <xdr:graphicFrame>
      <xdr:nvGraphicFramePr>
        <xdr:cNvPr id="2" name=""/>
        <xdr:cNvGraphicFramePr/>
      </xdr:nvGraphicFramePr>
      <xdr:xfrm>
        <a:off x="28242360" y="7305840"/>
        <a:ext cx="576504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31</xdr:col>
      <xdr:colOff>763560</xdr:colOff>
      <xdr:row>2</xdr:row>
      <xdr:rowOff>153000</xdr:rowOff>
    </xdr:from>
    <xdr:to>
      <xdr:col>39</xdr:col>
      <xdr:colOff>16560</xdr:colOff>
      <xdr:row>22</xdr:row>
      <xdr:rowOff>143640</xdr:rowOff>
    </xdr:to>
    <xdr:graphicFrame>
      <xdr:nvGraphicFramePr>
        <xdr:cNvPr id="3" name=""/>
        <xdr:cNvGraphicFramePr/>
      </xdr:nvGraphicFramePr>
      <xdr:xfrm>
        <a:off x="34728840" y="47808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32</xdr:col>
      <xdr:colOff>-360</xdr:colOff>
      <xdr:row>24</xdr:row>
      <xdr:rowOff>28800</xdr:rowOff>
    </xdr:from>
    <xdr:to>
      <xdr:col>39</xdr:col>
      <xdr:colOff>75240</xdr:colOff>
      <xdr:row>44</xdr:row>
      <xdr:rowOff>19440</xdr:rowOff>
    </xdr:to>
    <xdr:graphicFrame>
      <xdr:nvGraphicFramePr>
        <xdr:cNvPr id="4" name=""/>
        <xdr:cNvGraphicFramePr/>
      </xdr:nvGraphicFramePr>
      <xdr:xfrm>
        <a:off x="34777800" y="3930120"/>
        <a:ext cx="576504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31</xdr:col>
      <xdr:colOff>802800</xdr:colOff>
      <xdr:row>46</xdr:row>
      <xdr:rowOff>38520</xdr:rowOff>
    </xdr:from>
    <xdr:to>
      <xdr:col>39</xdr:col>
      <xdr:colOff>55440</xdr:colOff>
      <xdr:row>66</xdr:row>
      <xdr:rowOff>28800</xdr:rowOff>
    </xdr:to>
    <xdr:graphicFrame>
      <xdr:nvGraphicFramePr>
        <xdr:cNvPr id="5" name=""/>
        <xdr:cNvGraphicFramePr/>
      </xdr:nvGraphicFramePr>
      <xdr:xfrm>
        <a:off x="34768080" y="7516080"/>
        <a:ext cx="57549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39</xdr:col>
      <xdr:colOff>776520</xdr:colOff>
      <xdr:row>3</xdr:row>
      <xdr:rowOff>38520</xdr:rowOff>
    </xdr:from>
    <xdr:to>
      <xdr:col>47</xdr:col>
      <xdr:colOff>38880</xdr:colOff>
      <xdr:row>23</xdr:row>
      <xdr:rowOff>28800</xdr:rowOff>
    </xdr:to>
    <xdr:graphicFrame>
      <xdr:nvGraphicFramePr>
        <xdr:cNvPr id="6" name=""/>
        <xdr:cNvGraphicFramePr/>
      </xdr:nvGraphicFramePr>
      <xdr:xfrm>
        <a:off x="41244120" y="525960"/>
        <a:ext cx="57650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39</xdr:col>
      <xdr:colOff>766080</xdr:colOff>
      <xdr:row>25</xdr:row>
      <xdr:rowOff>38520</xdr:rowOff>
    </xdr:from>
    <xdr:to>
      <xdr:col>47</xdr:col>
      <xdr:colOff>18720</xdr:colOff>
      <xdr:row>45</xdr:row>
      <xdr:rowOff>28800</xdr:rowOff>
    </xdr:to>
    <xdr:graphicFrame>
      <xdr:nvGraphicFramePr>
        <xdr:cNvPr id="7" name=""/>
        <xdr:cNvGraphicFramePr/>
      </xdr:nvGraphicFramePr>
      <xdr:xfrm>
        <a:off x="41233680" y="4102200"/>
        <a:ext cx="57553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39</xdr:col>
      <xdr:colOff>805680</xdr:colOff>
      <xdr:row>47</xdr:row>
      <xdr:rowOff>28800</xdr:rowOff>
    </xdr:from>
    <xdr:to>
      <xdr:col>47</xdr:col>
      <xdr:colOff>58320</xdr:colOff>
      <xdr:row>67</xdr:row>
      <xdr:rowOff>19080</xdr:rowOff>
    </xdr:to>
    <xdr:graphicFrame>
      <xdr:nvGraphicFramePr>
        <xdr:cNvPr id="8" name=""/>
        <xdr:cNvGraphicFramePr/>
      </xdr:nvGraphicFramePr>
      <xdr:xfrm>
        <a:off x="41273280" y="7669080"/>
        <a:ext cx="575532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47</xdr:col>
      <xdr:colOff>759240</xdr:colOff>
      <xdr:row>3</xdr:row>
      <xdr:rowOff>19440</xdr:rowOff>
    </xdr:from>
    <xdr:to>
      <xdr:col>55</xdr:col>
      <xdr:colOff>11880</xdr:colOff>
      <xdr:row>23</xdr:row>
      <xdr:rowOff>9720</xdr:rowOff>
    </xdr:to>
    <xdr:graphicFrame>
      <xdr:nvGraphicFramePr>
        <xdr:cNvPr id="9" name=""/>
        <xdr:cNvGraphicFramePr/>
      </xdr:nvGraphicFramePr>
      <xdr:xfrm>
        <a:off x="47729520" y="506880"/>
        <a:ext cx="575496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35.79"/>
    <col collapsed="false" customWidth="false" hidden="false" outlineLevel="0" max="1025" min="5" style="0" width="11.52"/>
  </cols>
  <sheetData>
    <row r="2" customFormat="false" ht="12.8" hidden="false" customHeight="false" outlineLevel="0" collapsed="false">
      <c r="B2" s="0" t="s">
        <v>0</v>
      </c>
      <c r="D2" s="0" t="s">
        <v>1</v>
      </c>
      <c r="F2" s="0" t="s">
        <v>2</v>
      </c>
      <c r="K2" s="0" t="s">
        <v>3</v>
      </c>
      <c r="L2" s="0" t="s">
        <v>4</v>
      </c>
      <c r="M2" s="0" t="s">
        <v>5</v>
      </c>
      <c r="O2" s="0" t="s">
        <v>6</v>
      </c>
      <c r="P2" s="0" t="s">
        <v>7</v>
      </c>
      <c r="Q2" s="0" t="s">
        <v>8</v>
      </c>
      <c r="S2" s="0" t="s">
        <v>9</v>
      </c>
      <c r="T2" s="0" t="s">
        <v>10</v>
      </c>
      <c r="U2" s="0" t="s">
        <v>11</v>
      </c>
      <c r="W2" s="0" t="s">
        <v>12</v>
      </c>
    </row>
    <row r="4" customFormat="false" ht="12.8" hidden="false" customHeight="false" outlineLevel="0" collapsed="false">
      <c r="B4" s="0" t="s">
        <v>13</v>
      </c>
      <c r="D4" s="0" t="s">
        <v>14</v>
      </c>
      <c r="F4" s="0" t="n">
        <v>0.994861</v>
      </c>
      <c r="G4" s="0" t="n">
        <v>-0.043369</v>
      </c>
      <c r="H4" s="0" t="n">
        <v>-0.091498</v>
      </c>
      <c r="I4" s="0" t="n">
        <v>105.507744</v>
      </c>
      <c r="K4" s="0" t="n">
        <f aca="false">COS(G5) - SIN(H5) + SIN(G6) + COS(H6)</f>
        <v>1.07624694513557</v>
      </c>
      <c r="L4" s="0" t="n">
        <f aca="false">COS(F4) + SIN(H4) - SIN(F6) + COS(H6)</f>
        <v>0.905897099195193</v>
      </c>
      <c r="M4" s="0" t="n">
        <f aca="false">COS(F4) - SIN(G4) + SIN(F5) + COS(G5)</f>
        <v>1.17283861599452</v>
      </c>
      <c r="O4" s="0" t="n">
        <f aca="false">I4</f>
        <v>105.507744</v>
      </c>
      <c r="P4" s="0" t="n">
        <f aca="false">I5</f>
        <v>-5.961123</v>
      </c>
      <c r="Q4" s="0" t="n">
        <f aca="false">I6</f>
        <v>-3.172411</v>
      </c>
      <c r="S4" s="0" t="n">
        <f aca="false">F4</f>
        <v>0.994861</v>
      </c>
      <c r="T4" s="0" t="n">
        <f aca="false">G5</f>
        <v>0.999039</v>
      </c>
      <c r="U4" s="0" t="n">
        <f aca="false">H6</f>
        <v>0.995803</v>
      </c>
      <c r="W4" s="0" t="n">
        <v>13.740281</v>
      </c>
    </row>
    <row r="5" customFormat="false" ht="12.8" hidden="false" customHeight="false" outlineLevel="0" collapsed="false">
      <c r="F5" s="0" t="n">
        <v>0.043767</v>
      </c>
      <c r="G5" s="0" t="n">
        <v>0.999039</v>
      </c>
      <c r="H5" s="0" t="n">
        <v>0.00235</v>
      </c>
      <c r="I5" s="0" t="n">
        <v>-5.961123</v>
      </c>
    </row>
    <row r="6" customFormat="false" ht="12.8" hidden="false" customHeight="false" outlineLevel="0" collapsed="false">
      <c r="F6" s="0" t="n">
        <v>0.091308</v>
      </c>
      <c r="G6" s="0" t="n">
        <v>-0.006343</v>
      </c>
      <c r="H6" s="0" t="n">
        <v>0.995803</v>
      </c>
      <c r="I6" s="0" t="n">
        <v>-3.172411</v>
      </c>
    </row>
    <row r="7" customFormat="false" ht="12.8" hidden="false" customHeight="false" outlineLevel="0" collapsed="false">
      <c r="F7" s="0" t="n">
        <v>0</v>
      </c>
      <c r="G7" s="0" t="n">
        <v>0</v>
      </c>
      <c r="H7" s="0" t="n">
        <v>0</v>
      </c>
      <c r="I7" s="0" t="n">
        <v>1</v>
      </c>
    </row>
    <row r="9" customFormat="false" ht="12.8" hidden="false" customHeight="false" outlineLevel="0" collapsed="false">
      <c r="B9" s="0" t="s">
        <v>15</v>
      </c>
      <c r="D9" s="0" t="s">
        <v>16</v>
      </c>
      <c r="F9" s="0" t="n">
        <v>0.996163</v>
      </c>
      <c r="G9" s="0" t="n">
        <v>-0.087481</v>
      </c>
      <c r="H9" s="0" t="n">
        <v>-0.020706</v>
      </c>
      <c r="I9" s="0" t="n">
        <v>17.291636</v>
      </c>
      <c r="K9" s="0" t="n">
        <f aca="false">COS(G10) - SIN(H10) + SIN(G11) + COS(H11)</f>
        <v>0.944587941366814</v>
      </c>
      <c r="L9" s="0" t="n">
        <f aca="false">COS(F9) + SIN(H9) - SIN(F11) + COS(H11)</f>
        <v>1.05097536152061</v>
      </c>
      <c r="M9" s="0" t="n">
        <f aca="false">COS(F9) - SIN(G9) + SIN(F10) + COS(G10)</f>
        <v>1.26512910509814</v>
      </c>
      <c r="O9" s="0" t="n">
        <f aca="false">I9</f>
        <v>17.291636</v>
      </c>
      <c r="P9" s="0" t="n">
        <f aca="false">I10</f>
        <v>-101.650093</v>
      </c>
      <c r="Q9" s="0" t="n">
        <f aca="false">I11</f>
        <v>-4.618966</v>
      </c>
      <c r="S9" s="0" t="n">
        <f aca="false">F9</f>
        <v>0.996163</v>
      </c>
      <c r="T9" s="0" t="n">
        <f aca="false">G10</f>
        <v>0.993708</v>
      </c>
      <c r="U9" s="0" t="n">
        <f aca="false">H11</f>
        <v>0.997369</v>
      </c>
      <c r="W9" s="0" t="n">
        <v>15.816349</v>
      </c>
    </row>
    <row r="10" customFormat="false" ht="12.8" hidden="false" customHeight="false" outlineLevel="0" collapsed="false">
      <c r="F10" s="0" t="n">
        <v>0.088763</v>
      </c>
      <c r="G10" s="0" t="n">
        <v>0.993708</v>
      </c>
      <c r="H10" s="0" t="n">
        <v>0.071039</v>
      </c>
      <c r="I10" s="0" t="n">
        <v>-101.650093</v>
      </c>
    </row>
    <row r="11" customFormat="false" ht="12.8" hidden="false" customHeight="false" outlineLevel="0" collapsed="false">
      <c r="F11" s="0" t="n">
        <v>0.014362</v>
      </c>
      <c r="G11" s="0" t="n">
        <v>-0.072597</v>
      </c>
      <c r="H11" s="0" t="n">
        <v>0.997369</v>
      </c>
      <c r="I11" s="0" t="n">
        <v>-4.618966</v>
      </c>
    </row>
    <row r="12" customFormat="false" ht="12.8" hidden="false" customHeight="false" outlineLevel="0" collapsed="false">
      <c r="F12" s="0" t="n">
        <v>0</v>
      </c>
      <c r="G12" s="0" t="n">
        <v>0</v>
      </c>
      <c r="H12" s="0" t="n">
        <v>0</v>
      </c>
      <c r="I12" s="0" t="n">
        <v>1</v>
      </c>
    </row>
    <row r="14" customFormat="false" ht="12.8" hidden="false" customHeight="false" outlineLevel="0" collapsed="false">
      <c r="B14" s="0" t="s">
        <v>17</v>
      </c>
      <c r="D14" s="0" t="s">
        <v>18</v>
      </c>
      <c r="F14" s="0" t="n">
        <v>0.798334</v>
      </c>
      <c r="G14" s="0" t="n">
        <v>0.602807</v>
      </c>
      <c r="H14" s="0" t="n">
        <v>0.012228</v>
      </c>
      <c r="I14" s="0" t="n">
        <v>113.360664</v>
      </c>
      <c r="K14" s="0" t="n">
        <f aca="false">COS(G15) - SIN(H15) + SIN(G16) + COS(H16)</f>
        <v>1.14504890184726</v>
      </c>
      <c r="L14" s="0" t="n">
        <f aca="false">COS(F14) + SIN(H14) - SIN(F16) + COS(H16)</f>
        <v>1.23169640252914</v>
      </c>
      <c r="M14" s="0" t="n">
        <f aca="false">COS(F14) - SIN(G14) + SIN(F15) + COS(G15)</f>
        <v>0.26291668420554</v>
      </c>
      <c r="O14" s="0" t="n">
        <f aca="false">I14</f>
        <v>113.360664</v>
      </c>
      <c r="P14" s="0" t="n">
        <f aca="false">I15</f>
        <v>87.048065</v>
      </c>
      <c r="Q14" s="0" t="n">
        <f aca="false">I16</f>
        <v>-7.875946</v>
      </c>
      <c r="S14" s="0" t="n">
        <f aca="false">F14</f>
        <v>0.798334</v>
      </c>
      <c r="T14" s="0" t="n">
        <f aca="false">G15</f>
        <v>0.797144</v>
      </c>
      <c r="U14" s="0" t="n">
        <f aca="false">H16</f>
        <v>0.998988</v>
      </c>
      <c r="W14" s="0" t="n">
        <v>17.676696</v>
      </c>
    </row>
    <row r="15" customFormat="false" ht="12.8" hidden="false" customHeight="false" outlineLevel="0" collapsed="false">
      <c r="F15" s="0" t="n">
        <v>-0.602592</v>
      </c>
      <c r="G15" s="0" t="n">
        <v>0.797144</v>
      </c>
      <c r="H15" s="0" t="n">
        <v>0.048667</v>
      </c>
      <c r="I15" s="0" t="n">
        <v>87.048065</v>
      </c>
    </row>
    <row r="16" customFormat="false" ht="12.8" hidden="false" customHeight="false" outlineLevel="0" collapsed="false">
      <c r="F16" s="0" t="n">
        <v>0.019587</v>
      </c>
      <c r="G16" s="0" t="n">
        <v>-0.046226</v>
      </c>
      <c r="H16" s="0" t="n">
        <v>0.998988</v>
      </c>
      <c r="I16" s="0" t="n">
        <v>-7.875946</v>
      </c>
    </row>
    <row r="17" customFormat="false" ht="12.8" hidden="false" customHeight="false" outlineLevel="0" collapsed="false">
      <c r="F17" s="0" t="n">
        <v>0</v>
      </c>
      <c r="G17" s="0" t="n">
        <v>0</v>
      </c>
      <c r="H17" s="0" t="n">
        <v>0</v>
      </c>
      <c r="I17" s="0" t="n">
        <v>1</v>
      </c>
    </row>
    <row r="19" customFormat="false" ht="12.8" hidden="false" customHeight="false" outlineLevel="0" collapsed="false">
      <c r="B19" s="0" t="s">
        <v>19</v>
      </c>
      <c r="D19" s="0" t="s">
        <v>20</v>
      </c>
      <c r="F19" s="0" t="n">
        <v>0.635223</v>
      </c>
      <c r="G19" s="0" t="n">
        <v>-0.773382</v>
      </c>
      <c r="H19" s="0" t="n">
        <v>0.009403</v>
      </c>
      <c r="I19" s="0" t="n">
        <v>36.035782</v>
      </c>
      <c r="K19" s="0" t="n">
        <f aca="false">COS(G20) - SIN(H20) + SIN(G21) + COS(H21)</f>
        <v>1.23994618256158</v>
      </c>
      <c r="L19" s="0" t="n">
        <f aca="false">COS(F19) + SIN(H19) - SIN(F21) + COS(H21)</f>
        <v>1.41665312152141</v>
      </c>
      <c r="M19" s="0" t="n">
        <f aca="false">COS(F19) - SIN(G19) + SIN(F20) + COS(G20)</f>
        <v>3.00580113672097</v>
      </c>
      <c r="O19" s="0" t="n">
        <f aca="false">I19</f>
        <v>36.035782</v>
      </c>
      <c r="P19" s="0" t="n">
        <f aca="false">I20</f>
        <v>-247.709656</v>
      </c>
      <c r="Q19" s="0" t="n">
        <f aca="false">I21</f>
        <v>11.49333</v>
      </c>
      <c r="S19" s="0" t="n">
        <f aca="false">F19</f>
        <v>0.635223</v>
      </c>
      <c r="T19" s="0" t="n">
        <f aca="false">G20</f>
        <v>0.634262</v>
      </c>
      <c r="U19" s="0" t="n">
        <f aca="false">H21</f>
        <v>0.997901</v>
      </c>
      <c r="W19" s="0" t="n">
        <v>14.589707</v>
      </c>
    </row>
    <row r="20" customFormat="false" ht="12.8" hidden="false" customHeight="false" outlineLevel="0" collapsed="false">
      <c r="F20" s="0" t="n">
        <v>0.770917</v>
      </c>
      <c r="G20" s="0" t="n">
        <v>0.634262</v>
      </c>
      <c r="H20" s="0" t="n">
        <v>0.070284</v>
      </c>
      <c r="I20" s="0" t="n">
        <v>-247.709656</v>
      </c>
    </row>
    <row r="21" customFormat="false" ht="12.8" hidden="false" customHeight="false" outlineLevel="0" collapsed="false">
      <c r="F21" s="0" t="n">
        <v>-0.06028</v>
      </c>
      <c r="G21" s="0" t="n">
        <v>-0.037413</v>
      </c>
      <c r="H21" s="0" t="n">
        <v>0.997901</v>
      </c>
      <c r="I21" s="0" t="n">
        <v>11.49333</v>
      </c>
    </row>
    <row r="22" customFormat="false" ht="12.8" hidden="false" customHeight="false" outlineLevel="0" collapsed="false">
      <c r="F22" s="0" t="n">
        <v>0</v>
      </c>
      <c r="G22" s="0" t="n">
        <v>0</v>
      </c>
      <c r="H22" s="0" t="n">
        <v>0</v>
      </c>
      <c r="I22" s="0" t="n">
        <v>1</v>
      </c>
    </row>
    <row r="24" customFormat="false" ht="12.8" hidden="false" customHeight="false" outlineLevel="0" collapsed="false">
      <c r="B24" s="0" t="s">
        <v>21</v>
      </c>
      <c r="D24" s="0" t="s">
        <v>22</v>
      </c>
      <c r="F24" s="0" t="n">
        <v>-0.879993</v>
      </c>
      <c r="G24" s="0" t="n">
        <v>-0.477127</v>
      </c>
      <c r="H24" s="0" t="n">
        <v>0.003769</v>
      </c>
      <c r="I24" s="0" t="n">
        <v>277.117615</v>
      </c>
      <c r="K24" s="0" t="n">
        <f aca="false">COS(G25) - SIN(H25) + SIN(G26) + COS(H26)</f>
        <v>1.17816008461766</v>
      </c>
      <c r="L24" s="0" t="n">
        <f aca="false">COS(F24) + SIN(H24) - SIN(F26) + COS(H26)</f>
        <v>1.17896289591019</v>
      </c>
      <c r="M24" s="0" t="n">
        <f aca="false">COS(F24) - SIN(G24) + SIN(F25) + COS(G25)</f>
        <v>2.19252161546665</v>
      </c>
      <c r="O24" s="0" t="n">
        <f aca="false">I24</f>
        <v>277.117615</v>
      </c>
      <c r="P24" s="0" t="n">
        <f aca="false">I25</f>
        <v>-243.577972</v>
      </c>
      <c r="Q24" s="0" t="n">
        <f aca="false">I26</f>
        <v>-0.079196</v>
      </c>
      <c r="S24" s="0" t="n">
        <f aca="false">F24</f>
        <v>-0.879993</v>
      </c>
      <c r="T24" s="0" t="n">
        <f aca="false">G25</f>
        <v>-0.88026</v>
      </c>
      <c r="U24" s="0" t="n">
        <f aca="false">H26</f>
        <v>1.000556</v>
      </c>
      <c r="W24" s="0" t="n">
        <v>15.88971</v>
      </c>
    </row>
    <row r="25" customFormat="false" ht="12.8" hidden="false" customHeight="false" outlineLevel="0" collapsed="false">
      <c r="F25" s="0" t="n">
        <v>0.477078</v>
      </c>
      <c r="G25" s="0" t="n">
        <v>-0.88026</v>
      </c>
      <c r="H25" s="0" t="n">
        <v>0.003191</v>
      </c>
      <c r="I25" s="0" t="n">
        <v>-243.577972</v>
      </c>
    </row>
    <row r="26" customFormat="false" ht="12.8" hidden="false" customHeight="false" outlineLevel="0" collapsed="false">
      <c r="F26" s="0" t="n">
        <v>0.001797</v>
      </c>
      <c r="G26" s="0" t="n">
        <v>0.004566</v>
      </c>
      <c r="H26" s="0" t="n">
        <v>1.000556</v>
      </c>
      <c r="I26" s="0" t="n">
        <v>-0.079196</v>
      </c>
    </row>
    <row r="27" customFormat="false" ht="12.8" hidden="false" customHeight="false" outlineLevel="0" collapsed="false">
      <c r="F27" s="0" t="n">
        <v>0</v>
      </c>
      <c r="G27" s="0" t="n">
        <v>0</v>
      </c>
      <c r="H27" s="0" t="n">
        <v>0</v>
      </c>
      <c r="I27" s="0" t="n">
        <v>1</v>
      </c>
    </row>
    <row r="29" customFormat="false" ht="12.8" hidden="false" customHeight="false" outlineLevel="0" collapsed="false">
      <c r="B29" s="0" t="s">
        <v>23</v>
      </c>
      <c r="D29" s="0" t="s">
        <v>24</v>
      </c>
      <c r="F29" s="0" t="n">
        <v>0.963433</v>
      </c>
      <c r="G29" s="0" t="n">
        <v>0.271132</v>
      </c>
      <c r="H29" s="0" t="n">
        <v>-0.02787</v>
      </c>
      <c r="I29" s="0" t="n">
        <v>80.513031</v>
      </c>
      <c r="K29" s="0" t="n">
        <f aca="false">COS(G30) - SIN(H30) + SIN(G31) + COS(H31)</f>
        <v>0.903675841895296</v>
      </c>
      <c r="L29" s="0" t="n">
        <f aca="false">COS(F29) + SIN(H29) - SIN(F31) + COS(H31)</f>
        <v>1.0307280825386</v>
      </c>
      <c r="M29" s="0" t="n">
        <f aca="false">COS(F29) - SIN(G29) + SIN(F30) + COS(G30)</f>
        <v>0.614173174677072</v>
      </c>
      <c r="O29" s="0" t="n">
        <f aca="false">I29</f>
        <v>80.513031</v>
      </c>
      <c r="P29" s="0" t="n">
        <f aca="false">I30</f>
        <v>-55.344742</v>
      </c>
      <c r="Q29" s="0" t="n">
        <f aca="false">I31</f>
        <v>-10.107821</v>
      </c>
      <c r="S29" s="0" t="n">
        <f aca="false">F29</f>
        <v>0.963433</v>
      </c>
      <c r="T29" s="0" t="n">
        <f aca="false">G30</f>
        <v>0.958717</v>
      </c>
      <c r="U29" s="0" t="n">
        <f aca="false">H31</f>
        <v>0.99382</v>
      </c>
      <c r="W29" s="0" t="n">
        <v>16.041497</v>
      </c>
    </row>
    <row r="30" customFormat="false" ht="12.8" hidden="false" customHeight="false" outlineLevel="0" collapsed="false">
      <c r="F30" s="0" t="n">
        <v>-0.26642</v>
      </c>
      <c r="G30" s="0" t="n">
        <v>0.958717</v>
      </c>
      <c r="H30" s="0" t="n">
        <v>0.114203</v>
      </c>
      <c r="I30" s="0" t="n">
        <v>-55.344742</v>
      </c>
    </row>
    <row r="31" customFormat="false" ht="12.8" hidden="false" customHeight="false" outlineLevel="0" collapsed="false">
      <c r="F31" s="0" t="n">
        <v>0.057634</v>
      </c>
      <c r="G31" s="0" t="n">
        <v>-0.102612</v>
      </c>
      <c r="H31" s="0" t="n">
        <v>0.99382</v>
      </c>
      <c r="I31" s="0" t="n">
        <v>-10.107821</v>
      </c>
    </row>
    <row r="32" customFormat="false" ht="12.8" hidden="false" customHeight="false" outlineLevel="0" collapsed="false">
      <c r="F32" s="0" t="n">
        <v>0</v>
      </c>
      <c r="G32" s="0" t="n">
        <v>0</v>
      </c>
      <c r="H32" s="0" t="n">
        <v>0</v>
      </c>
      <c r="I32" s="0" t="n">
        <v>1</v>
      </c>
    </row>
    <row r="34" customFormat="false" ht="12.8" hidden="false" customHeight="false" outlineLevel="0" collapsed="false">
      <c r="B34" s="0" t="s">
        <v>25</v>
      </c>
      <c r="D34" s="0" t="s">
        <v>26</v>
      </c>
      <c r="F34" s="0" t="n">
        <v>1.001365</v>
      </c>
      <c r="G34" s="0" t="n">
        <v>0.020552</v>
      </c>
      <c r="H34" s="0" t="n">
        <v>0.000337</v>
      </c>
      <c r="I34" s="0" t="n">
        <v>2.415299</v>
      </c>
      <c r="K34" s="0" t="n">
        <f aca="false">COS(G35) - SIN(H35) + SIN(G36) + COS(H36)</f>
        <v>0.945509495283548</v>
      </c>
      <c r="L34" s="0" t="n">
        <f aca="false">COS(F34) + SIN(H34) - SIN(F36) + COS(H36)</f>
        <v>1.07988134912325</v>
      </c>
      <c r="M34" s="0" t="n">
        <f aca="false">COS(F34) - SIN(G34) + SIN(F35) + COS(G35)</f>
        <v>1.03863983587122</v>
      </c>
      <c r="O34" s="0" t="n">
        <f aca="false">I34</f>
        <v>2.415299</v>
      </c>
      <c r="P34" s="0" t="n">
        <f aca="false">I35</f>
        <v>-50.014515</v>
      </c>
      <c r="Q34" s="0" t="n">
        <f aca="false">I36</f>
        <v>-5.052285</v>
      </c>
      <c r="S34" s="0" t="n">
        <f aca="false">F34</f>
        <v>1.001365</v>
      </c>
      <c r="T34" s="0" t="n">
        <f aca="false">G35</f>
        <v>0.999511</v>
      </c>
      <c r="U34" s="0" t="n">
        <f aca="false">H36</f>
        <v>0.998602</v>
      </c>
      <c r="W34" s="0" t="n">
        <v>9.341261</v>
      </c>
    </row>
    <row r="35" customFormat="false" ht="12.8" hidden="false" customHeight="false" outlineLevel="0" collapsed="false">
      <c r="F35" s="0" t="n">
        <v>-0.020678</v>
      </c>
      <c r="G35" s="0" t="n">
        <v>0.999511</v>
      </c>
      <c r="H35" s="0" t="n">
        <v>0.06833</v>
      </c>
      <c r="I35" s="0" t="n">
        <v>-50.014515</v>
      </c>
    </row>
    <row r="36" customFormat="false" ht="12.8" hidden="false" customHeight="false" outlineLevel="0" collapsed="false">
      <c r="F36" s="0" t="n">
        <v>0.001087</v>
      </c>
      <c r="G36" s="0" t="n">
        <v>-0.068459</v>
      </c>
      <c r="H36" s="0" t="n">
        <v>0.998602</v>
      </c>
      <c r="I36" s="0" t="n">
        <v>-5.052285</v>
      </c>
    </row>
    <row r="37" customFormat="false" ht="12.8" hidden="false" customHeight="false" outlineLevel="0" collapsed="false">
      <c r="F37" s="0" t="n">
        <v>0</v>
      </c>
      <c r="G37" s="0" t="n">
        <v>0</v>
      </c>
      <c r="H37" s="0" t="n">
        <v>0</v>
      </c>
      <c r="I37" s="0" t="n">
        <v>1</v>
      </c>
    </row>
    <row r="39" customFormat="false" ht="12.8" hidden="false" customHeight="false" outlineLevel="0" collapsed="false">
      <c r="B39" s="0" t="s">
        <v>27</v>
      </c>
      <c r="D39" s="0" t="s">
        <v>28</v>
      </c>
      <c r="F39" s="0" t="n">
        <v>-0.974733</v>
      </c>
      <c r="G39" s="0" t="n">
        <v>-0.220065</v>
      </c>
      <c r="H39" s="0" t="n">
        <v>-0.071898</v>
      </c>
      <c r="I39" s="0" t="n">
        <v>406.981018</v>
      </c>
      <c r="K39" s="0" t="n">
        <f aca="false">COS(G40) - SIN(H40) + SIN(G41) + COS(H41)</f>
        <v>1.08498249069597</v>
      </c>
      <c r="L39" s="0" t="n">
        <f aca="false">COS(F39) + SIN(H39) - SIN(F41) + COS(H41)</f>
        <v>1.09866485704261</v>
      </c>
      <c r="M39" s="0" t="n">
        <f aca="false">COS(F39) - SIN(G39) + SIN(F40) + COS(G40)</f>
        <v>1.5584093952175</v>
      </c>
      <c r="O39" s="0" t="n">
        <f aca="false">I39</f>
        <v>406.981018</v>
      </c>
      <c r="P39" s="0" t="n">
        <f aca="false">I40</f>
        <v>-207.154755</v>
      </c>
      <c r="Q39" s="0" t="n">
        <f aca="false">I41</f>
        <v>4.413674</v>
      </c>
      <c r="S39" s="0" t="n">
        <f aca="false">F39</f>
        <v>-0.974733</v>
      </c>
      <c r="T39" s="0" t="n">
        <f aca="false">G40</f>
        <v>-0.977623</v>
      </c>
      <c r="U39" s="0" t="n">
        <f aca="false">H41</f>
        <v>0.998395</v>
      </c>
      <c r="W39" s="0" t="n">
        <v>16.438241</v>
      </c>
    </row>
    <row r="40" customFormat="false" ht="12.8" hidden="false" customHeight="false" outlineLevel="0" collapsed="false">
      <c r="F40" s="0" t="n">
        <v>0.22154</v>
      </c>
      <c r="G40" s="0" t="n">
        <v>-0.977623</v>
      </c>
      <c r="H40" s="0" t="n">
        <v>-0.012048</v>
      </c>
      <c r="I40" s="0" t="n">
        <v>-207.154755</v>
      </c>
    </row>
    <row r="41" customFormat="false" ht="12.8" hidden="false" customHeight="false" outlineLevel="0" collapsed="false">
      <c r="F41" s="0" t="n">
        <v>-0.067511</v>
      </c>
      <c r="G41" s="0" t="n">
        <v>-0.027716</v>
      </c>
      <c r="H41" s="0" t="n">
        <v>0.998395</v>
      </c>
      <c r="I41" s="0" t="n">
        <v>4.413674</v>
      </c>
    </row>
    <row r="42" customFormat="false" ht="12.8" hidden="false" customHeight="false" outlineLevel="0" collapsed="false">
      <c r="F42" s="0" t="n">
        <v>0</v>
      </c>
      <c r="G42" s="0" t="n">
        <v>0</v>
      </c>
      <c r="H42" s="0" t="n">
        <v>0</v>
      </c>
      <c r="I42" s="0" t="n">
        <v>1</v>
      </c>
    </row>
    <row r="44" customFormat="false" ht="12.8" hidden="false" customHeight="false" outlineLevel="0" collapsed="false">
      <c r="B44" s="0" t="s">
        <v>29</v>
      </c>
      <c r="D44" s="0" t="s">
        <v>30</v>
      </c>
      <c r="F44" s="0" t="n">
        <v>-0.692475</v>
      </c>
      <c r="G44" s="0" t="n">
        <v>0.716978</v>
      </c>
      <c r="H44" s="0" t="n">
        <v>-0.106717</v>
      </c>
      <c r="I44" s="0" t="n">
        <v>541.121033</v>
      </c>
      <c r="K44" s="0" t="n">
        <f aca="false">COS(G45) - SIN(H45) + SIN(G46) + COS(H46)</f>
        <v>1.3691791058195</v>
      </c>
      <c r="L44" s="0" t="n">
        <f aca="false">COS(F44) + SIN(H44) - SIN(F46) + COS(H46)</f>
        <v>1.21632384883401</v>
      </c>
      <c r="M44" s="0" t="n">
        <f aca="false">COS(F44) - SIN(G44) + SIN(F45) + COS(G45)</f>
        <v>0.223601057121948</v>
      </c>
      <c r="O44" s="0" t="n">
        <f aca="false">I44</f>
        <v>541.121033</v>
      </c>
      <c r="P44" s="0" t="n">
        <f aca="false">I45</f>
        <v>-150.694366</v>
      </c>
      <c r="Q44" s="0" t="n">
        <f aca="false">I46</f>
        <v>23.79402</v>
      </c>
      <c r="S44" s="0" t="n">
        <f aca="false">F44</f>
        <v>-0.692475</v>
      </c>
      <c r="T44" s="0" t="n">
        <f aca="false">G45</f>
        <v>-0.686231</v>
      </c>
      <c r="U44" s="0" t="n">
        <f aca="false">H46</f>
        <v>0.990955</v>
      </c>
      <c r="W44" s="0" t="n">
        <v>17.81745</v>
      </c>
    </row>
    <row r="45" customFormat="false" ht="12.8" hidden="false" customHeight="false" outlineLevel="0" collapsed="false">
      <c r="F45" s="0" t="n">
        <v>-0.724281</v>
      </c>
      <c r="G45" s="0" t="n">
        <v>-0.686231</v>
      </c>
      <c r="H45" s="0" t="n">
        <v>0.094788</v>
      </c>
      <c r="I45" s="0" t="n">
        <v>-150.694366</v>
      </c>
    </row>
    <row r="46" customFormat="false" ht="12.8" hidden="false" customHeight="false" outlineLevel="0" collapsed="false">
      <c r="F46" s="0" t="n">
        <v>-0.005279</v>
      </c>
      <c r="G46" s="0" t="n">
        <v>0.142779</v>
      </c>
      <c r="H46" s="0" t="n">
        <v>0.990955</v>
      </c>
      <c r="I46" s="0" t="n">
        <v>23.79402</v>
      </c>
    </row>
    <row r="47" customFormat="false" ht="12.8" hidden="false" customHeight="false" outlineLevel="0" collapsed="false">
      <c r="F47" s="0" t="n">
        <v>0</v>
      </c>
      <c r="G47" s="0" t="n">
        <v>0</v>
      </c>
      <c r="H47" s="0" t="n">
        <v>0</v>
      </c>
      <c r="I47" s="0" t="n">
        <v>1</v>
      </c>
    </row>
    <row r="49" customFormat="false" ht="12.8" hidden="false" customHeight="false" outlineLevel="0" collapsed="false">
      <c r="B49" s="0" t="s">
        <v>31</v>
      </c>
      <c r="D49" s="0" t="s">
        <v>32</v>
      </c>
      <c r="F49" s="0" t="n">
        <v>-0.650807</v>
      </c>
      <c r="G49" s="0" t="n">
        <v>0.752774</v>
      </c>
      <c r="H49" s="0" t="n">
        <v>-0.125083</v>
      </c>
      <c r="I49" s="0" t="n">
        <v>572.784851</v>
      </c>
      <c r="K49" s="0" t="n">
        <f aca="false">COS(G50) - SIN(H50) + SIN(G51) + COS(H51)</f>
        <v>1.43396060208831</v>
      </c>
      <c r="L49" s="0" t="n">
        <f aca="false">COS(F49) + SIN(H49) - SIN(F51) + COS(H51)</f>
        <v>1.30214184943309</v>
      </c>
      <c r="M49" s="0" t="n">
        <f aca="false">COS(F49) - SIN(G49) + SIN(F50) + COS(G50)</f>
        <v>0.216806550373813</v>
      </c>
      <c r="O49" s="0" t="n">
        <f aca="false">I49</f>
        <v>572.784851</v>
      </c>
      <c r="P49" s="0" t="n">
        <f aca="false">I50</f>
        <v>4.02</v>
      </c>
      <c r="Q49" s="0" t="n">
        <f aca="false">I51</f>
        <v>20.255424</v>
      </c>
      <c r="S49" s="0" t="n">
        <f aca="false">F49</f>
        <v>-0.650807</v>
      </c>
      <c r="T49" s="0" t="n">
        <f aca="false">G50</f>
        <v>-0.656726</v>
      </c>
      <c r="U49" s="0" t="n">
        <f aca="false">H51</f>
        <v>0.993538</v>
      </c>
      <c r="W49" s="0" t="n">
        <v>20.711356</v>
      </c>
    </row>
    <row r="50" customFormat="false" ht="12.8" hidden="false" customHeight="false" outlineLevel="0" collapsed="false">
      <c r="F50" s="0" t="n">
        <v>-0.757515</v>
      </c>
      <c r="G50" s="0" t="n">
        <v>-0.656726</v>
      </c>
      <c r="H50" s="0" t="n">
        <v>-0.004944</v>
      </c>
      <c r="I50" s="0" t="n">
        <v>4.02</v>
      </c>
    </row>
    <row r="51" customFormat="false" ht="12.8" hidden="false" customHeight="false" outlineLevel="0" collapsed="false">
      <c r="F51" s="0" t="n">
        <v>-0.08568</v>
      </c>
      <c r="G51" s="0" t="n">
        <v>0.09142</v>
      </c>
      <c r="H51" s="0" t="n">
        <v>0.993538</v>
      </c>
      <c r="I51" s="0" t="n">
        <v>20.255424</v>
      </c>
    </row>
    <row r="52" customFormat="false" ht="12.8" hidden="false" customHeight="false" outlineLevel="0" collapsed="false">
      <c r="F52" s="0" t="n">
        <v>0</v>
      </c>
      <c r="G52" s="0" t="n">
        <v>0</v>
      </c>
      <c r="H52" s="0" t="n">
        <v>0</v>
      </c>
      <c r="I52" s="0" t="n">
        <v>1</v>
      </c>
    </row>
    <row r="54" customFormat="false" ht="12.8" hidden="false" customHeight="false" outlineLevel="0" collapsed="false">
      <c r="B54" s="0" t="s">
        <v>33</v>
      </c>
      <c r="D54" s="0" t="s">
        <v>34</v>
      </c>
      <c r="F54" s="0" t="n">
        <v>-0.146911</v>
      </c>
      <c r="G54" s="0" t="n">
        <v>-0.984625</v>
      </c>
      <c r="H54" s="0" t="n">
        <v>0.125225</v>
      </c>
      <c r="I54" s="0" t="n">
        <v>4.781213</v>
      </c>
      <c r="K54" s="0" t="n">
        <f aca="false">COS(G55) - SIN(H55) + SIN(G56) + COS(H56)</f>
        <v>1.68250494040814</v>
      </c>
      <c r="L54" s="0" t="n">
        <f aca="false">COS(F54) + SIN(H54) - SIN(F56) + COS(H56)</f>
        <v>1.61293616911714</v>
      </c>
      <c r="M54" s="0" t="n">
        <f aca="false">COS(F54) - SIN(G54) + SIN(F55) + COS(G55)</f>
        <v>3.64714701659245</v>
      </c>
      <c r="O54" s="0" t="n">
        <f aca="false">I54</f>
        <v>4.781213</v>
      </c>
      <c r="P54" s="0" t="n">
        <f aca="false">I55</f>
        <v>-189.964249</v>
      </c>
      <c r="Q54" s="0" t="n">
        <f aca="false">I56</f>
        <v>19.294014</v>
      </c>
      <c r="S54" s="0" t="n">
        <f aca="false">F54</f>
        <v>-0.146911</v>
      </c>
      <c r="T54" s="0" t="n">
        <f aca="false">G55</f>
        <v>-0.152018</v>
      </c>
      <c r="U54" s="0" t="n">
        <f aca="false">H56</f>
        <v>0.993249</v>
      </c>
      <c r="W54" s="0" t="n">
        <v>17.666445</v>
      </c>
    </row>
    <row r="55" customFormat="false" ht="12.8" hidden="false" customHeight="false" outlineLevel="0" collapsed="false">
      <c r="F55" s="0" t="n">
        <v>0.990658</v>
      </c>
      <c r="G55" s="0" t="n">
        <v>-0.152018</v>
      </c>
      <c r="H55" s="0" t="n">
        <v>-0.028698</v>
      </c>
      <c r="I55" s="0" t="n">
        <v>-189.964249</v>
      </c>
    </row>
    <row r="56" customFormat="false" ht="12.8" hidden="false" customHeight="false" outlineLevel="0" collapsed="false">
      <c r="F56" s="0" t="n">
        <v>0.047178</v>
      </c>
      <c r="G56" s="0" t="n">
        <v>0.119658</v>
      </c>
      <c r="H56" s="0" t="n">
        <v>0.993249</v>
      </c>
      <c r="I56" s="0" t="n">
        <v>19.294014</v>
      </c>
    </row>
    <row r="57" customFormat="false" ht="12.8" hidden="false" customHeight="false" outlineLevel="0" collapsed="false">
      <c r="F57" s="0" t="n">
        <v>0</v>
      </c>
      <c r="G57" s="0" t="n">
        <v>0</v>
      </c>
      <c r="H57" s="0" t="n">
        <v>0</v>
      </c>
      <c r="I57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2018-09-03T14:01:10Z</dcterms:created>
  <dc:creator/>
  <dc:description/>
  <dc:language>en-GB</dc:language>
  <cp:lastModifiedBy/>
  <dcterms:modified xsi:type="dcterms:W3CDTF">2018-09-03T15:28:58Z</dcterms:modified>
  <cp:revision>4</cp:revision>
  <dc:subject/>
  <dc:title/>
</cp:coreProperties>
</file>