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9.xml" ContentType="application/vnd.openxmlformats-officedocument.drawingml.chart+xml"/>
  <Override PartName="/xl/charts/chart38.xml" ContentType="application/vnd.openxmlformats-officedocument.drawingml.chart+xml"/>
  <Override PartName="/xl/charts/chart37.xml" ContentType="application/vnd.openxmlformats-officedocument.drawingml.chart+xml"/>
  <Override PartName="/xl/charts/chart32.xml" ContentType="application/vnd.openxmlformats-officedocument.drawingml.chart+xml"/>
  <Override PartName="/xl/charts/chart31.xml" ContentType="application/vnd.openxmlformats-officedocument.drawingml.chart+xml"/>
  <Override PartName="/xl/charts/chart40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<sst xmlns="http://schemas.openxmlformats.org/spreadsheetml/2006/main" count="35" uniqueCount="35">
  <si>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Files</t>
  </si>
  <si>
    <t xml:space="preserve">Transform</t>
  </si>
  <si>
    <t xml:space="preserve">Matrix</t>
  </si>
  <si>
    <t xml:space="preserve">Rotation X</t>
  </si>
  <si>
    <t xml:space="preserve">Rotation Y</t>
  </si>
  <si>
    <t xml:space="preserve">Rotation Z</t>
  </si>
  <si>
    <t xml:space="preserve">Translation X</t>
  </si>
  <si>
    <t xml:space="preserve">Translation Y</t>
  </si>
  <si>
    <t xml:space="preserve">Translation Z</t>
  </si>
  <si>
    <t xml:space="preserve">Scale X</t>
  </si>
  <si>
    <t xml:space="preserve">Scale Y</t>
  </si>
  <si>
    <t xml:space="preserve">Scale Z</t>
  </si>
  <si>
    <t xml:space="preserve">Error</t>
  </si>
  <si>
    <t xml:space="preserve">0, 2</t>
  </si>
  <si>
    <t xml:space="preserve">0.999965,-0.006043,0.005807,0.928130,0.006075,0.999967,-0.005634,0.902278,-0.005773,0.005669,0.999968,0.915763,0.000000,0.000000,0.000000,1.000000</t>
  </si>
  <si>
    <t xml:space="preserve">0, 102</t>
  </si>
  <si>
    <t xml:space="preserve">0.908344,-0.288643,0.302803,45.205120,0.376163,0.880303,-0.289273,47.577885,-0.183061,0.376663,0.908138,53.942680,0.000000,0.000000,0.000000,1.000000</t>
  </si>
  <si>
    <t xml:space="preserve">0, 202</t>
  </si>
  <si>
    <t xml:space="preserve">0.671972,-0.469379,0.572978,75.181503,0.738557,0.483420,-0.470131,73.225212,-0.056317,0.739050,0.671455,131.552124,0.000000,0.000000,0.000000,1.000000</t>
  </si>
  <si>
    <t xml:space="preserve">0, 302</t>
  </si>
  <si>
    <t xml:space="preserve">0.375935,-0.483338,0.790829,98.702133,0.866439,-0.119776,-0.485075,38.374565,0.329105,0.867435,0.373698,228.131638,0.000000,0.000000,0.000000,1.000000</t>
  </si>
  <si>
    <t xml:space="preserve">0, 402</t>
  </si>
  <si>
    <t xml:space="preserve">0.122790,-0.327004,0.937334,141.272659,0.632855,-0.702022,-0.327801,-76.090965,0.764889,0.633288,0.120706,293.775726,0.000000,0.000000,0.000000,1.000000</t>
  </si>
  <si>
    <t xml:space="preserve">0, 502</t>
  </si>
  <si>
    <t xml:space="preserve">0.003803,-0.054994,0.998910,228.461227,0.108514,-0.993106,-0.055124,-226.333984,0.994549,0.108536,0.002167,266.918427,0.000000,0.000000,0.000000,1.000000</t>
  </si>
  <si>
    <t xml:space="preserve">0, 602</t>
  </si>
  <si>
    <t xml:space="preserve">0.060453,0.237311,0.970113,366.517975,-0.468455,-0.851697,0.237462,-312.953827,0.882059,-0.468636,0.059590,137.096161,0.000000,0.000000,0.000000,1.000000</t>
  </si>
  <si>
    <t xml:space="preserve">0, 702</t>
  </si>
  <si>
    <t xml:space="preserve">0.273941,0.445629,0.852996,530.019531,-0.825690,-0.346828,0.446316,-245.346451,0.494431,-0.826186,0.272647,-19.574766,0.000000,0.000000,0.000000,1.000000</t>
  </si>
  <si>
    <t xml:space="preserve">0, 802</t>
  </si>
  <si>
    <t xml:space="preserve">0.566876,0.495055,0.659555,662.941589,-0.822437,0.280457,0.496438,-17.985527,0.060765,-0.823389,0.565556,-75.215591,0.000000,0.000000,0.000000,1.000000</t>
  </si>
  <si>
    <t xml:space="preserve">0, 902</t>
  </si>
  <si>
    <t xml:space="preserve">0.837078,0.370104,0.404996,698.559570,-0.520226,0.770289,0.371529,268.522614,-0.174302,-0.521266,0.836378,61.129768,0.000000,0.000000,0.000000,1.000000</t>
  </si>
  <si>
    <t xml:space="preserve">0, 1002</t>
  </si>
  <si>
    <t xml:space="preserve">0.987974,0.113688,0.113471,585.573181,-0.126651,0.986510,0.114097,468.351837,-0.098858,-0.126915,0.987923,365.996643,0.000000,0.000000,0.000000,1.000000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</si>
</sst>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Rotation X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Sheet1!$K$4,Sheet1!$K$9,Sheet1!$K$14,Sheet1!$K$19,Sheet1!$K$24,Sheet1!$K$29,Sheet1!$K$34,Sheet1!$K$39,Sheet1!$K$44,Sheet1!$K$49,Sheet1!$K$54</c:f>
              <c:numCache>
                <c:formatCode>General</c:formatCode>
                <c:ptCount val="11"/>
                <c:pt idx="0">
                  <c:v>1.09196224660921</c:v>
                </c:pt>
                <c:pt idx="1">
                  <c:v>1.90520728410881</c:v>
                </c:pt>
                <c:pt idx="2">
                  <c:v>2.79491689493154</c:v>
                </c:pt>
                <c:pt idx="3">
                  <c:v>3.15276629955035</c:v>
                </c:pt>
                <c:pt idx="4">
                  <c:v>2.67002215059018</c:v>
                </c:pt>
                <c:pt idx="5">
                  <c:v>1.70950729254276</c:v>
                </c:pt>
                <c:pt idx="6">
                  <c:v>0.970025941580834</c:v>
                </c:pt>
                <c:pt idx="7">
                  <c:v>0.736519762918977</c:v>
                </c:pt>
                <c:pt idx="8">
                  <c:v>0.595469593176294</c:v>
                </c:pt>
                <c:pt idx="9">
                  <c:v>0.526846060030949</c:v>
                </c:pt>
                <c:pt idx="10">
                  <c:v>0.86160517717095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3534002"/>
        <c:axId val="35183751"/>
      </c:lineChart>
      <c:catAx>
        <c:axId val="43534002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183751"/>
        <c:crosses val="autoZero"/>
        <c:auto val="1"/>
        <c:lblAlgn val="ctr"/>
        <c:lblOffset val="100"/>
      </c:catAx>
      <c:valAx>
        <c:axId val="351837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53400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Rotation Y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Sheet1!$L$4,Sheet1!$L$9,Sheet1!$L$14,Sheet1!$L$19,Sheet1!$L$24,Sheet1!$L$29,Sheet1!$L$34,Sheet1!$L$39,Sheet1!$L$44,Sheet1!$L$49,Sheet1!$L$54</c:f>
              <c:numCache>
                <c:formatCode>General</c:formatCode>
                <c:ptCount val="11"/>
                <c:pt idx="0">
                  <c:v>1.0922409249816</c:v>
                </c:pt>
                <c:pt idx="1">
                  <c:v>1.71050419214738</c:v>
                </c:pt>
                <c:pt idx="2">
                  <c:v>2.16393692894263</c:v>
                </c:pt>
                <c:pt idx="3">
                  <c:v>2.24888879551982</c:v>
                </c:pt>
                <c:pt idx="4">
                  <c:v>2.09872058344424</c:v>
                </c:pt>
                <c:pt idx="5">
                  <c:v>2.00235866612356</c:v>
                </c:pt>
                <c:pt idx="6">
                  <c:v>2.04929876360653</c:v>
                </c:pt>
                <c:pt idx="7">
                  <c:v>2.20449717654015</c:v>
                </c:pt>
                <c:pt idx="8">
                  <c:v>2.23991108589231</c:v>
                </c:pt>
                <c:pt idx="9">
                  <c:v>1.90722719973279</c:v>
                </c:pt>
                <c:pt idx="10">
                  <c:v>1.31273233501341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6363104"/>
        <c:axId val="62911296"/>
      </c:lineChart>
      <c:catAx>
        <c:axId val="66363104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911296"/>
        <c:crosses val="autoZero"/>
        <c:auto val="1"/>
        <c:lblAlgn val="ctr"/>
        <c:lblOffset val="100"/>
      </c:catAx>
      <c:valAx>
        <c:axId val="629112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3631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Rotation Z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Sheet1!$M$4,Sheet1!$M$9,Sheet1!$M$14,Sheet1!$M$19,Sheet1!$M$24,Sheet1!$M$29,Sheet1!$M$34,Sheet1!$M$39,Sheet1!$M$44,Sheet1!$M$49,Sheet1!$M$54</c:f>
              <c:numCache>
                <c:formatCode>General</c:formatCode>
                <c:ptCount val="11"/>
                <c:pt idx="0">
                  <c:v>1.09277975699174</c:v>
                </c:pt>
                <c:pt idx="1">
                  <c:v>1.90397599339322</c:v>
                </c:pt>
                <c:pt idx="2">
                  <c:v>2.79356014604305</c:v>
                </c:pt>
                <c:pt idx="3">
                  <c:v>3.14976543178908</c:v>
                </c:pt>
                <c:pt idx="4">
                  <c:v>2.66866529940359</c:v>
                </c:pt>
                <c:pt idx="5">
                  <c:v>1.70935073551528</c:v>
                </c:pt>
                <c:pt idx="6">
                  <c:v>0.970282432381484</c:v>
                </c:pt>
                <c:pt idx="7">
                  <c:v>0.73712653431867</c:v>
                </c:pt>
                <c:pt idx="8">
                  <c:v>0.596625439285993</c:v>
                </c:pt>
                <c:pt idx="9">
                  <c:v>0.528556632725803</c:v>
                </c:pt>
                <c:pt idx="10">
                  <c:v>0.862230828615678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7361494"/>
        <c:axId val="16666345"/>
      </c:lineChart>
      <c:catAx>
        <c:axId val="67361494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666345"/>
        <c:crosses val="autoZero"/>
        <c:auto val="1"/>
        <c:lblAlgn val="ctr"/>
        <c:lblOffset val="100"/>
      </c:catAx>
      <c:valAx>
        <c:axId val="166663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36149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Translation X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Sheet1!$O$4,Sheet1!$O$9,Sheet1!$O$14,Sheet1!$O$19,Sheet1!$O$24,Sheet1!$O$29,Sheet1!$O$34,Sheet1!$O$39,Sheet1!$O$44,Sheet1!$O$49,Sheet1!$O$54</c:f>
              <c:numCache>
                <c:formatCode>General</c:formatCode>
                <c:ptCount val="11"/>
                <c:pt idx="0">
                  <c:v>0.92813</c:v>
                </c:pt>
                <c:pt idx="1">
                  <c:v>45.20512</c:v>
                </c:pt>
                <c:pt idx="2">
                  <c:v>75.181503</c:v>
                </c:pt>
                <c:pt idx="3">
                  <c:v>98.702133</c:v>
                </c:pt>
                <c:pt idx="4">
                  <c:v>141.272659</c:v>
                </c:pt>
                <c:pt idx="5">
                  <c:v>228.461227</c:v>
                </c:pt>
                <c:pt idx="6">
                  <c:v>366.517975</c:v>
                </c:pt>
                <c:pt idx="7">
                  <c:v>530.019531</c:v>
                </c:pt>
                <c:pt idx="8">
                  <c:v>662.941589</c:v>
                </c:pt>
                <c:pt idx="9">
                  <c:v>698.55957</c:v>
                </c:pt>
                <c:pt idx="10">
                  <c:v>585.573181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7299466"/>
        <c:axId val="56719082"/>
      </c:lineChart>
      <c:catAx>
        <c:axId val="2729946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719082"/>
        <c:crosses val="autoZero"/>
        <c:auto val="1"/>
        <c:lblAlgn val="ctr"/>
        <c:lblOffset val="100"/>
      </c:catAx>
      <c:valAx>
        <c:axId val="5671908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29946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Translation Y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Sheet1!$P$4,Sheet1!$P$9,Sheet1!$P$14,Sheet1!$P$19,Sheet1!$P$24,Sheet1!$P$29,Sheet1!$P$34,Sheet1!$P$39,Sheet1!$P$44,Sheet1!$P$49,Sheet1!$P$54</c:f>
              <c:numCache>
                <c:formatCode>General</c:formatCode>
                <c:ptCount val="11"/>
                <c:pt idx="0">
                  <c:v>0.902278</c:v>
                </c:pt>
                <c:pt idx="1">
                  <c:v>47.577885</c:v>
                </c:pt>
                <c:pt idx="2">
                  <c:v>73.225212</c:v>
                </c:pt>
                <c:pt idx="3">
                  <c:v>38.374565</c:v>
                </c:pt>
                <c:pt idx="4">
                  <c:v>-76.090965</c:v>
                </c:pt>
                <c:pt idx="5">
                  <c:v>-226.333984</c:v>
                </c:pt>
                <c:pt idx="6">
                  <c:v>-312.953827</c:v>
                </c:pt>
                <c:pt idx="7">
                  <c:v>-245.346451</c:v>
                </c:pt>
                <c:pt idx="8">
                  <c:v>-17.985527</c:v>
                </c:pt>
                <c:pt idx="9">
                  <c:v>268.522614</c:v>
                </c:pt>
                <c:pt idx="10">
                  <c:v>468.351837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4189359"/>
        <c:axId val="19302685"/>
      </c:lineChart>
      <c:catAx>
        <c:axId val="7418935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302685"/>
        <c:crosses val="autoZero"/>
        <c:auto val="1"/>
        <c:lblAlgn val="ctr"/>
        <c:lblOffset val="100"/>
      </c:catAx>
      <c:valAx>
        <c:axId val="193026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18935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Translation Z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Sheet1!$Q$4,Sheet1!$Q$9,Sheet1!$Q$14,Sheet1!$Q$19,Sheet1!$Q$24,Sheet1!$Q$29,Sheet1!$Q$34,Sheet1!$Q$39,Sheet1!$Q$44,Sheet1!$Q$49,Sheet1!$Q$54</c:f>
              <c:numCache>
                <c:formatCode>General</c:formatCode>
                <c:ptCount val="11"/>
                <c:pt idx="0">
                  <c:v>0.915763</c:v>
                </c:pt>
                <c:pt idx="1">
                  <c:v>53.94268</c:v>
                </c:pt>
                <c:pt idx="2">
                  <c:v>131.552124</c:v>
                </c:pt>
                <c:pt idx="3">
                  <c:v>228.131638</c:v>
                </c:pt>
                <c:pt idx="4">
                  <c:v>293.775726</c:v>
                </c:pt>
                <c:pt idx="5">
                  <c:v>266.918427</c:v>
                </c:pt>
                <c:pt idx="6">
                  <c:v>137.096161</c:v>
                </c:pt>
                <c:pt idx="7">
                  <c:v>-19.574766</c:v>
                </c:pt>
                <c:pt idx="8">
                  <c:v>-75.215591</c:v>
                </c:pt>
                <c:pt idx="9">
                  <c:v>61.129768</c:v>
                </c:pt>
                <c:pt idx="10">
                  <c:v>365.996643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1438210"/>
        <c:axId val="76539170"/>
      </c:lineChart>
      <c:catAx>
        <c:axId val="6143821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539170"/>
        <c:crosses val="autoZero"/>
        <c:auto val="1"/>
        <c:lblAlgn val="ctr"/>
        <c:lblOffset val="100"/>
      </c:catAx>
      <c:valAx>
        <c:axId val="7653917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4382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Scale X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Sheet1!$S$4,Sheet1!$S$9,Sheet1!$S$14,Sheet1!$S$19,Sheet1!$S$24,Sheet1!$S$29,Sheet1!$S$34,Sheet1!$S$39,Sheet1!$S$44,Sheet1!$S$49,Sheet1!$S$54</c:f>
              <c:numCache>
                <c:formatCode>General</c:formatCode>
                <c:ptCount val="11"/>
                <c:pt idx="0">
                  <c:v>0.999965</c:v>
                </c:pt>
                <c:pt idx="1">
                  <c:v>0.908344</c:v>
                </c:pt>
                <c:pt idx="2">
                  <c:v>0.671972</c:v>
                </c:pt>
                <c:pt idx="3">
                  <c:v>0.375935</c:v>
                </c:pt>
                <c:pt idx="4">
                  <c:v>0.12279</c:v>
                </c:pt>
                <c:pt idx="5">
                  <c:v>0.003803</c:v>
                </c:pt>
                <c:pt idx="6">
                  <c:v>0.060453</c:v>
                </c:pt>
                <c:pt idx="7">
                  <c:v>0.273941</c:v>
                </c:pt>
                <c:pt idx="8">
                  <c:v>0.566876</c:v>
                </c:pt>
                <c:pt idx="9">
                  <c:v>0.837078</c:v>
                </c:pt>
                <c:pt idx="10">
                  <c:v>0.987974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1463116"/>
        <c:axId val="31330227"/>
      </c:lineChart>
      <c:catAx>
        <c:axId val="7146311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330227"/>
        <c:crosses val="autoZero"/>
        <c:auto val="1"/>
        <c:lblAlgn val="ctr"/>
        <c:lblOffset val="100"/>
      </c:catAx>
      <c:valAx>
        <c:axId val="313302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46311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Scale Y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Sheet1!$T$4,Sheet1!$T$9,Sheet1!$T$14,Sheet1!$T$19,Sheet1!$T$24,Sheet1!$T$29,Sheet1!$T$34,Sheet1!$T$39,Sheet1!$T$44,Sheet1!$T$49,Sheet1!$T$54</c:f>
              <c:numCache>
                <c:formatCode>General</c:formatCode>
                <c:ptCount val="11"/>
                <c:pt idx="0">
                  <c:v>0.999967</c:v>
                </c:pt>
                <c:pt idx="1">
                  <c:v>0.880303</c:v>
                </c:pt>
                <c:pt idx="2">
                  <c:v>0.48342</c:v>
                </c:pt>
                <c:pt idx="3">
                  <c:v>-0.119776</c:v>
                </c:pt>
                <c:pt idx="4">
                  <c:v>-0.702022</c:v>
                </c:pt>
                <c:pt idx="5">
                  <c:v>-0.993106</c:v>
                </c:pt>
                <c:pt idx="6">
                  <c:v>-0.851697</c:v>
                </c:pt>
                <c:pt idx="7">
                  <c:v>-0.346828</c:v>
                </c:pt>
                <c:pt idx="8">
                  <c:v>0.280457</c:v>
                </c:pt>
                <c:pt idx="9">
                  <c:v>0.770289</c:v>
                </c:pt>
                <c:pt idx="10">
                  <c:v>0.98651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2347940"/>
        <c:axId val="7126984"/>
      </c:lineChart>
      <c:catAx>
        <c:axId val="2234794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26984"/>
        <c:crosses val="autoZero"/>
        <c:auto val="1"/>
        <c:lblAlgn val="ctr"/>
        <c:lblOffset val="100"/>
      </c:catAx>
      <c:valAx>
        <c:axId val="71269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34794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Scale Z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Sheet1!$U$4,Sheet1!$U$9,Sheet1!$U$14,Sheet1!$U$19,Sheet1!$U$24,Sheet1!$U$29,Sheet1!$U$34,Sheet1!$U$39,Sheet1!$U$44,Sheet1!$U$49,Sheet1!$U$54</c:f>
              <c:numCache>
                <c:formatCode>General</c:formatCode>
                <c:ptCount val="11"/>
                <c:pt idx="0">
                  <c:v>0.999968</c:v>
                </c:pt>
                <c:pt idx="1">
                  <c:v>0.908138</c:v>
                </c:pt>
                <c:pt idx="2">
                  <c:v>0.671455</c:v>
                </c:pt>
                <c:pt idx="3">
                  <c:v>0.373698</c:v>
                </c:pt>
                <c:pt idx="4">
                  <c:v>0.120706</c:v>
                </c:pt>
                <c:pt idx="5">
                  <c:v>0.002167</c:v>
                </c:pt>
                <c:pt idx="6">
                  <c:v>0.05959</c:v>
                </c:pt>
                <c:pt idx="7">
                  <c:v>0.272647</c:v>
                </c:pt>
                <c:pt idx="8">
                  <c:v>0.565556</c:v>
                </c:pt>
                <c:pt idx="9">
                  <c:v>0.836378</c:v>
                </c:pt>
                <c:pt idx="10">
                  <c:v>0.987923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76480"/>
        <c:axId val="13752371"/>
      </c:lineChart>
      <c:catAx>
        <c:axId val="47648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752371"/>
        <c:crosses val="autoZero"/>
        <c:auto val="1"/>
        <c:lblAlgn val="ctr"/>
        <c:lblOffset val="100"/>
      </c:catAx>
      <c:valAx>
        <c:axId val="1375237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648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Error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Sheet1!$W$4,Sheet1!$W$9,Sheet1!$W$14,Sheet1!$W$19,Sheet1!$W$24,Sheet1!$W$29,Sheet1!$W$34,Sheet1!$W$39,Sheet1!$W$44,Sheet1!$W$49,Sheet1!$W$54</c:f>
              <c:numCache>
                <c:formatCode>General</c:formatCode>
                <c:ptCount val="11"/>
                <c:pt idx="0">
                  <c:v>0.523369</c:v>
                </c:pt>
                <c:pt idx="1">
                  <c:v>2.701783</c:v>
                </c:pt>
                <c:pt idx="2">
                  <c:v>4.454339</c:v>
                </c:pt>
                <c:pt idx="3">
                  <c:v>6.954029</c:v>
                </c:pt>
                <c:pt idx="4">
                  <c:v>6.681567</c:v>
                </c:pt>
                <c:pt idx="5">
                  <c:v>5.575036</c:v>
                </c:pt>
                <c:pt idx="6">
                  <c:v>4.67522</c:v>
                </c:pt>
                <c:pt idx="7">
                  <c:v>5.543077</c:v>
                </c:pt>
                <c:pt idx="8">
                  <c:v>4.512448</c:v>
                </c:pt>
                <c:pt idx="9">
                  <c:v>3.19412</c:v>
                </c:pt>
                <c:pt idx="10">
                  <c:v>2.214956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824249"/>
        <c:axId val="88250811"/>
      </c:lineChart>
      <c:catAx>
        <c:axId val="782424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250811"/>
        <c:crosses val="autoZero"/>
        <c:auto val="1"/>
        <c:lblAlgn val="ctr"/>
        <c:lblOffset val="100"/>
      </c:catAx>
      <c:valAx>
        <c:axId val="8825081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2424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Relationship Id="rId4" Type="http://schemas.openxmlformats.org/officeDocument/2006/relationships/chart" Target="../charts/chart34.xml"/><Relationship Id="rId5" Type="http://schemas.openxmlformats.org/officeDocument/2006/relationships/chart" Target="../charts/chart35.xml"/><Relationship Id="rId6" Type="http://schemas.openxmlformats.org/officeDocument/2006/relationships/chart" Target="../charts/chart36.xml"/><Relationship Id="rId7" Type="http://schemas.openxmlformats.org/officeDocument/2006/relationships/chart" Target="../charts/chart37.xml"/><Relationship Id="rId8" Type="http://schemas.openxmlformats.org/officeDocument/2006/relationships/chart" Target="../charts/chart38.xml"/><Relationship Id="rId9" Type="http://schemas.openxmlformats.org/officeDocument/2006/relationships/chart" Target="../charts/chart39.xml"/><Relationship Id="rId10" Type="http://schemas.openxmlformats.org/officeDocument/2006/relationships/chart" Target="../charts/chart4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799560</xdr:colOff>
      <xdr:row>3</xdr:row>
      <xdr:rowOff>19080</xdr:rowOff>
    </xdr:from>
    <xdr:to>
      <xdr:col>31</xdr:col>
      <xdr:colOff>52560</xdr:colOff>
      <xdr:row>23</xdr:row>
      <xdr:rowOff>9720</xdr:rowOff>
    </xdr:to>
    <xdr:graphicFrame>
      <xdr:nvGraphicFramePr>
        <xdr:cNvPr id="0" name=""/>
        <xdr:cNvGraphicFramePr/>
      </xdr:nvGraphicFramePr>
      <xdr:xfrm>
        <a:off x="28262520" y="506520"/>
        <a:ext cx="57553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24</xdr:col>
      <xdr:colOff>6840</xdr:colOff>
      <xdr:row>24</xdr:row>
      <xdr:rowOff>-360</xdr:rowOff>
    </xdr:from>
    <xdr:to>
      <xdr:col>31</xdr:col>
      <xdr:colOff>72720</xdr:colOff>
      <xdr:row>43</xdr:row>
      <xdr:rowOff>153000</xdr:rowOff>
    </xdr:to>
    <xdr:graphicFrame>
      <xdr:nvGraphicFramePr>
        <xdr:cNvPr id="1" name=""/>
        <xdr:cNvGraphicFramePr/>
      </xdr:nvGraphicFramePr>
      <xdr:xfrm>
        <a:off x="28282680" y="3900960"/>
        <a:ext cx="57553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23</xdr:col>
      <xdr:colOff>779400</xdr:colOff>
      <xdr:row>44</xdr:row>
      <xdr:rowOff>153360</xdr:rowOff>
    </xdr:from>
    <xdr:to>
      <xdr:col>31</xdr:col>
      <xdr:colOff>42120</xdr:colOff>
      <xdr:row>64</xdr:row>
      <xdr:rowOff>144000</xdr:rowOff>
    </xdr:to>
    <xdr:graphicFrame>
      <xdr:nvGraphicFramePr>
        <xdr:cNvPr id="2" name=""/>
        <xdr:cNvGraphicFramePr/>
      </xdr:nvGraphicFramePr>
      <xdr:xfrm>
        <a:off x="28242360" y="7305840"/>
        <a:ext cx="576504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31</xdr:col>
      <xdr:colOff>763560</xdr:colOff>
      <xdr:row>2</xdr:row>
      <xdr:rowOff>153000</xdr:rowOff>
    </xdr:from>
    <xdr:to>
      <xdr:col>39</xdr:col>
      <xdr:colOff>16560</xdr:colOff>
      <xdr:row>22</xdr:row>
      <xdr:rowOff>143640</xdr:rowOff>
    </xdr:to>
    <xdr:graphicFrame>
      <xdr:nvGraphicFramePr>
        <xdr:cNvPr id="3" name=""/>
        <xdr:cNvGraphicFramePr/>
      </xdr:nvGraphicFramePr>
      <xdr:xfrm>
        <a:off x="34728840" y="478080"/>
        <a:ext cx="57553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32</xdr:col>
      <xdr:colOff>-360</xdr:colOff>
      <xdr:row>24</xdr:row>
      <xdr:rowOff>28800</xdr:rowOff>
    </xdr:from>
    <xdr:to>
      <xdr:col>39</xdr:col>
      <xdr:colOff>75240</xdr:colOff>
      <xdr:row>44</xdr:row>
      <xdr:rowOff>19440</xdr:rowOff>
    </xdr:to>
    <xdr:graphicFrame>
      <xdr:nvGraphicFramePr>
        <xdr:cNvPr id="4" name=""/>
        <xdr:cNvGraphicFramePr/>
      </xdr:nvGraphicFramePr>
      <xdr:xfrm>
        <a:off x="34777800" y="3930120"/>
        <a:ext cx="576504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31</xdr:col>
      <xdr:colOff>802800</xdr:colOff>
      <xdr:row>46</xdr:row>
      <xdr:rowOff>38520</xdr:rowOff>
    </xdr:from>
    <xdr:to>
      <xdr:col>39</xdr:col>
      <xdr:colOff>55440</xdr:colOff>
      <xdr:row>66</xdr:row>
      <xdr:rowOff>28800</xdr:rowOff>
    </xdr:to>
    <xdr:graphicFrame>
      <xdr:nvGraphicFramePr>
        <xdr:cNvPr id="5" name=""/>
        <xdr:cNvGraphicFramePr/>
      </xdr:nvGraphicFramePr>
      <xdr:xfrm>
        <a:off x="34768080" y="7516080"/>
        <a:ext cx="575496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39</xdr:col>
      <xdr:colOff>776520</xdr:colOff>
      <xdr:row>3</xdr:row>
      <xdr:rowOff>38520</xdr:rowOff>
    </xdr:from>
    <xdr:to>
      <xdr:col>47</xdr:col>
      <xdr:colOff>38880</xdr:colOff>
      <xdr:row>23</xdr:row>
      <xdr:rowOff>28800</xdr:rowOff>
    </xdr:to>
    <xdr:graphicFrame>
      <xdr:nvGraphicFramePr>
        <xdr:cNvPr id="6" name=""/>
        <xdr:cNvGraphicFramePr/>
      </xdr:nvGraphicFramePr>
      <xdr:xfrm>
        <a:off x="41244120" y="525960"/>
        <a:ext cx="57650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39</xdr:col>
      <xdr:colOff>766080</xdr:colOff>
      <xdr:row>25</xdr:row>
      <xdr:rowOff>38520</xdr:rowOff>
    </xdr:from>
    <xdr:to>
      <xdr:col>47</xdr:col>
      <xdr:colOff>18720</xdr:colOff>
      <xdr:row>45</xdr:row>
      <xdr:rowOff>28800</xdr:rowOff>
    </xdr:to>
    <xdr:graphicFrame>
      <xdr:nvGraphicFramePr>
        <xdr:cNvPr id="7" name=""/>
        <xdr:cNvGraphicFramePr/>
      </xdr:nvGraphicFramePr>
      <xdr:xfrm>
        <a:off x="41233680" y="4102200"/>
        <a:ext cx="57553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39</xdr:col>
      <xdr:colOff>805680</xdr:colOff>
      <xdr:row>47</xdr:row>
      <xdr:rowOff>28800</xdr:rowOff>
    </xdr:from>
    <xdr:to>
      <xdr:col>47</xdr:col>
      <xdr:colOff>58320</xdr:colOff>
      <xdr:row>67</xdr:row>
      <xdr:rowOff>19080</xdr:rowOff>
    </xdr:to>
    <xdr:graphicFrame>
      <xdr:nvGraphicFramePr>
        <xdr:cNvPr id="8" name=""/>
        <xdr:cNvGraphicFramePr/>
      </xdr:nvGraphicFramePr>
      <xdr:xfrm>
        <a:off x="41273280" y="7669080"/>
        <a:ext cx="57553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47</xdr:col>
      <xdr:colOff>759240</xdr:colOff>
      <xdr:row>3</xdr:row>
      <xdr:rowOff>19440</xdr:rowOff>
    </xdr:from>
    <xdr:to>
      <xdr:col>55</xdr:col>
      <xdr:colOff>11880</xdr:colOff>
      <xdr:row>23</xdr:row>
      <xdr:rowOff>9720</xdr:rowOff>
    </xdr:to>
    <xdr:graphicFrame>
      <xdr:nvGraphicFramePr>
        <xdr:cNvPr id="9" name=""/>
        <xdr:cNvGraphicFramePr/>
      </xdr:nvGraphicFramePr>
      <xdr:xfrm>
        <a:off x="47729520" y="506880"/>
        <a:ext cx="575496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6" activeCellId="0" sqref="J56:M5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5.79"/>
    <col collapsed="false" customWidth="false" hidden="false" outlineLevel="0" max="1025" min="5" style="0" width="11.52"/>
  </cols>
  <sheetData>
    <row r="2" customFormat="false" ht="12.8" hidden="false" customHeight="false" outlineLevel="0" collapsed="false">
      <c r="B2" s="0" t="s">
        <v>0</v>
      </c>
      <c r="D2" s="0" t="s">
        <v>1</v>
      </c>
      <c r="F2" s="0" t="s">
        <v>2</v>
      </c>
      <c r="K2" s="0" t="s">
        <v>3</v>
      </c>
      <c r="L2" s="0" t="s">
        <v>4</v>
      </c>
      <c r="M2" s="0" t="s">
        <v>5</v>
      </c>
      <c r="O2" s="0" t="s">
        <v>6</v>
      </c>
      <c r="P2" s="0" t="s">
        <v>7</v>
      </c>
      <c r="Q2" s="0" t="s">
        <v>8</v>
      </c>
      <c r="S2" s="0" t="s">
        <v>9</v>
      </c>
      <c r="T2" s="0" t="s">
        <v>10</v>
      </c>
      <c r="U2" s="0" t="s">
        <v>11</v>
      </c>
      <c r="W2" s="0" t="s">
        <v>12</v>
      </c>
    </row>
    <row r="4" customFormat="false" ht="12.8" hidden="false" customHeight="false" outlineLevel="0" collapsed="false">
      <c r="B4" s="0" t="s">
        <v>13</v>
      </c>
      <c r="D4" s="0" t="s">
        <v>14</v>
      </c>
      <c r="F4" s="0" t="n">
        <v>0.999965</v>
      </c>
      <c r="G4" s="0" t="n">
        <v>-0.006043</v>
      </c>
      <c r="H4" s="0" t="n">
        <v>0.005807</v>
      </c>
      <c r="I4" s="0" t="n">
        <v>0.92813</v>
      </c>
      <c r="K4" s="0" t="n">
        <f aca="false">COS(G5) - SIN(H5) + SIN(G6) + COS(H6)</f>
        <v>1.09196224660921</v>
      </c>
      <c r="L4" s="0" t="n">
        <f aca="false">COS(F4) + SIN(H4) - SIN(F6) + COS(H6)</f>
        <v>1.0922409249816</v>
      </c>
      <c r="M4" s="0" t="n">
        <f aca="false">COS(F4) - SIN(G4) + SIN(F5) + COS(G5)</f>
        <v>1.09277975699174</v>
      </c>
      <c r="O4" s="0" t="n">
        <f aca="false">I4</f>
        <v>0.92813</v>
      </c>
      <c r="P4" s="0" t="n">
        <f aca="false">I5</f>
        <v>0.902278</v>
      </c>
      <c r="Q4" s="0" t="n">
        <f aca="false">I6</f>
        <v>0.915763</v>
      </c>
      <c r="S4" s="0" t="n">
        <f aca="false">F4</f>
        <v>0.999965</v>
      </c>
      <c r="T4" s="0" t="n">
        <f aca="false">G5</f>
        <v>0.999967</v>
      </c>
      <c r="U4" s="0" t="n">
        <f aca="false">H6</f>
        <v>0.999968</v>
      </c>
      <c r="W4" s="0" t="n">
        <v>0.523369</v>
      </c>
    </row>
    <row r="5" customFormat="false" ht="12.8" hidden="false" customHeight="false" outlineLevel="0" collapsed="false">
      <c r="F5" s="0" t="n">
        <v>0.006075</v>
      </c>
      <c r="G5" s="0" t="n">
        <v>0.999967</v>
      </c>
      <c r="H5" s="0" t="n">
        <v>-0.005634</v>
      </c>
      <c r="I5" s="0" t="n">
        <v>0.902278</v>
      </c>
    </row>
    <row r="6" customFormat="false" ht="12.8" hidden="false" customHeight="false" outlineLevel="0" collapsed="false">
      <c r="F6" s="0" t="n">
        <v>-0.005773</v>
      </c>
      <c r="G6" s="0" t="n">
        <v>0.005669</v>
      </c>
      <c r="H6" s="0" t="n">
        <v>0.999968</v>
      </c>
      <c r="I6" s="0" t="n">
        <v>0.915763</v>
      </c>
    </row>
    <row r="7" customFormat="false" ht="12.8" hidden="false" customHeight="false" outlineLevel="0" collapsed="false">
      <c r="F7" s="0" t="n">
        <v>0</v>
      </c>
      <c r="G7" s="0" t="n">
        <v>0</v>
      </c>
      <c r="H7" s="0" t="n">
        <v>0</v>
      </c>
      <c r="I7" s="0" t="n">
        <v>1</v>
      </c>
    </row>
    <row r="9" customFormat="false" ht="12.8" hidden="false" customHeight="false" outlineLevel="0" collapsed="false">
      <c r="B9" s="0" t="s">
        <v>15</v>
      </c>
      <c r="D9" s="0" t="s">
        <v>16</v>
      </c>
      <c r="F9" s="0" t="n">
        <v>0.908344</v>
      </c>
      <c r="G9" s="0" t="n">
        <v>-0.288643</v>
      </c>
      <c r="H9" s="0" t="n">
        <v>0.302803</v>
      </c>
      <c r="I9" s="0" t="n">
        <v>45.20512</v>
      </c>
      <c r="K9" s="0" t="n">
        <f aca="false">COS(G10) - SIN(H10) + SIN(G11) + COS(H11)</f>
        <v>1.90520728410881</v>
      </c>
      <c r="L9" s="0" t="n">
        <f aca="false">COS(F9) + SIN(H9) - SIN(F11) + COS(H11)</f>
        <v>1.71050419214738</v>
      </c>
      <c r="M9" s="0" t="n">
        <f aca="false">COS(F9) - SIN(G9) + SIN(F10) + COS(G10)</f>
        <v>1.90397599339322</v>
      </c>
      <c r="O9" s="0" t="n">
        <f aca="false">I9</f>
        <v>45.20512</v>
      </c>
      <c r="P9" s="0" t="n">
        <f aca="false">I10</f>
        <v>47.577885</v>
      </c>
      <c r="Q9" s="0" t="n">
        <f aca="false">I11</f>
        <v>53.94268</v>
      </c>
      <c r="S9" s="0" t="n">
        <f aca="false">F9</f>
        <v>0.908344</v>
      </c>
      <c r="T9" s="0" t="n">
        <f aca="false">G10</f>
        <v>0.880303</v>
      </c>
      <c r="U9" s="0" t="n">
        <f aca="false">H11</f>
        <v>0.908138</v>
      </c>
      <c r="W9" s="0" t="n">
        <v>2.701783</v>
      </c>
    </row>
    <row r="10" customFormat="false" ht="12.8" hidden="false" customHeight="false" outlineLevel="0" collapsed="false">
      <c r="F10" s="0" t="n">
        <v>0.376163</v>
      </c>
      <c r="G10" s="0" t="n">
        <v>0.880303</v>
      </c>
      <c r="H10" s="0" t="n">
        <v>-0.289273</v>
      </c>
      <c r="I10" s="0" t="n">
        <v>47.577885</v>
      </c>
    </row>
    <row r="11" customFormat="false" ht="12.8" hidden="false" customHeight="false" outlineLevel="0" collapsed="false">
      <c r="F11" s="0" t="n">
        <v>-0.183061</v>
      </c>
      <c r="G11" s="0" t="n">
        <v>0.376663</v>
      </c>
      <c r="H11" s="0" t="n">
        <v>0.908138</v>
      </c>
      <c r="I11" s="0" t="n">
        <v>53.94268</v>
      </c>
    </row>
    <row r="12" customFormat="false" ht="12.8" hidden="false" customHeight="false" outlineLevel="0" collapsed="false">
      <c r="F12" s="0" t="n">
        <v>0</v>
      </c>
      <c r="G12" s="0" t="n">
        <v>0</v>
      </c>
      <c r="H12" s="0" t="n">
        <v>0</v>
      </c>
      <c r="I12" s="0" t="n">
        <v>1</v>
      </c>
    </row>
    <row r="14" customFormat="false" ht="12.8" hidden="false" customHeight="false" outlineLevel="0" collapsed="false">
      <c r="B14" s="0" t="s">
        <v>17</v>
      </c>
      <c r="D14" s="0" t="s">
        <v>18</v>
      </c>
      <c r="F14" s="0" t="n">
        <v>0.671972</v>
      </c>
      <c r="G14" s="0" t="n">
        <v>-0.469379</v>
      </c>
      <c r="H14" s="0" t="n">
        <v>0.572978</v>
      </c>
      <c r="I14" s="0" t="n">
        <v>75.181503</v>
      </c>
      <c r="K14" s="0" t="n">
        <f aca="false">COS(G15) - SIN(H15) + SIN(G16) + COS(H16)</f>
        <v>2.79491689493154</v>
      </c>
      <c r="L14" s="0" t="n">
        <f aca="false">COS(F14) + SIN(H14) - SIN(F16) + COS(H16)</f>
        <v>2.16393692894263</v>
      </c>
      <c r="M14" s="0" t="n">
        <f aca="false">COS(F14) - SIN(G14) + SIN(F15) + COS(G15)</f>
        <v>2.79356014604305</v>
      </c>
      <c r="O14" s="0" t="n">
        <f aca="false">I14</f>
        <v>75.181503</v>
      </c>
      <c r="P14" s="0" t="n">
        <f aca="false">I15</f>
        <v>73.225212</v>
      </c>
      <c r="Q14" s="0" t="n">
        <f aca="false">I16</f>
        <v>131.552124</v>
      </c>
      <c r="S14" s="0" t="n">
        <f aca="false">F14</f>
        <v>0.671972</v>
      </c>
      <c r="T14" s="0" t="n">
        <f aca="false">G15</f>
        <v>0.48342</v>
      </c>
      <c r="U14" s="0" t="n">
        <f aca="false">H16</f>
        <v>0.671455</v>
      </c>
      <c r="W14" s="0" t="n">
        <v>4.454339</v>
      </c>
    </row>
    <row r="15" customFormat="false" ht="12.8" hidden="false" customHeight="false" outlineLevel="0" collapsed="false">
      <c r="F15" s="0" t="n">
        <v>0.738557</v>
      </c>
      <c r="G15" s="0" t="n">
        <v>0.48342</v>
      </c>
      <c r="H15" s="0" t="n">
        <v>-0.470131</v>
      </c>
      <c r="I15" s="0" t="n">
        <v>73.225212</v>
      </c>
    </row>
    <row r="16" customFormat="false" ht="12.8" hidden="false" customHeight="false" outlineLevel="0" collapsed="false">
      <c r="F16" s="0" t="n">
        <v>-0.056317</v>
      </c>
      <c r="G16" s="0" t="n">
        <v>0.73905</v>
      </c>
      <c r="H16" s="0" t="n">
        <v>0.671455</v>
      </c>
      <c r="I16" s="0" t="n">
        <v>131.552124</v>
      </c>
    </row>
    <row r="17" customFormat="false" ht="12.8" hidden="false" customHeight="false" outlineLevel="0" collapsed="false">
      <c r="F17" s="0" t="n">
        <v>0</v>
      </c>
      <c r="G17" s="0" t="n">
        <v>0</v>
      </c>
      <c r="H17" s="0" t="n">
        <v>0</v>
      </c>
      <c r="I17" s="0" t="n">
        <v>1</v>
      </c>
    </row>
    <row r="19" customFormat="false" ht="12.8" hidden="false" customHeight="false" outlineLevel="0" collapsed="false">
      <c r="B19" s="0" t="s">
        <v>19</v>
      </c>
      <c r="D19" s="0" t="s">
        <v>20</v>
      </c>
      <c r="F19" s="0" t="n">
        <v>0.375935</v>
      </c>
      <c r="G19" s="0" t="n">
        <v>-0.483338</v>
      </c>
      <c r="H19" s="0" t="n">
        <v>0.790829</v>
      </c>
      <c r="I19" s="0" t="n">
        <v>98.702133</v>
      </c>
      <c r="K19" s="0" t="n">
        <f aca="false">COS(G20) - SIN(H20) + SIN(G21) + COS(H21)</f>
        <v>3.15276629955035</v>
      </c>
      <c r="L19" s="0" t="n">
        <f aca="false">COS(F19) + SIN(H19) - SIN(F21) + COS(H21)</f>
        <v>2.24888879551982</v>
      </c>
      <c r="M19" s="0" t="n">
        <f aca="false">COS(F19) - SIN(G19) + SIN(F20) + COS(G20)</f>
        <v>3.14976543178908</v>
      </c>
      <c r="O19" s="0" t="n">
        <f aca="false">I19</f>
        <v>98.702133</v>
      </c>
      <c r="P19" s="0" t="n">
        <f aca="false">I20</f>
        <v>38.374565</v>
      </c>
      <c r="Q19" s="0" t="n">
        <f aca="false">I21</f>
        <v>228.131638</v>
      </c>
      <c r="S19" s="0" t="n">
        <f aca="false">F19</f>
        <v>0.375935</v>
      </c>
      <c r="T19" s="0" t="n">
        <f aca="false">G20</f>
        <v>-0.119776</v>
      </c>
      <c r="U19" s="0" t="n">
        <f aca="false">H21</f>
        <v>0.373698</v>
      </c>
      <c r="W19" s="0" t="n">
        <v>6.954029</v>
      </c>
    </row>
    <row r="20" customFormat="false" ht="12.8" hidden="false" customHeight="false" outlineLevel="0" collapsed="false">
      <c r="F20" s="0" t="n">
        <v>0.866439</v>
      </c>
      <c r="G20" s="0" t="n">
        <v>-0.119776</v>
      </c>
      <c r="H20" s="0" t="n">
        <v>-0.485075</v>
      </c>
      <c r="I20" s="0" t="n">
        <v>38.374565</v>
      </c>
    </row>
    <row r="21" customFormat="false" ht="12.8" hidden="false" customHeight="false" outlineLevel="0" collapsed="false">
      <c r="F21" s="0" t="n">
        <v>0.329105</v>
      </c>
      <c r="G21" s="0" t="n">
        <v>0.867435</v>
      </c>
      <c r="H21" s="0" t="n">
        <v>0.373698</v>
      </c>
      <c r="I21" s="0" t="n">
        <v>228.131638</v>
      </c>
    </row>
    <row r="22" customFormat="false" ht="12.8" hidden="false" customHeight="false" outlineLevel="0" collapsed="false">
      <c r="F22" s="0" t="n">
        <v>0</v>
      </c>
      <c r="G22" s="0" t="n">
        <v>0</v>
      </c>
      <c r="H22" s="0" t="n">
        <v>0</v>
      </c>
      <c r="I22" s="0" t="n">
        <v>1</v>
      </c>
    </row>
    <row r="24" customFormat="false" ht="12.8" hidden="false" customHeight="false" outlineLevel="0" collapsed="false">
      <c r="B24" s="0" t="s">
        <v>21</v>
      </c>
      <c r="D24" s="0" t="s">
        <v>22</v>
      </c>
      <c r="F24" s="0" t="n">
        <v>0.12279</v>
      </c>
      <c r="G24" s="0" t="n">
        <v>-0.327004</v>
      </c>
      <c r="H24" s="0" t="n">
        <v>0.937334</v>
      </c>
      <c r="I24" s="0" t="n">
        <v>141.272659</v>
      </c>
      <c r="K24" s="0" t="n">
        <f aca="false">COS(G25) - SIN(H25) + SIN(G26) + COS(H26)</f>
        <v>2.67002215059018</v>
      </c>
      <c r="L24" s="0" t="n">
        <f aca="false">COS(F24) + SIN(H24) - SIN(F26) + COS(H26)</f>
        <v>2.09872058344424</v>
      </c>
      <c r="M24" s="0" t="n">
        <f aca="false">COS(F24) - SIN(G24) + SIN(F25) + COS(G25)</f>
        <v>2.66866529940359</v>
      </c>
      <c r="O24" s="0" t="n">
        <f aca="false">I24</f>
        <v>141.272659</v>
      </c>
      <c r="P24" s="0" t="n">
        <f aca="false">I25</f>
        <v>-76.090965</v>
      </c>
      <c r="Q24" s="0" t="n">
        <f aca="false">I26</f>
        <v>293.775726</v>
      </c>
      <c r="S24" s="0" t="n">
        <f aca="false">F24</f>
        <v>0.12279</v>
      </c>
      <c r="T24" s="0" t="n">
        <f aca="false">G25</f>
        <v>-0.702022</v>
      </c>
      <c r="U24" s="0" t="n">
        <f aca="false">H26</f>
        <v>0.120706</v>
      </c>
      <c r="W24" s="0" t="n">
        <v>6.681567</v>
      </c>
    </row>
    <row r="25" customFormat="false" ht="12.8" hidden="false" customHeight="false" outlineLevel="0" collapsed="false">
      <c r="F25" s="0" t="n">
        <v>0.632855</v>
      </c>
      <c r="G25" s="0" t="n">
        <v>-0.702022</v>
      </c>
      <c r="H25" s="0" t="n">
        <v>-0.327801</v>
      </c>
      <c r="I25" s="0" t="n">
        <v>-76.090965</v>
      </c>
    </row>
    <row r="26" customFormat="false" ht="12.8" hidden="false" customHeight="false" outlineLevel="0" collapsed="false">
      <c r="F26" s="0" t="n">
        <v>0.764889</v>
      </c>
      <c r="G26" s="0" t="n">
        <v>0.633288</v>
      </c>
      <c r="H26" s="0" t="n">
        <v>0.120706</v>
      </c>
      <c r="I26" s="0" t="n">
        <v>293.775726</v>
      </c>
    </row>
    <row r="27" customFormat="false" ht="12.8" hidden="false" customHeight="false" outlineLevel="0" collapsed="false">
      <c r="F27" s="0" t="n">
        <v>0</v>
      </c>
      <c r="G27" s="0" t="n">
        <v>0</v>
      </c>
      <c r="H27" s="0" t="n">
        <v>0</v>
      </c>
      <c r="I27" s="0" t="n">
        <v>1</v>
      </c>
    </row>
    <row r="29" customFormat="false" ht="12.8" hidden="false" customHeight="false" outlineLevel="0" collapsed="false">
      <c r="B29" s="0" t="s">
        <v>23</v>
      </c>
      <c r="D29" s="0" t="s">
        <v>24</v>
      </c>
      <c r="F29" s="0" t="n">
        <v>0.003803</v>
      </c>
      <c r="G29" s="0" t="n">
        <v>-0.054994</v>
      </c>
      <c r="H29" s="0" t="n">
        <v>0.99891</v>
      </c>
      <c r="I29" s="0" t="n">
        <v>228.461227</v>
      </c>
      <c r="K29" s="0" t="n">
        <f aca="false">COS(G30) - SIN(H30) + SIN(G31) + COS(H31)</f>
        <v>1.70950729254276</v>
      </c>
      <c r="L29" s="0" t="n">
        <f aca="false">COS(F29) + SIN(H29) - SIN(F31) + COS(H31)</f>
        <v>2.00235866612356</v>
      </c>
      <c r="M29" s="0" t="n">
        <f aca="false">COS(F29) - SIN(G29) + SIN(F30) + COS(G30)</f>
        <v>1.70935073551528</v>
      </c>
      <c r="O29" s="0" t="n">
        <f aca="false">I29</f>
        <v>228.461227</v>
      </c>
      <c r="P29" s="0" t="n">
        <f aca="false">I30</f>
        <v>-226.333984</v>
      </c>
      <c r="Q29" s="0" t="n">
        <f aca="false">I31</f>
        <v>266.918427</v>
      </c>
      <c r="S29" s="0" t="n">
        <f aca="false">F29</f>
        <v>0.003803</v>
      </c>
      <c r="T29" s="0" t="n">
        <f aca="false">G30</f>
        <v>-0.993106</v>
      </c>
      <c r="U29" s="0" t="n">
        <f aca="false">H31</f>
        <v>0.002167</v>
      </c>
      <c r="W29" s="0" t="n">
        <v>5.575036</v>
      </c>
    </row>
    <row r="30" customFormat="false" ht="12.8" hidden="false" customHeight="false" outlineLevel="0" collapsed="false">
      <c r="F30" s="0" t="n">
        <v>0.108514</v>
      </c>
      <c r="G30" s="0" t="n">
        <v>-0.993106</v>
      </c>
      <c r="H30" s="0" t="n">
        <v>-0.055124</v>
      </c>
      <c r="I30" s="0" t="n">
        <v>-226.333984</v>
      </c>
    </row>
    <row r="31" customFormat="false" ht="12.8" hidden="false" customHeight="false" outlineLevel="0" collapsed="false">
      <c r="F31" s="0" t="n">
        <v>0.994549</v>
      </c>
      <c r="G31" s="0" t="n">
        <v>0.108536</v>
      </c>
      <c r="H31" s="0" t="n">
        <v>0.002167</v>
      </c>
      <c r="I31" s="0" t="n">
        <v>266.918427</v>
      </c>
    </row>
    <row r="32" customFormat="false" ht="12.8" hidden="false" customHeight="false" outlineLevel="0" collapsed="false">
      <c r="F32" s="0" t="n">
        <v>0</v>
      </c>
      <c r="G32" s="0" t="n">
        <v>0</v>
      </c>
      <c r="H32" s="0" t="n">
        <v>0</v>
      </c>
      <c r="I32" s="0" t="n">
        <v>1</v>
      </c>
    </row>
    <row r="34" customFormat="false" ht="12.8" hidden="false" customHeight="false" outlineLevel="0" collapsed="false">
      <c r="B34" s="0" t="s">
        <v>25</v>
      </c>
      <c r="D34" s="0" t="s">
        <v>26</v>
      </c>
      <c r="F34" s="0" t="n">
        <v>0.060453</v>
      </c>
      <c r="G34" s="0" t="n">
        <v>0.237311</v>
      </c>
      <c r="H34" s="0" t="n">
        <v>0.970113</v>
      </c>
      <c r="I34" s="0" t="n">
        <v>366.517975</v>
      </c>
      <c r="K34" s="0" t="n">
        <f aca="false">COS(G35) - SIN(H35) + SIN(G36) + COS(H36)</f>
        <v>0.970025941580834</v>
      </c>
      <c r="L34" s="0" t="n">
        <f aca="false">COS(F34) + SIN(H34) - SIN(F36) + COS(H36)</f>
        <v>2.04929876360653</v>
      </c>
      <c r="M34" s="0" t="n">
        <f aca="false">COS(F34) - SIN(G34) + SIN(F35) + COS(G35)</f>
        <v>0.970282432381484</v>
      </c>
      <c r="O34" s="0" t="n">
        <f aca="false">I34</f>
        <v>366.517975</v>
      </c>
      <c r="P34" s="0" t="n">
        <f aca="false">I35</f>
        <v>-312.953827</v>
      </c>
      <c r="Q34" s="0" t="n">
        <f aca="false">I36</f>
        <v>137.096161</v>
      </c>
      <c r="S34" s="0" t="n">
        <f aca="false">F34</f>
        <v>0.060453</v>
      </c>
      <c r="T34" s="0" t="n">
        <f aca="false">G35</f>
        <v>-0.851697</v>
      </c>
      <c r="U34" s="0" t="n">
        <f aca="false">H36</f>
        <v>0.05959</v>
      </c>
      <c r="W34" s="0" t="n">
        <v>4.67522</v>
      </c>
    </row>
    <row r="35" customFormat="false" ht="12.8" hidden="false" customHeight="false" outlineLevel="0" collapsed="false">
      <c r="F35" s="0" t="n">
        <v>-0.468455</v>
      </c>
      <c r="G35" s="0" t="n">
        <v>-0.851697</v>
      </c>
      <c r="H35" s="0" t="n">
        <v>0.237462</v>
      </c>
      <c r="I35" s="0" t="n">
        <v>-312.953827</v>
      </c>
    </row>
    <row r="36" customFormat="false" ht="12.8" hidden="false" customHeight="false" outlineLevel="0" collapsed="false">
      <c r="F36" s="0" t="n">
        <v>0.882059</v>
      </c>
      <c r="G36" s="0" t="n">
        <v>-0.468636</v>
      </c>
      <c r="H36" s="0" t="n">
        <v>0.05959</v>
      </c>
      <c r="I36" s="0" t="n">
        <v>137.096161</v>
      </c>
    </row>
    <row r="37" customFormat="false" ht="12.8" hidden="false" customHeight="false" outlineLevel="0" collapsed="false">
      <c r="F37" s="0" t="n">
        <v>0</v>
      </c>
      <c r="G37" s="0" t="n">
        <v>0</v>
      </c>
      <c r="H37" s="0" t="n">
        <v>0</v>
      </c>
      <c r="I37" s="0" t="n">
        <v>1</v>
      </c>
    </row>
    <row r="39" customFormat="false" ht="12.8" hidden="false" customHeight="false" outlineLevel="0" collapsed="false">
      <c r="B39" s="0" t="s">
        <v>27</v>
      </c>
      <c r="D39" s="0" t="s">
        <v>28</v>
      </c>
      <c r="F39" s="0" t="n">
        <v>0.273941</v>
      </c>
      <c r="G39" s="0" t="n">
        <v>0.445629</v>
      </c>
      <c r="H39" s="0" t="n">
        <v>0.852996</v>
      </c>
      <c r="I39" s="0" t="n">
        <v>530.019531</v>
      </c>
      <c r="K39" s="0" t="n">
        <f aca="false">COS(G40) - SIN(H40) + SIN(G41) + COS(H41)</f>
        <v>0.736519762918977</v>
      </c>
      <c r="L39" s="0" t="n">
        <f aca="false">COS(F39) + SIN(H39) - SIN(F41) + COS(H41)</f>
        <v>2.20449717654015</v>
      </c>
      <c r="M39" s="0" t="n">
        <f aca="false">COS(F39) - SIN(G39) + SIN(F40) + COS(G40)</f>
        <v>0.73712653431867</v>
      </c>
      <c r="O39" s="0" t="n">
        <f aca="false">I39</f>
        <v>530.019531</v>
      </c>
      <c r="P39" s="0" t="n">
        <f aca="false">I40</f>
        <v>-245.346451</v>
      </c>
      <c r="Q39" s="0" t="n">
        <f aca="false">I41</f>
        <v>-19.574766</v>
      </c>
      <c r="S39" s="0" t="n">
        <f aca="false">F39</f>
        <v>0.273941</v>
      </c>
      <c r="T39" s="0" t="n">
        <f aca="false">G40</f>
        <v>-0.346828</v>
      </c>
      <c r="U39" s="0" t="n">
        <f aca="false">H41</f>
        <v>0.272647</v>
      </c>
      <c r="W39" s="0" t="n">
        <v>5.543077</v>
      </c>
    </row>
    <row r="40" customFormat="false" ht="12.8" hidden="false" customHeight="false" outlineLevel="0" collapsed="false">
      <c r="F40" s="0" t="n">
        <v>-0.82569</v>
      </c>
      <c r="G40" s="0" t="n">
        <v>-0.346828</v>
      </c>
      <c r="H40" s="0" t="n">
        <v>0.446316</v>
      </c>
      <c r="I40" s="0" t="n">
        <v>-245.346451</v>
      </c>
    </row>
    <row r="41" customFormat="false" ht="12.8" hidden="false" customHeight="false" outlineLevel="0" collapsed="false">
      <c r="F41" s="0" t="n">
        <v>0.494431</v>
      </c>
      <c r="G41" s="0" t="n">
        <v>-0.826186</v>
      </c>
      <c r="H41" s="0" t="n">
        <v>0.272647</v>
      </c>
      <c r="I41" s="0" t="n">
        <v>-19.574766</v>
      </c>
    </row>
    <row r="42" customFormat="false" ht="12.8" hidden="false" customHeight="false" outlineLevel="0" collapsed="false">
      <c r="F42" s="0" t="n">
        <v>0</v>
      </c>
      <c r="G42" s="0" t="n">
        <v>0</v>
      </c>
      <c r="H42" s="0" t="n">
        <v>0</v>
      </c>
      <c r="I42" s="0" t="n">
        <v>1</v>
      </c>
    </row>
    <row r="44" customFormat="false" ht="12.8" hidden="false" customHeight="false" outlineLevel="0" collapsed="false">
      <c r="B44" s="0" t="s">
        <v>29</v>
      </c>
      <c r="D44" s="0" t="s">
        <v>30</v>
      </c>
      <c r="F44" s="0" t="n">
        <v>0.566876</v>
      </c>
      <c r="G44" s="0" t="n">
        <v>0.495055</v>
      </c>
      <c r="H44" s="0" t="n">
        <v>0.659555</v>
      </c>
      <c r="I44" s="0" t="n">
        <v>662.941589</v>
      </c>
      <c r="K44" s="0" t="n">
        <f aca="false">COS(G45) - SIN(H45) + SIN(G46) + COS(H46)</f>
        <v>0.595469593176294</v>
      </c>
      <c r="L44" s="0" t="n">
        <f aca="false">COS(F44) + SIN(H44) - SIN(F46) + COS(H46)</f>
        <v>2.23991108589231</v>
      </c>
      <c r="M44" s="0" t="n">
        <f aca="false">COS(F44) - SIN(G44) + SIN(F45) + COS(G45)</f>
        <v>0.596625439285993</v>
      </c>
      <c r="O44" s="0" t="n">
        <f aca="false">I44</f>
        <v>662.941589</v>
      </c>
      <c r="P44" s="0" t="n">
        <f aca="false">I45</f>
        <v>-17.985527</v>
      </c>
      <c r="Q44" s="0" t="n">
        <f aca="false">I46</f>
        <v>-75.215591</v>
      </c>
      <c r="S44" s="0" t="n">
        <f aca="false">F44</f>
        <v>0.566876</v>
      </c>
      <c r="T44" s="0" t="n">
        <f aca="false">G45</f>
        <v>0.280457</v>
      </c>
      <c r="U44" s="0" t="n">
        <f aca="false">H46</f>
        <v>0.565556</v>
      </c>
      <c r="W44" s="0" t="n">
        <v>4.512448</v>
      </c>
    </row>
    <row r="45" customFormat="false" ht="12.8" hidden="false" customHeight="false" outlineLevel="0" collapsed="false">
      <c r="F45" s="0" t="n">
        <v>-0.822437</v>
      </c>
      <c r="G45" s="0" t="n">
        <v>0.280457</v>
      </c>
      <c r="H45" s="0" t="n">
        <v>0.496438</v>
      </c>
      <c r="I45" s="0" t="n">
        <v>-17.985527</v>
      </c>
    </row>
    <row r="46" customFormat="false" ht="12.8" hidden="false" customHeight="false" outlineLevel="0" collapsed="false">
      <c r="F46" s="0" t="n">
        <v>0.060765</v>
      </c>
      <c r="G46" s="0" t="n">
        <v>-0.823389</v>
      </c>
      <c r="H46" s="0" t="n">
        <v>0.565556</v>
      </c>
      <c r="I46" s="0" t="n">
        <v>-75.215591</v>
      </c>
    </row>
    <row r="47" customFormat="false" ht="12.8" hidden="false" customHeight="false" outlineLevel="0" collapsed="false">
      <c r="F47" s="0" t="n">
        <v>0</v>
      </c>
      <c r="G47" s="0" t="n">
        <v>0</v>
      </c>
      <c r="H47" s="0" t="n">
        <v>0</v>
      </c>
      <c r="I47" s="0" t="n">
        <v>1</v>
      </c>
    </row>
    <row r="49" customFormat="false" ht="12.8" hidden="false" customHeight="false" outlineLevel="0" collapsed="false">
      <c r="B49" s="0" t="s">
        <v>31</v>
      </c>
      <c r="D49" s="0" t="s">
        <v>32</v>
      </c>
      <c r="F49" s="0" t="n">
        <v>0.837078</v>
      </c>
      <c r="G49" s="0" t="n">
        <v>0.370104</v>
      </c>
      <c r="H49" s="0" t="n">
        <v>0.404996</v>
      </c>
      <c r="I49" s="0" t="n">
        <v>698.55957</v>
      </c>
      <c r="K49" s="0" t="n">
        <f aca="false">COS(G50) - SIN(H50) + SIN(G51) + COS(H51)</f>
        <v>0.526846060030949</v>
      </c>
      <c r="L49" s="0" t="n">
        <f aca="false">COS(F49) + SIN(H49) - SIN(F51) + COS(H51)</f>
        <v>1.90722719973279</v>
      </c>
      <c r="M49" s="0" t="n">
        <f aca="false">COS(F49) - SIN(G49) + SIN(F50) + COS(G50)</f>
        <v>0.528556632725803</v>
      </c>
      <c r="O49" s="0" t="n">
        <f aca="false">I49</f>
        <v>698.55957</v>
      </c>
      <c r="P49" s="0" t="n">
        <f aca="false">I50</f>
        <v>268.522614</v>
      </c>
      <c r="Q49" s="0" t="n">
        <f aca="false">I51</f>
        <v>61.129768</v>
      </c>
      <c r="S49" s="0" t="n">
        <f aca="false">F49</f>
        <v>0.837078</v>
      </c>
      <c r="T49" s="0" t="n">
        <f aca="false">G50</f>
        <v>0.770289</v>
      </c>
      <c r="U49" s="0" t="n">
        <f aca="false">H51</f>
        <v>0.836378</v>
      </c>
      <c r="W49" s="0" t="n">
        <v>3.19412</v>
      </c>
    </row>
    <row r="50" customFormat="false" ht="12.8" hidden="false" customHeight="false" outlineLevel="0" collapsed="false">
      <c r="F50" s="0" t="n">
        <v>-0.520226</v>
      </c>
      <c r="G50" s="0" t="n">
        <v>0.770289</v>
      </c>
      <c r="H50" s="0" t="n">
        <v>0.371529</v>
      </c>
      <c r="I50" s="0" t="n">
        <v>268.522614</v>
      </c>
    </row>
    <row r="51" customFormat="false" ht="12.8" hidden="false" customHeight="false" outlineLevel="0" collapsed="false">
      <c r="F51" s="0" t="n">
        <v>-0.174302</v>
      </c>
      <c r="G51" s="0" t="n">
        <v>-0.521266</v>
      </c>
      <c r="H51" s="0" t="n">
        <v>0.836378</v>
      </c>
      <c r="I51" s="0" t="n">
        <v>61.129768</v>
      </c>
    </row>
    <row r="52" customFormat="false" ht="12.8" hidden="false" customHeight="false" outlineLevel="0" collapsed="false">
      <c r="F52" s="0" t="n">
        <v>0</v>
      </c>
      <c r="G52" s="0" t="n">
        <v>0</v>
      </c>
      <c r="H52" s="0" t="n">
        <v>0</v>
      </c>
      <c r="I52" s="0" t="n">
        <v>1</v>
      </c>
    </row>
    <row r="54" customFormat="false" ht="12.8" hidden="false" customHeight="false" outlineLevel="0" collapsed="false">
      <c r="B54" s="0" t="s">
        <v>33</v>
      </c>
      <c r="D54" s="0" t="s">
        <v>34</v>
      </c>
      <c r="F54" s="0" t="n">
        <v>0.987974</v>
      </c>
      <c r="G54" s="0" t="n">
        <v>0.113688</v>
      </c>
      <c r="H54" s="0" t="n">
        <v>0.113471</v>
      </c>
      <c r="I54" s="0" t="n">
        <v>585.573181</v>
      </c>
      <c r="K54" s="0" t="n">
        <f aca="false">COS(G55) - SIN(H55) + SIN(G56) + COS(H56)</f>
        <v>0.86160517717095</v>
      </c>
      <c r="L54" s="0" t="n">
        <f aca="false">COS(F54) + SIN(H54) - SIN(F56) + COS(H56)</f>
        <v>1.31273233501341</v>
      </c>
      <c r="M54" s="0" t="n">
        <f aca="false">COS(F54) - SIN(G54) + SIN(F55) + COS(G55)</f>
        <v>0.862230828615678</v>
      </c>
      <c r="O54" s="0" t="n">
        <f aca="false">I54</f>
        <v>585.573181</v>
      </c>
      <c r="P54" s="0" t="n">
        <f aca="false">I55</f>
        <v>468.351837</v>
      </c>
      <c r="Q54" s="0" t="n">
        <f aca="false">I56</f>
        <v>365.996643</v>
      </c>
      <c r="S54" s="0" t="n">
        <f aca="false">F54</f>
        <v>0.987974</v>
      </c>
      <c r="T54" s="0" t="n">
        <f aca="false">G55</f>
        <v>0.98651</v>
      </c>
      <c r="U54" s="0" t="n">
        <f aca="false">H56</f>
        <v>0.987923</v>
      </c>
      <c r="W54" s="0" t="n">
        <v>2.214956</v>
      </c>
    </row>
    <row r="55" customFormat="false" ht="12.8" hidden="false" customHeight="false" outlineLevel="0" collapsed="false">
      <c r="F55" s="0" t="n">
        <v>-0.126651</v>
      </c>
      <c r="G55" s="0" t="n">
        <v>0.98651</v>
      </c>
      <c r="H55" s="0" t="n">
        <v>0.114097</v>
      </c>
      <c r="I55" s="0" t="n">
        <v>468.351837</v>
      </c>
    </row>
    <row r="56" customFormat="false" ht="12.8" hidden="false" customHeight="false" outlineLevel="0" collapsed="false">
      <c r="F56" s="0" t="n">
        <v>-0.098858</v>
      </c>
      <c r="G56" s="0" t="n">
        <v>-0.126915</v>
      </c>
      <c r="H56" s="0" t="n">
        <v>0.987923</v>
      </c>
      <c r="I56" s="0" t="n">
        <v>365.996643</v>
      </c>
    </row>
    <row r="57" customFormat="false" ht="12.8" hidden="false" customHeight="false" outlineLevel="0" collapsed="false">
      <c r="F57" s="0" t="n">
        <v>0</v>
      </c>
      <c r="G57" s="0" t="n">
        <v>0</v>
      </c>
      <c r="H57" s="0" t="n">
        <v>0</v>
      </c>
      <c r="I57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2018-09-03T14:01:10Z</dcterms:created>
  <dc:creator/>
  <dc:description/>
  <dc:language>en-GB</dc:language>
  <cp:lastModifiedBy/>
  <dcterms:modified xsi:type="dcterms:W3CDTF">2018-09-03T16:36:47Z</dcterms:modified>
  <cp:revision>5</cp:revision>
  <dc:subject/>
  <dc:title/>
</cp:coreProperties>
</file>