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<sst xmlns="http://schemas.openxmlformats.org/spreadsheetml/2006/main" count="35" uniqueCount="35">
  <si>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Files</t>
  </si>
  <si>
    <t xml:space="preserve">Transform</t>
  </si>
  <si>
    <t xml:space="preserve">Matrix</t>
  </si>
  <si>
    <t xml:space="preserve">Rotation X</t>
  </si>
  <si>
    <t xml:space="preserve">Rotation Y</t>
  </si>
  <si>
    <t xml:space="preserve">Rotation Z</t>
  </si>
  <si>
    <t xml:space="preserve">Translation X</t>
  </si>
  <si>
    <t xml:space="preserve">Translation Y</t>
  </si>
  <si>
    <t xml:space="preserve">Translation Z</t>
  </si>
  <si>
    <t xml:space="preserve">Scale X</t>
  </si>
  <si>
    <t xml:space="preserve">Scale Y</t>
  </si>
  <si>
    <t xml:space="preserve">Scale Z</t>
  </si>
  <si>
    <t xml:space="preserve">Error</t>
  </si>
  <si>
    <t xml:space="preserve">0, 2</t>
  </si>
  <si>
    <t xml:space="preserve">0.994861,-0.043369,-0.091498,105.507744,0.043767,0.999039,0.002350,-5.961123,0.091308,-0.006343,0.995803,-3.172411,0.000000,0.000000,0.000000,1.000000</t>
  </si>
  <si>
    <t xml:space="preserve">0, 17</t>
  </si>
  <si>
    <t xml:space="preserve">0.038663,0.999155,-0.015959,365.957153,-0.961273,0.032822,-0.273733,464.012634,-0.272972,0.025922,0.961686,65.647797,0.000000,0.000000,0.000000,1.000000</t>
  </si>
  <si>
    <t xml:space="preserve">0, 32</t>
  </si>
  <si>
    <t xml:space="preserve">0.035316,0.992411,0.118269,165.083847,-0.998801,0.030794,0.039766,86.358902,0.035821,-0.119529,0.992215,-10.808743,0.000000,0.000000,0.000000,1.000000</t>
  </si>
  <si>
    <t xml:space="preserve">0, 47</t>
  </si>
  <si>
    <t xml:space="preserve">-0.953780,-0.295352,-0.057124,377.185303,0.293666,-0.955319,0.036029,-272.454346,-0.065209,0.017584,0.997762,9.643250,0.000000,0.000000,0.000000,1.000000</t>
  </si>
  <si>
    <t xml:space="preserve">0, 62</t>
  </si>
  <si>
    <t xml:space="preserve">-0.959883,-0.266864,-0.087477,418.824707,0.263917,-0.963655,0.043828,-275.484131,-0.095987,0.018979,0.995269,15.784320,0.000000,0.000000,0.000000,1.000000</t>
  </si>
  <si>
    <t xml:space="preserve">0, 77</t>
  </si>
  <si>
    <t xml:space="preserve">-0.769638,0.635560,-0.063222,483.649475,-0.638100,-0.769464,0.032367,-113.468079,-0.028070,0.065245,0.997565,13.690338,0.000000,0.000000,0.000000,1.000000</t>
  </si>
  <si>
    <t xml:space="preserve">0, 92</t>
  </si>
  <si>
    <t xml:space="preserve">0.950592,-0.308990,-0.035646,28.411476,0.310747,0.948474,0.064858,-135.075256,0.013770,-0.072724,0.997360,-3.179838,0.000000,0.000000,0.000000,1.000000</t>
  </si>
  <si>
    <t xml:space="preserve">0, 107</t>
  </si>
  <si>
    <t xml:space="preserve">0.960013,0.280538,-0.011149,51.365917,-0.280488,0.960046,0.005101,37.332489,0.012137,-0.001773,1.000038,-0.523544,0.000000,0.000000,0.000000,1.000000</t>
  </si>
  <si>
    <t xml:space="preserve">0, 122</t>
  </si>
  <si>
    <t xml:space="preserve">0.838037,-0.545962,-0.008549,-4.256080,0.541376,0.828682,0.143686,-313.379272,-0.071354,-0.125028,0.989705,9.232149,0.000000,0.000000,0.000000,1.000000</t>
  </si>
  <si>
    <t xml:space="preserve">0, 137</t>
  </si>
  <si>
    <t xml:space="preserve">0.523656,-0.852103,0.016146,40.158855,0.840651,0.519553,0.154678,-353.890869,-0.140165,-0.067421,0.987987,23.182028,0.000000,0.000000,0.000000,1.000000</t>
  </si>
  <si>
    <t xml:space="preserve">0, 152</t>
  </si>
  <si>
    <t xml:space="preserve">0.039280,-0.994418,-0.101220,228.471268,0.996181,0.030650,0.085366,-326.764984,-0.081766,-0.104177,0.991378,9.133189,0.000000,0.000000,0.000000,1.000000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</si>
</sst>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X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Sheet1!$K$4,Sheet1!$K$9,Sheet1!$K$14,Sheet1!$K$19,Sheet1!$K$24,Sheet1!$K$29,Sheet1!$K$34,Sheet1!$K$39,Sheet1!$K$44,Sheet1!$K$49,Sheet1!$K$54</c:f>
              <c:numCache>
                <c:formatCode>General</c:formatCode>
                <c:ptCount val="11"/>
                <c:pt idx="0">
                  <c:v>0.342580042611756</c:v>
                </c:pt>
                <c:pt idx="1">
                  <c:v>0.594553798255268</c:v>
                </c:pt>
                <c:pt idx="2">
                  <c:v>0.441611205637857</c:v>
                </c:pt>
                <c:pt idx="3">
                  <c:v>0.350489225446861</c:v>
                </c:pt>
                <c:pt idx="4">
                  <c:v>0.346946046585263</c:v>
                </c:pt>
                <c:pt idx="5">
                  <c:v>0.411724527044866</c:v>
                </c:pt>
                <c:pt idx="6">
                  <c:v>0.314481616521338</c:v>
                </c:pt>
                <c:pt idx="7">
                  <c:v>0.352330418782896</c:v>
                </c:pt>
                <c:pt idx="8">
                  <c:v>0.304587426693744</c:v>
                </c:pt>
                <c:pt idx="9">
                  <c:v>0.381010879923099</c:v>
                </c:pt>
                <c:pt idx="10">
                  <c:v>0.4322064473861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916666"/>
        <c:axId val="6977623"/>
      </c:lineChart>
      <c:catAx>
        <c:axId val="7191666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7623"/>
        <c:crosses val="autoZero"/>
        <c:auto val="1"/>
        <c:lblAlgn val="ctr"/>
        <c:lblOffset val="100"/>
      </c:catAx>
      <c:valAx>
        <c:axId val="6977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166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Sheet1!$W$4,Sheet1!$W$9,Sheet1!$W$14,Sheet1!$W$19,Sheet1!$W$24,Sheet1!$W$29,Sheet1!$W$34,Sheet1!$W$39,Sheet1!$W$44,Sheet1!$W$49,Sheet1!$W$54</c:f>
              <c:numCache>
                <c:formatCode>General</c:formatCode>
                <c:ptCount val="11"/>
                <c:pt idx="0">
                  <c:v>13.740281</c:v>
                </c:pt>
                <c:pt idx="1">
                  <c:v>14.190931</c:v>
                </c:pt>
                <c:pt idx="2">
                  <c:v>12.486429</c:v>
                </c:pt>
                <c:pt idx="3">
                  <c:v>13.750201</c:v>
                </c:pt>
                <c:pt idx="4">
                  <c:v>16.767817</c:v>
                </c:pt>
                <c:pt idx="5">
                  <c:v>18.100413</c:v>
                </c:pt>
                <c:pt idx="6">
                  <c:v>16.334937</c:v>
                </c:pt>
                <c:pt idx="7">
                  <c:v>15.738484</c:v>
                </c:pt>
                <c:pt idx="8">
                  <c:v>19.273281</c:v>
                </c:pt>
                <c:pt idx="9">
                  <c:v>14.841331</c:v>
                </c:pt>
                <c:pt idx="10">
                  <c:v>12.612013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339013"/>
        <c:axId val="3825091"/>
      </c:lineChart>
      <c:catAx>
        <c:axId val="5633901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5091"/>
        <c:crosses val="autoZero"/>
        <c:auto val="1"/>
        <c:lblAlgn val="ctr"/>
        <c:lblOffset val="100"/>
      </c:catAx>
      <c:valAx>
        <c:axId val="38250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390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Y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Sheet1!$L$4,Sheet1!$L$9,Sheet1!$L$14,Sheet1!$L$19,Sheet1!$L$24,Sheet1!$L$29,Sheet1!$L$34,Sheet1!$L$39,Sheet1!$L$44,Sheet1!$L$49,Sheet1!$L$54</c:f>
              <c:numCache>
                <c:formatCode>General</c:formatCode>
                <c:ptCount val="11"/>
                <c:pt idx="0">
                  <c:v>0.288356002539048</c:v>
                </c:pt>
                <c:pt idx="1">
                  <c:v>0.580924121668028</c:v>
                </c:pt>
                <c:pt idx="2">
                  <c:v>0.518333689353279</c:v>
                </c:pt>
                <c:pt idx="3">
                  <c:v>0.359326741761987</c:v>
                </c:pt>
                <c:pt idx="4">
                  <c:v>0.358533836217367</c:v>
                </c:pt>
                <c:pt idx="5">
                  <c:v>0.390056530147131</c:v>
                </c:pt>
                <c:pt idx="6">
                  <c:v>0.341965191360336</c:v>
                </c:pt>
                <c:pt idx="7">
                  <c:v>0.34711508311304</c:v>
                </c:pt>
                <c:pt idx="8">
                  <c:v>0.407629011756297</c:v>
                </c:pt>
                <c:pt idx="9">
                  <c:v>0.500453250450588</c:v>
                </c:pt>
                <c:pt idx="10">
                  <c:v>0.486184485935403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612342"/>
        <c:axId val="44206142"/>
      </c:lineChart>
      <c:catAx>
        <c:axId val="526123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06142"/>
        <c:crosses val="autoZero"/>
        <c:auto val="1"/>
        <c:lblAlgn val="ctr"/>
        <c:lblOffset val="100"/>
      </c:catAx>
      <c:valAx>
        <c:axId val="442061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123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Z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Sheet1!$M$4,Sheet1!$M$9,Sheet1!$M$14,Sheet1!$M$19,Sheet1!$M$24,Sheet1!$M$29,Sheet1!$M$34,Sheet1!$M$39,Sheet1!$M$44,Sheet1!$M$49,Sheet1!$M$54</c:f>
              <c:numCache>
                <c:formatCode>General</c:formatCode>
                <c:ptCount val="11"/>
                <c:pt idx="0">
                  <c:v>0.373326126369171</c:v>
                </c:pt>
                <c:pt idx="1">
                  <c:v>0.107518382804691</c:v>
                </c:pt>
                <c:pt idx="2">
                  <c:v>0.102092599567219</c:v>
                </c:pt>
                <c:pt idx="3">
                  <c:v>0.552742697925018</c:v>
                </c:pt>
                <c:pt idx="4">
                  <c:v>0.531166733691269</c:v>
                </c:pt>
                <c:pt idx="5">
                  <c:v>0.0786695481736275</c:v>
                </c:pt>
                <c:pt idx="6">
                  <c:v>0.564679095448914</c:v>
                </c:pt>
                <c:pt idx="7">
                  <c:v>0.188851464064189</c:v>
                </c:pt>
                <c:pt idx="8">
                  <c:v>0.757363381421114</c:v>
                </c:pt>
                <c:pt idx="9">
                  <c:v>1.02870821036555</c:v>
                </c:pt>
                <c:pt idx="10">
                  <c:v>1.17029886855501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609980"/>
        <c:axId val="99959336"/>
      </c:lineChart>
      <c:catAx>
        <c:axId val="396099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59336"/>
        <c:crosses val="autoZero"/>
        <c:auto val="1"/>
        <c:lblAlgn val="ctr"/>
        <c:lblOffset val="100"/>
      </c:catAx>
      <c:valAx>
        <c:axId val="99959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099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X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Sheet1!$O$4,Sheet1!$O$9,Sheet1!$O$14,Sheet1!$O$19,Sheet1!$O$24,Sheet1!$O$29,Sheet1!$O$34,Sheet1!$O$39,Sheet1!$O$44,Sheet1!$O$49,Sheet1!$O$54</c:f>
              <c:numCache>
                <c:formatCode>General</c:formatCode>
                <c:ptCount val="11"/>
                <c:pt idx="0">
                  <c:v>105.507744</c:v>
                </c:pt>
                <c:pt idx="1">
                  <c:v>365.957153</c:v>
                </c:pt>
                <c:pt idx="2">
                  <c:v>165.083847</c:v>
                </c:pt>
                <c:pt idx="3">
                  <c:v>377.185303</c:v>
                </c:pt>
                <c:pt idx="4">
                  <c:v>418.824707</c:v>
                </c:pt>
                <c:pt idx="5">
                  <c:v>483.649475</c:v>
                </c:pt>
                <c:pt idx="6">
                  <c:v>28.411476</c:v>
                </c:pt>
                <c:pt idx="7">
                  <c:v>51.365917</c:v>
                </c:pt>
                <c:pt idx="8">
                  <c:v>-4.25608</c:v>
                </c:pt>
                <c:pt idx="9">
                  <c:v>40.158855</c:v>
                </c:pt>
                <c:pt idx="10">
                  <c:v>228.471268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213662"/>
        <c:axId val="59475455"/>
      </c:lineChart>
      <c:catAx>
        <c:axId val="2721366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75455"/>
        <c:crosses val="autoZero"/>
        <c:auto val="1"/>
        <c:lblAlgn val="ctr"/>
        <c:lblOffset val="100"/>
      </c:catAx>
      <c:valAx>
        <c:axId val="594754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136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Y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Sheet1!$P$4,Sheet1!$P$9,Sheet1!$P$14,Sheet1!$P$19,Sheet1!$P$24,Sheet1!$P$29,Sheet1!$P$34,Sheet1!$P$39,Sheet1!$P$44,Sheet1!$P$49,Sheet1!$P$54</c:f>
              <c:numCache>
                <c:formatCode>General</c:formatCode>
                <c:ptCount val="11"/>
                <c:pt idx="0">
                  <c:v>-5.961123</c:v>
                </c:pt>
                <c:pt idx="1">
                  <c:v>464.012634</c:v>
                </c:pt>
                <c:pt idx="2">
                  <c:v>86.358902</c:v>
                </c:pt>
                <c:pt idx="3">
                  <c:v>-272.454346</c:v>
                </c:pt>
                <c:pt idx="4">
                  <c:v>-275.484131</c:v>
                </c:pt>
                <c:pt idx="5">
                  <c:v>-113.468079</c:v>
                </c:pt>
                <c:pt idx="6">
                  <c:v>-135.075256</c:v>
                </c:pt>
                <c:pt idx="7">
                  <c:v>37.332489</c:v>
                </c:pt>
                <c:pt idx="8">
                  <c:v>-313.379272</c:v>
                </c:pt>
                <c:pt idx="9">
                  <c:v>-353.890869</c:v>
                </c:pt>
                <c:pt idx="10">
                  <c:v>-326.764984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929511"/>
        <c:axId val="4327842"/>
      </c:lineChart>
      <c:catAx>
        <c:axId val="809295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7842"/>
        <c:crosses val="autoZero"/>
        <c:auto val="1"/>
        <c:lblAlgn val="ctr"/>
        <c:lblOffset val="100"/>
      </c:catAx>
      <c:valAx>
        <c:axId val="4327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295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Z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Sheet1!$Q$4,Sheet1!$Q$9,Sheet1!$Q$14,Sheet1!$Q$19,Sheet1!$Q$24,Sheet1!$Q$29,Sheet1!$Q$34,Sheet1!$Q$39,Sheet1!$Q$44,Sheet1!$Q$49,Sheet1!$Q$54</c:f>
              <c:numCache>
                <c:formatCode>General</c:formatCode>
                <c:ptCount val="11"/>
                <c:pt idx="0">
                  <c:v>-3.172411</c:v>
                </c:pt>
                <c:pt idx="1">
                  <c:v>65.647797</c:v>
                </c:pt>
                <c:pt idx="2">
                  <c:v>-10.808743</c:v>
                </c:pt>
                <c:pt idx="3">
                  <c:v>9.64325</c:v>
                </c:pt>
                <c:pt idx="4">
                  <c:v>15.78432</c:v>
                </c:pt>
                <c:pt idx="5">
                  <c:v>13.690338</c:v>
                </c:pt>
                <c:pt idx="6">
                  <c:v>-3.179838</c:v>
                </c:pt>
                <c:pt idx="7">
                  <c:v>-0.523544</c:v>
                </c:pt>
                <c:pt idx="8">
                  <c:v>9.232149</c:v>
                </c:pt>
                <c:pt idx="9">
                  <c:v>23.182028</c:v>
                </c:pt>
                <c:pt idx="10">
                  <c:v>9.133189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132280"/>
        <c:axId val="99128794"/>
      </c:lineChart>
      <c:catAx>
        <c:axId val="881322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28794"/>
        <c:crosses val="autoZero"/>
        <c:auto val="1"/>
        <c:lblAlgn val="ctr"/>
        <c:lblOffset val="100"/>
      </c:catAx>
      <c:valAx>
        <c:axId val="99128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32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Sheet1!$S$4,Sheet1!$S$9,Sheet1!$S$14,Sheet1!$S$19,Sheet1!$S$24,Sheet1!$S$29,Sheet1!$S$34,Sheet1!$S$39,Sheet1!$S$44,Sheet1!$S$49,Sheet1!$S$54</c:f>
              <c:numCache>
                <c:formatCode>General</c:formatCode>
                <c:ptCount val="11"/>
                <c:pt idx="0">
                  <c:v>0.994861</c:v>
                </c:pt>
                <c:pt idx="1">
                  <c:v>0.038663</c:v>
                </c:pt>
                <c:pt idx="2">
                  <c:v>0.035316</c:v>
                </c:pt>
                <c:pt idx="3">
                  <c:v>-0.95378</c:v>
                </c:pt>
                <c:pt idx="4">
                  <c:v>-0.959883</c:v>
                </c:pt>
                <c:pt idx="5">
                  <c:v>-0.769638</c:v>
                </c:pt>
                <c:pt idx="6">
                  <c:v>0.950592</c:v>
                </c:pt>
                <c:pt idx="7">
                  <c:v>0.960013</c:v>
                </c:pt>
                <c:pt idx="8">
                  <c:v>0.838037</c:v>
                </c:pt>
                <c:pt idx="9">
                  <c:v>0.523656</c:v>
                </c:pt>
                <c:pt idx="10">
                  <c:v>0.03928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845336"/>
        <c:axId val="90300955"/>
      </c:lineChart>
      <c:catAx>
        <c:axId val="818453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00955"/>
        <c:crosses val="autoZero"/>
        <c:auto val="1"/>
        <c:lblAlgn val="ctr"/>
        <c:lblOffset val="100"/>
      </c:catAx>
      <c:valAx>
        <c:axId val="90300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453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Sheet1!$T$4,Sheet1!$T$9,Sheet1!$T$14,Sheet1!$T$19,Sheet1!$T$24,Sheet1!$T$29,Sheet1!$T$34,Sheet1!$T$39,Sheet1!$T$44,Sheet1!$T$49,Sheet1!$T$54</c:f>
              <c:numCache>
                <c:formatCode>General</c:formatCode>
                <c:ptCount val="11"/>
                <c:pt idx="0">
                  <c:v>0.999039</c:v>
                </c:pt>
                <c:pt idx="1">
                  <c:v>0.032822</c:v>
                </c:pt>
                <c:pt idx="2">
                  <c:v>0.030794</c:v>
                </c:pt>
                <c:pt idx="3">
                  <c:v>-0.955319</c:v>
                </c:pt>
                <c:pt idx="4">
                  <c:v>-0.963655</c:v>
                </c:pt>
                <c:pt idx="5">
                  <c:v>-0.769464</c:v>
                </c:pt>
                <c:pt idx="6">
                  <c:v>0.948474</c:v>
                </c:pt>
                <c:pt idx="7">
                  <c:v>0.960046</c:v>
                </c:pt>
                <c:pt idx="8">
                  <c:v>0.828682</c:v>
                </c:pt>
                <c:pt idx="9">
                  <c:v>0.519553</c:v>
                </c:pt>
                <c:pt idx="10">
                  <c:v>0.03065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57916"/>
        <c:axId val="34162294"/>
      </c:lineChart>
      <c:catAx>
        <c:axId val="923579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62294"/>
        <c:crosses val="autoZero"/>
        <c:auto val="1"/>
        <c:lblAlgn val="ctr"/>
        <c:lblOffset val="100"/>
      </c:catAx>
      <c:valAx>
        <c:axId val="34162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579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Sheet1!$U$4,Sheet1!$U$9,Sheet1!$U$14,Sheet1!$U$19,Sheet1!$U$24,Sheet1!$U$29,Sheet1!$U$34,Sheet1!$U$39,Sheet1!$U$44,Sheet1!$U$49,Sheet1!$U$54</c:f>
              <c:numCache>
                <c:formatCode>General</c:formatCode>
                <c:ptCount val="11"/>
                <c:pt idx="0">
                  <c:v>0.995803</c:v>
                </c:pt>
                <c:pt idx="1">
                  <c:v>0.961686</c:v>
                </c:pt>
                <c:pt idx="2">
                  <c:v>0.992215</c:v>
                </c:pt>
                <c:pt idx="3">
                  <c:v>0.997762</c:v>
                </c:pt>
                <c:pt idx="4">
                  <c:v>0.995269</c:v>
                </c:pt>
                <c:pt idx="5">
                  <c:v>0.997565</c:v>
                </c:pt>
                <c:pt idx="6">
                  <c:v>0.99736</c:v>
                </c:pt>
                <c:pt idx="7">
                  <c:v>1.000038</c:v>
                </c:pt>
                <c:pt idx="8">
                  <c:v>0.989705</c:v>
                </c:pt>
                <c:pt idx="9">
                  <c:v>0.987987</c:v>
                </c:pt>
                <c:pt idx="10">
                  <c:v>0.991378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151711"/>
        <c:axId val="18825537"/>
      </c:lineChart>
      <c:catAx>
        <c:axId val="651517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25537"/>
        <c:crosses val="autoZero"/>
        <c:auto val="1"/>
        <c:lblAlgn val="ctr"/>
        <c:lblOffset val="100"/>
      </c:catAx>
      <c:valAx>
        <c:axId val="18825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517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799560</xdr:colOff>
      <xdr:row>3</xdr:row>
      <xdr:rowOff>19080</xdr:rowOff>
    </xdr:from>
    <xdr:to>
      <xdr:col>31</xdr:col>
      <xdr:colOff>52560</xdr:colOff>
      <xdr:row>23</xdr:row>
      <xdr:rowOff>9720</xdr:rowOff>
    </xdr:to>
    <xdr:graphicFrame>
      <xdr:nvGraphicFramePr>
        <xdr:cNvPr id="0" name=""/>
        <xdr:cNvGraphicFramePr/>
      </xdr:nvGraphicFramePr>
      <xdr:xfrm>
        <a:off x="28262520" y="50652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809640</xdr:colOff>
      <xdr:row>25</xdr:row>
      <xdr:rowOff>9360</xdr:rowOff>
    </xdr:from>
    <xdr:to>
      <xdr:col>31</xdr:col>
      <xdr:colOff>62640</xdr:colOff>
      <xdr:row>44</xdr:row>
      <xdr:rowOff>162360</xdr:rowOff>
    </xdr:to>
    <xdr:graphicFrame>
      <xdr:nvGraphicFramePr>
        <xdr:cNvPr id="1" name=""/>
        <xdr:cNvGraphicFramePr/>
      </xdr:nvGraphicFramePr>
      <xdr:xfrm>
        <a:off x="28272600" y="407304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808920</xdr:colOff>
      <xdr:row>47</xdr:row>
      <xdr:rowOff>19080</xdr:rowOff>
    </xdr:from>
    <xdr:to>
      <xdr:col>31</xdr:col>
      <xdr:colOff>71640</xdr:colOff>
      <xdr:row>67</xdr:row>
      <xdr:rowOff>9720</xdr:rowOff>
    </xdr:to>
    <xdr:graphicFrame>
      <xdr:nvGraphicFramePr>
        <xdr:cNvPr id="2" name=""/>
        <xdr:cNvGraphicFramePr/>
      </xdr:nvGraphicFramePr>
      <xdr:xfrm>
        <a:off x="28271880" y="765936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763560</xdr:colOff>
      <xdr:row>2</xdr:row>
      <xdr:rowOff>153000</xdr:rowOff>
    </xdr:from>
    <xdr:to>
      <xdr:col>39</xdr:col>
      <xdr:colOff>16560</xdr:colOff>
      <xdr:row>22</xdr:row>
      <xdr:rowOff>143640</xdr:rowOff>
    </xdr:to>
    <xdr:graphicFrame>
      <xdr:nvGraphicFramePr>
        <xdr:cNvPr id="3" name=""/>
        <xdr:cNvGraphicFramePr/>
      </xdr:nvGraphicFramePr>
      <xdr:xfrm>
        <a:off x="34728840" y="47808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32</xdr:col>
      <xdr:colOff>-360</xdr:colOff>
      <xdr:row>24</xdr:row>
      <xdr:rowOff>28800</xdr:rowOff>
    </xdr:from>
    <xdr:to>
      <xdr:col>39</xdr:col>
      <xdr:colOff>75240</xdr:colOff>
      <xdr:row>44</xdr:row>
      <xdr:rowOff>19440</xdr:rowOff>
    </xdr:to>
    <xdr:graphicFrame>
      <xdr:nvGraphicFramePr>
        <xdr:cNvPr id="4" name=""/>
        <xdr:cNvGraphicFramePr/>
      </xdr:nvGraphicFramePr>
      <xdr:xfrm>
        <a:off x="34777800" y="393012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802800</xdr:colOff>
      <xdr:row>46</xdr:row>
      <xdr:rowOff>38520</xdr:rowOff>
    </xdr:from>
    <xdr:to>
      <xdr:col>39</xdr:col>
      <xdr:colOff>55440</xdr:colOff>
      <xdr:row>66</xdr:row>
      <xdr:rowOff>28800</xdr:rowOff>
    </xdr:to>
    <xdr:graphicFrame>
      <xdr:nvGraphicFramePr>
        <xdr:cNvPr id="5" name=""/>
        <xdr:cNvGraphicFramePr/>
      </xdr:nvGraphicFramePr>
      <xdr:xfrm>
        <a:off x="34768080" y="75160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776520</xdr:colOff>
      <xdr:row>3</xdr:row>
      <xdr:rowOff>38520</xdr:rowOff>
    </xdr:from>
    <xdr:to>
      <xdr:col>47</xdr:col>
      <xdr:colOff>38880</xdr:colOff>
      <xdr:row>23</xdr:row>
      <xdr:rowOff>28800</xdr:rowOff>
    </xdr:to>
    <xdr:graphicFrame>
      <xdr:nvGraphicFramePr>
        <xdr:cNvPr id="6" name=""/>
        <xdr:cNvGraphicFramePr/>
      </xdr:nvGraphicFramePr>
      <xdr:xfrm>
        <a:off x="41244120" y="525960"/>
        <a:ext cx="5765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39</xdr:col>
      <xdr:colOff>766080</xdr:colOff>
      <xdr:row>25</xdr:row>
      <xdr:rowOff>38520</xdr:rowOff>
    </xdr:from>
    <xdr:to>
      <xdr:col>47</xdr:col>
      <xdr:colOff>18720</xdr:colOff>
      <xdr:row>45</xdr:row>
      <xdr:rowOff>28800</xdr:rowOff>
    </xdr:to>
    <xdr:graphicFrame>
      <xdr:nvGraphicFramePr>
        <xdr:cNvPr id="7" name=""/>
        <xdr:cNvGraphicFramePr/>
      </xdr:nvGraphicFramePr>
      <xdr:xfrm>
        <a:off x="41233680" y="41022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39</xdr:col>
      <xdr:colOff>805680</xdr:colOff>
      <xdr:row>47</xdr:row>
      <xdr:rowOff>28800</xdr:rowOff>
    </xdr:from>
    <xdr:to>
      <xdr:col>47</xdr:col>
      <xdr:colOff>58320</xdr:colOff>
      <xdr:row>67</xdr:row>
      <xdr:rowOff>19080</xdr:rowOff>
    </xdr:to>
    <xdr:graphicFrame>
      <xdr:nvGraphicFramePr>
        <xdr:cNvPr id="8" name=""/>
        <xdr:cNvGraphicFramePr/>
      </xdr:nvGraphicFramePr>
      <xdr:xfrm>
        <a:off x="41273280" y="7669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759240</xdr:colOff>
      <xdr:row>3</xdr:row>
      <xdr:rowOff>19440</xdr:rowOff>
    </xdr:from>
    <xdr:to>
      <xdr:col>55</xdr:col>
      <xdr:colOff>11880</xdr:colOff>
      <xdr:row>23</xdr:row>
      <xdr:rowOff>9720</xdr:rowOff>
    </xdr:to>
    <xdr:graphicFrame>
      <xdr:nvGraphicFramePr>
        <xdr:cNvPr id="9" name=""/>
        <xdr:cNvGraphicFramePr/>
      </xdr:nvGraphicFramePr>
      <xdr:xfrm>
        <a:off x="47729520" y="5068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Y31" activeCellId="0" sqref="AY3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5.7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0" t="s">
        <v>0</v>
      </c>
      <c r="D2" s="0" t="s">
        <v>1</v>
      </c>
      <c r="F2" s="0" t="s">
        <v>2</v>
      </c>
      <c r="K2" s="0" t="s">
        <v>3</v>
      </c>
      <c r="L2" s="0" t="s">
        <v>4</v>
      </c>
      <c r="M2" s="0" t="s">
        <v>5</v>
      </c>
      <c r="O2" s="0" t="s">
        <v>6</v>
      </c>
      <c r="P2" s="0" t="s">
        <v>7</v>
      </c>
      <c r="Q2" s="0" t="s">
        <v>8</v>
      </c>
      <c r="S2" s="0" t="s">
        <v>9</v>
      </c>
      <c r="T2" s="0" t="s">
        <v>10</v>
      </c>
      <c r="U2" s="0" t="s">
        <v>11</v>
      </c>
      <c r="W2" s="0" t="s">
        <v>12</v>
      </c>
    </row>
    <row r="4" customFormat="false" ht="12.8" hidden="false" customHeight="false" outlineLevel="0" collapsed="false">
      <c r="B4" s="0" t="s">
        <v>13</v>
      </c>
      <c r="D4" s="0" t="s">
        <v>14</v>
      </c>
      <c r="F4" s="0" t="n">
        <v>0.994861</v>
      </c>
      <c r="G4" s="0" t="n">
        <v>-0.043369</v>
      </c>
      <c r="H4" s="0" t="n">
        <v>-0.091498</v>
      </c>
      <c r="I4" s="0" t="n">
        <v>105.507744</v>
      </c>
      <c r="K4" s="0" t="n">
        <f aca="false"> (COS(G5) - SIN(H5) + SIN(G6) + COS(H6)) / PI()</f>
        <v>0.342580042611756</v>
      </c>
      <c r="L4" s="0" t="n">
        <f aca="false"> (COS(F4) + SIN(H4) - SIN(F6) + COS(H6)) / PI()</f>
        <v>0.288356002539048</v>
      </c>
      <c r="M4" s="0" t="n">
        <f aca="false"> (COS(F4) - SIN(G4) + SIN(F5) + COS(G5)) / PI()</f>
        <v>0.373326126369171</v>
      </c>
      <c r="O4" s="0" t="n">
        <f aca="false"> I4</f>
        <v>105.507744</v>
      </c>
      <c r="P4" s="0" t="n">
        <f aca="false"> I5</f>
        <v>-5.961123</v>
      </c>
      <c r="Q4" s="0" t="n">
        <f aca="false"> I6</f>
        <v>-3.172411</v>
      </c>
      <c r="S4" s="0" t="n">
        <f aca="false"> F4</f>
        <v>0.994861</v>
      </c>
      <c r="T4" s="0" t="n">
        <f aca="false"> G5</f>
        <v>0.999039</v>
      </c>
      <c r="U4" s="0" t="n">
        <f aca="false"> H6</f>
        <v>0.995803</v>
      </c>
      <c r="W4" s="0" t="n">
        <v>13.740281</v>
      </c>
    </row>
    <row r="5" customFormat="false" ht="12.8" hidden="false" customHeight="false" outlineLevel="0" collapsed="false">
      <c r="F5" s="0" t="n">
        <v>0.043767</v>
      </c>
      <c r="G5" s="0" t="n">
        <v>0.999039</v>
      </c>
      <c r="H5" s="0" t="n">
        <v>0.00235</v>
      </c>
      <c r="I5" s="0" t="n">
        <v>-5.961123</v>
      </c>
    </row>
    <row r="6" customFormat="false" ht="12.8" hidden="false" customHeight="false" outlineLevel="0" collapsed="false">
      <c r="F6" s="0" t="n">
        <v>0.091308</v>
      </c>
      <c r="G6" s="0" t="n">
        <v>-0.006343</v>
      </c>
      <c r="H6" s="0" t="n">
        <v>0.995803</v>
      </c>
      <c r="I6" s="0" t="n">
        <v>-3.172411</v>
      </c>
    </row>
    <row r="7" customFormat="false" ht="12.8" hidden="false" customHeight="false" outlineLevel="0" collapsed="false">
      <c r="F7" s="0" t="n">
        <v>0</v>
      </c>
      <c r="G7" s="0" t="n">
        <v>0</v>
      </c>
      <c r="H7" s="0" t="n">
        <v>0</v>
      </c>
      <c r="I7" s="0" t="n">
        <v>1</v>
      </c>
    </row>
    <row r="9" customFormat="false" ht="12.8" hidden="false" customHeight="false" outlineLevel="0" collapsed="false">
      <c r="B9" s="0" t="s">
        <v>15</v>
      </c>
      <c r="D9" s="0" t="s">
        <v>16</v>
      </c>
      <c r="F9" s="0" t="n">
        <v>0.038663</v>
      </c>
      <c r="G9" s="0" t="n">
        <v>0.999155</v>
      </c>
      <c r="H9" s="0" t="n">
        <v>-0.015959</v>
      </c>
      <c r="I9" s="0" t="n">
        <v>365.957153</v>
      </c>
      <c r="K9" s="0" t="n">
        <f aca="false"> (COS(G10) - SIN(H10) + SIN(G11) + COS(H11)) / PI()</f>
        <v>0.594553798255268</v>
      </c>
      <c r="L9" s="0" t="n">
        <f aca="false"> (COS(F9) + SIN(H9) - SIN(F11) + COS(H11)) / PI()</f>
        <v>0.580924121668028</v>
      </c>
      <c r="M9" s="0" t="n">
        <f aca="false"> (COS(F9) - SIN(G9) + SIN(F10) + COS(G10)) / PI()</f>
        <v>0.107518382804691</v>
      </c>
      <c r="O9" s="0" t="n">
        <f aca="false"> I9</f>
        <v>365.957153</v>
      </c>
      <c r="P9" s="0" t="n">
        <f aca="false"> I10</f>
        <v>464.012634</v>
      </c>
      <c r="Q9" s="0" t="n">
        <f aca="false"> I11</f>
        <v>65.647797</v>
      </c>
      <c r="S9" s="0" t="n">
        <f aca="false"> F9</f>
        <v>0.038663</v>
      </c>
      <c r="T9" s="0" t="n">
        <f aca="false"> G10</f>
        <v>0.032822</v>
      </c>
      <c r="U9" s="0" t="n">
        <f aca="false"> H11</f>
        <v>0.961686</v>
      </c>
      <c r="W9" s="0" t="n">
        <v>14.190931</v>
      </c>
    </row>
    <row r="10" customFormat="false" ht="12.8" hidden="false" customHeight="false" outlineLevel="0" collapsed="false">
      <c r="F10" s="0" t="n">
        <v>-0.961273</v>
      </c>
      <c r="G10" s="0" t="n">
        <v>0.032822</v>
      </c>
      <c r="H10" s="0" t="n">
        <v>-0.273733</v>
      </c>
      <c r="I10" s="0" t="n">
        <v>464.012634</v>
      </c>
    </row>
    <row r="11" customFormat="false" ht="12.8" hidden="false" customHeight="false" outlineLevel="0" collapsed="false">
      <c r="F11" s="0" t="n">
        <v>-0.272972</v>
      </c>
      <c r="G11" s="0" t="n">
        <v>0.025922</v>
      </c>
      <c r="H11" s="0" t="n">
        <v>0.961686</v>
      </c>
      <c r="I11" s="0" t="n">
        <v>65.647797</v>
      </c>
    </row>
    <row r="12" customFormat="false" ht="12.8" hidden="false" customHeight="false" outlineLevel="0" collapsed="false">
      <c r="F12" s="0" t="n">
        <v>0</v>
      </c>
      <c r="G12" s="0" t="n">
        <v>0</v>
      </c>
      <c r="H12" s="0" t="n">
        <v>0</v>
      </c>
      <c r="I12" s="0" t="n">
        <v>1</v>
      </c>
    </row>
    <row r="14" customFormat="false" ht="12.8" hidden="false" customHeight="false" outlineLevel="0" collapsed="false">
      <c r="B14" s="0" t="s">
        <v>17</v>
      </c>
      <c r="D14" s="0" t="s">
        <v>18</v>
      </c>
      <c r="F14" s="0" t="n">
        <v>0.035316</v>
      </c>
      <c r="G14" s="0" t="n">
        <v>0.992411</v>
      </c>
      <c r="H14" s="0" t="n">
        <v>0.118269</v>
      </c>
      <c r="I14" s="0" t="n">
        <v>165.083847</v>
      </c>
      <c r="K14" s="0" t="n">
        <f aca="false"> (COS(G15) - SIN(H15) + SIN(G16) + COS(H16)) / PI()</f>
        <v>0.441611205637857</v>
      </c>
      <c r="L14" s="0" t="n">
        <f aca="false"> (COS(F14) + SIN(H14) - SIN(F16) + COS(H16)) / PI()</f>
        <v>0.518333689353279</v>
      </c>
      <c r="M14" s="0" t="n">
        <f aca="false"> (COS(F14) - SIN(G14) + SIN(F15) + COS(G15)) / PI()</f>
        <v>0.102092599567219</v>
      </c>
      <c r="O14" s="0" t="n">
        <f aca="false"> I14</f>
        <v>165.083847</v>
      </c>
      <c r="P14" s="0" t="n">
        <f aca="false"> I15</f>
        <v>86.358902</v>
      </c>
      <c r="Q14" s="0" t="n">
        <f aca="false"> I16</f>
        <v>-10.808743</v>
      </c>
      <c r="S14" s="0" t="n">
        <f aca="false"> F14</f>
        <v>0.035316</v>
      </c>
      <c r="T14" s="0" t="n">
        <f aca="false"> G15</f>
        <v>0.030794</v>
      </c>
      <c r="U14" s="0" t="n">
        <f aca="false"> H16</f>
        <v>0.992215</v>
      </c>
      <c r="W14" s="0" t="n">
        <v>12.486429</v>
      </c>
    </row>
    <row r="15" customFormat="false" ht="12.8" hidden="false" customHeight="false" outlineLevel="0" collapsed="false">
      <c r="F15" s="0" t="n">
        <v>-0.998801</v>
      </c>
      <c r="G15" s="0" t="n">
        <v>0.030794</v>
      </c>
      <c r="H15" s="0" t="n">
        <v>0.039766</v>
      </c>
      <c r="I15" s="0" t="n">
        <v>86.358902</v>
      </c>
    </row>
    <row r="16" customFormat="false" ht="12.8" hidden="false" customHeight="false" outlineLevel="0" collapsed="false">
      <c r="F16" s="0" t="n">
        <v>0.035821</v>
      </c>
      <c r="G16" s="0" t="n">
        <v>-0.119529</v>
      </c>
      <c r="H16" s="0" t="n">
        <v>0.992215</v>
      </c>
      <c r="I16" s="0" t="n">
        <v>-10.808743</v>
      </c>
    </row>
    <row r="17" customFormat="false" ht="12.8" hidden="false" customHeight="false" outlineLevel="0" collapsed="false">
      <c r="F17" s="0" t="n">
        <v>0</v>
      </c>
      <c r="G17" s="0" t="n">
        <v>0</v>
      </c>
      <c r="H17" s="0" t="n">
        <v>0</v>
      </c>
      <c r="I17" s="0" t="n">
        <v>1</v>
      </c>
    </row>
    <row r="19" customFormat="false" ht="12.8" hidden="false" customHeight="false" outlineLevel="0" collapsed="false">
      <c r="B19" s="0" t="s">
        <v>19</v>
      </c>
      <c r="D19" s="0" t="s">
        <v>20</v>
      </c>
      <c r="F19" s="0" t="n">
        <v>-0.95378</v>
      </c>
      <c r="G19" s="0" t="n">
        <v>-0.295352</v>
      </c>
      <c r="H19" s="0" t="n">
        <v>-0.057124</v>
      </c>
      <c r="I19" s="0" t="n">
        <v>377.185303</v>
      </c>
      <c r="K19" s="0" t="n">
        <f aca="false"> (COS(G20) - SIN(H20) + SIN(G21) + COS(H21)) / PI()</f>
        <v>0.350489225446861</v>
      </c>
      <c r="L19" s="0" t="n">
        <f aca="false"> (COS(F19) + SIN(H19) - SIN(F21) + COS(H21)) / PI()</f>
        <v>0.359326741761987</v>
      </c>
      <c r="M19" s="0" t="n">
        <f aca="false"> (COS(F19) - SIN(G19) + SIN(F20) + COS(G20)) / PI()</f>
        <v>0.552742697925018</v>
      </c>
      <c r="O19" s="0" t="n">
        <f aca="false"> I19</f>
        <v>377.185303</v>
      </c>
      <c r="P19" s="0" t="n">
        <f aca="false"> I20</f>
        <v>-272.454346</v>
      </c>
      <c r="Q19" s="0" t="n">
        <f aca="false"> I21</f>
        <v>9.64325</v>
      </c>
      <c r="S19" s="0" t="n">
        <f aca="false"> F19</f>
        <v>-0.95378</v>
      </c>
      <c r="T19" s="0" t="n">
        <f aca="false"> G20</f>
        <v>-0.955319</v>
      </c>
      <c r="U19" s="0" t="n">
        <f aca="false"> H21</f>
        <v>0.997762</v>
      </c>
      <c r="W19" s="0" t="n">
        <v>13.750201</v>
      </c>
    </row>
    <row r="20" customFormat="false" ht="12.8" hidden="false" customHeight="false" outlineLevel="0" collapsed="false">
      <c r="F20" s="0" t="n">
        <v>0.293666</v>
      </c>
      <c r="G20" s="0" t="n">
        <v>-0.955319</v>
      </c>
      <c r="H20" s="0" t="n">
        <v>0.036029</v>
      </c>
      <c r="I20" s="0" t="n">
        <v>-272.454346</v>
      </c>
    </row>
    <row r="21" customFormat="false" ht="12.8" hidden="false" customHeight="false" outlineLevel="0" collapsed="false">
      <c r="F21" s="0" t="n">
        <v>-0.065209</v>
      </c>
      <c r="G21" s="0" t="n">
        <v>0.017584</v>
      </c>
      <c r="H21" s="0" t="n">
        <v>0.997762</v>
      </c>
      <c r="I21" s="0" t="n">
        <v>9.64325</v>
      </c>
    </row>
    <row r="22" customFormat="false" ht="12.8" hidden="false" customHeight="false" outlineLevel="0" collapsed="false">
      <c r="F22" s="0" t="n">
        <v>0</v>
      </c>
      <c r="G22" s="0" t="n">
        <v>0</v>
      </c>
      <c r="H22" s="0" t="n">
        <v>0</v>
      </c>
      <c r="I22" s="0" t="n">
        <v>1</v>
      </c>
    </row>
    <row r="24" customFormat="false" ht="12.8" hidden="false" customHeight="false" outlineLevel="0" collapsed="false">
      <c r="B24" s="0" t="s">
        <v>21</v>
      </c>
      <c r="D24" s="0" t="s">
        <v>22</v>
      </c>
      <c r="F24" s="0" t="n">
        <v>-0.959883</v>
      </c>
      <c r="G24" s="0" t="n">
        <v>-0.266864</v>
      </c>
      <c r="H24" s="0" t="n">
        <v>-0.087477</v>
      </c>
      <c r="I24" s="0" t="n">
        <v>418.824707</v>
      </c>
      <c r="K24" s="0" t="n">
        <f aca="false"> (COS(G25) - SIN(H25) + SIN(G26) + COS(H26)) / PI()</f>
        <v>0.346946046585263</v>
      </c>
      <c r="L24" s="0" t="n">
        <f aca="false"> (COS(F24) + SIN(H24) - SIN(F26) + COS(H26)) / PI()</f>
        <v>0.358533836217367</v>
      </c>
      <c r="M24" s="0" t="n">
        <f aca="false"> (COS(F24) - SIN(G24) + SIN(F25) + COS(G25)) / PI()</f>
        <v>0.531166733691269</v>
      </c>
      <c r="O24" s="0" t="n">
        <f aca="false"> I24</f>
        <v>418.824707</v>
      </c>
      <c r="P24" s="0" t="n">
        <f aca="false"> I25</f>
        <v>-275.484131</v>
      </c>
      <c r="Q24" s="0" t="n">
        <f aca="false"> I26</f>
        <v>15.78432</v>
      </c>
      <c r="S24" s="0" t="n">
        <f aca="false"> F24</f>
        <v>-0.959883</v>
      </c>
      <c r="T24" s="0" t="n">
        <f aca="false"> G25</f>
        <v>-0.963655</v>
      </c>
      <c r="U24" s="0" t="n">
        <f aca="false"> H26</f>
        <v>0.995269</v>
      </c>
      <c r="W24" s="0" t="n">
        <v>16.767817</v>
      </c>
    </row>
    <row r="25" customFormat="false" ht="12.8" hidden="false" customHeight="false" outlineLevel="0" collapsed="false">
      <c r="F25" s="0" t="n">
        <v>0.263917</v>
      </c>
      <c r="G25" s="0" t="n">
        <v>-0.963655</v>
      </c>
      <c r="H25" s="0" t="n">
        <v>0.043828</v>
      </c>
      <c r="I25" s="0" t="n">
        <v>-275.484131</v>
      </c>
    </row>
    <row r="26" customFormat="false" ht="12.8" hidden="false" customHeight="false" outlineLevel="0" collapsed="false">
      <c r="F26" s="0" t="n">
        <v>-0.095987</v>
      </c>
      <c r="G26" s="0" t="n">
        <v>0.018979</v>
      </c>
      <c r="H26" s="0" t="n">
        <v>0.995269</v>
      </c>
      <c r="I26" s="0" t="n">
        <v>15.78432</v>
      </c>
    </row>
    <row r="27" customFormat="false" ht="12.8" hidden="false" customHeight="false" outlineLevel="0" collapsed="false">
      <c r="F27" s="0" t="n">
        <v>0</v>
      </c>
      <c r="G27" s="0" t="n">
        <v>0</v>
      </c>
      <c r="H27" s="0" t="n">
        <v>0</v>
      </c>
      <c r="I27" s="0" t="n">
        <v>1</v>
      </c>
    </row>
    <row r="29" customFormat="false" ht="12.8" hidden="false" customHeight="false" outlineLevel="0" collapsed="false">
      <c r="B29" s="0" t="s">
        <v>23</v>
      </c>
      <c r="D29" s="0" t="s">
        <v>24</v>
      </c>
      <c r="F29" s="0" t="n">
        <v>-0.769638</v>
      </c>
      <c r="G29" s="0" t="n">
        <v>0.63556</v>
      </c>
      <c r="H29" s="0" t="n">
        <v>-0.063222</v>
      </c>
      <c r="I29" s="0" t="n">
        <v>483.649475</v>
      </c>
      <c r="K29" s="0" t="n">
        <f aca="false"> (COS(G30) - SIN(H30) + SIN(G31) + COS(H31)) / PI()</f>
        <v>0.411724527044866</v>
      </c>
      <c r="L29" s="0" t="n">
        <f aca="false"> (COS(F29) + SIN(H29) - SIN(F31) + COS(H31)) / PI()</f>
        <v>0.390056530147131</v>
      </c>
      <c r="M29" s="0" t="n">
        <f aca="false"> (COS(F29) - SIN(G29) + SIN(F30) + COS(G30)) / PI()</f>
        <v>0.0786695481736275</v>
      </c>
      <c r="O29" s="0" t="n">
        <f aca="false"> I29</f>
        <v>483.649475</v>
      </c>
      <c r="P29" s="0" t="n">
        <f aca="false"> I30</f>
        <v>-113.468079</v>
      </c>
      <c r="Q29" s="0" t="n">
        <f aca="false"> I31</f>
        <v>13.690338</v>
      </c>
      <c r="S29" s="0" t="n">
        <f aca="false"> F29</f>
        <v>-0.769638</v>
      </c>
      <c r="T29" s="0" t="n">
        <f aca="false"> G30</f>
        <v>-0.769464</v>
      </c>
      <c r="U29" s="0" t="n">
        <f aca="false"> H31</f>
        <v>0.997565</v>
      </c>
      <c r="W29" s="0" t="n">
        <v>18.100413</v>
      </c>
    </row>
    <row r="30" customFormat="false" ht="12.8" hidden="false" customHeight="false" outlineLevel="0" collapsed="false">
      <c r="F30" s="0" t="n">
        <v>-0.6381</v>
      </c>
      <c r="G30" s="0" t="n">
        <v>-0.769464</v>
      </c>
      <c r="H30" s="0" t="n">
        <v>0.032367</v>
      </c>
      <c r="I30" s="0" t="n">
        <v>-113.468079</v>
      </c>
    </row>
    <row r="31" customFormat="false" ht="12.8" hidden="false" customHeight="false" outlineLevel="0" collapsed="false">
      <c r="F31" s="0" t="n">
        <v>-0.02807</v>
      </c>
      <c r="G31" s="0" t="n">
        <v>0.065245</v>
      </c>
      <c r="H31" s="0" t="n">
        <v>0.997565</v>
      </c>
      <c r="I31" s="0" t="n">
        <v>13.690338</v>
      </c>
    </row>
    <row r="32" customFormat="false" ht="12.8" hidden="false" customHeight="false" outlineLevel="0" collapsed="false">
      <c r="F32" s="0" t="n">
        <v>0</v>
      </c>
      <c r="G32" s="0" t="n">
        <v>0</v>
      </c>
      <c r="H32" s="0" t="n">
        <v>0</v>
      </c>
      <c r="I32" s="0" t="n">
        <v>1</v>
      </c>
    </row>
    <row r="34" customFormat="false" ht="12.8" hidden="false" customHeight="false" outlineLevel="0" collapsed="false">
      <c r="B34" s="0" t="s">
        <v>25</v>
      </c>
      <c r="D34" s="0" t="s">
        <v>26</v>
      </c>
      <c r="F34" s="0" t="n">
        <v>0.950592</v>
      </c>
      <c r="G34" s="0" t="n">
        <v>-0.30899</v>
      </c>
      <c r="H34" s="0" t="n">
        <v>-0.035646</v>
      </c>
      <c r="I34" s="0" t="n">
        <v>28.411476</v>
      </c>
      <c r="K34" s="0" t="n">
        <f aca="false"> (COS(G35) - SIN(H35) + SIN(G36) + COS(H36)) / PI()</f>
        <v>0.314481616521338</v>
      </c>
      <c r="L34" s="0" t="n">
        <f aca="false"> (COS(F34) + SIN(H34) - SIN(F36) + COS(H36)) / PI()</f>
        <v>0.341965191360336</v>
      </c>
      <c r="M34" s="0" t="n">
        <f aca="false"> (COS(F34) - SIN(G34) + SIN(F35) + COS(G35)) / PI()</f>
        <v>0.564679095448914</v>
      </c>
      <c r="O34" s="0" t="n">
        <f aca="false"> I34</f>
        <v>28.411476</v>
      </c>
      <c r="P34" s="0" t="n">
        <f aca="false"> I35</f>
        <v>-135.075256</v>
      </c>
      <c r="Q34" s="0" t="n">
        <f aca="false"> I36</f>
        <v>-3.179838</v>
      </c>
      <c r="S34" s="0" t="n">
        <f aca="false"> F34</f>
        <v>0.950592</v>
      </c>
      <c r="T34" s="0" t="n">
        <f aca="false"> G35</f>
        <v>0.948474</v>
      </c>
      <c r="U34" s="0" t="n">
        <f aca="false"> H36</f>
        <v>0.99736</v>
      </c>
      <c r="W34" s="0" t="n">
        <v>16.334937</v>
      </c>
    </row>
    <row r="35" customFormat="false" ht="12.8" hidden="false" customHeight="false" outlineLevel="0" collapsed="false">
      <c r="F35" s="0" t="n">
        <v>0.310747</v>
      </c>
      <c r="G35" s="0" t="n">
        <v>0.948474</v>
      </c>
      <c r="H35" s="0" t="n">
        <v>0.064858</v>
      </c>
      <c r="I35" s="0" t="n">
        <v>-135.075256</v>
      </c>
    </row>
    <row r="36" customFormat="false" ht="12.8" hidden="false" customHeight="false" outlineLevel="0" collapsed="false">
      <c r="F36" s="0" t="n">
        <v>0.01377</v>
      </c>
      <c r="G36" s="0" t="n">
        <v>-0.072724</v>
      </c>
      <c r="H36" s="0" t="n">
        <v>0.99736</v>
      </c>
      <c r="I36" s="0" t="n">
        <v>-3.179838</v>
      </c>
    </row>
    <row r="37" customFormat="false" ht="12.8" hidden="false" customHeight="false" outlineLevel="0" collapsed="false">
      <c r="F37" s="0" t="n">
        <v>0</v>
      </c>
      <c r="G37" s="0" t="n">
        <v>0</v>
      </c>
      <c r="H37" s="0" t="n">
        <v>0</v>
      </c>
      <c r="I37" s="0" t="n">
        <v>1</v>
      </c>
    </row>
    <row r="39" customFormat="false" ht="12.8" hidden="false" customHeight="false" outlineLevel="0" collapsed="false">
      <c r="B39" s="0" t="s">
        <v>27</v>
      </c>
      <c r="D39" s="0" t="s">
        <v>28</v>
      </c>
      <c r="F39" s="0" t="n">
        <v>0.960013</v>
      </c>
      <c r="G39" s="0" t="n">
        <v>0.280538</v>
      </c>
      <c r="H39" s="0" t="n">
        <v>-0.011149</v>
      </c>
      <c r="I39" s="0" t="n">
        <v>51.365917</v>
      </c>
      <c r="K39" s="0" t="n">
        <f aca="false"> (COS(G40) - SIN(H40) + SIN(G41) + COS(H41)) / PI()</f>
        <v>0.352330418782896</v>
      </c>
      <c r="L39" s="0" t="n">
        <f aca="false"> (COS(F39) + SIN(H39) - SIN(F41) + COS(H41)) / PI()</f>
        <v>0.34711508311304</v>
      </c>
      <c r="M39" s="0" t="n">
        <f aca="false"> (COS(F39) - SIN(G39) + SIN(F40) + COS(G40)) / PI()</f>
        <v>0.188851464064189</v>
      </c>
      <c r="O39" s="0" t="n">
        <f aca="false"> I39</f>
        <v>51.365917</v>
      </c>
      <c r="P39" s="0" t="n">
        <f aca="false"> I40</f>
        <v>37.332489</v>
      </c>
      <c r="Q39" s="0" t="n">
        <f aca="false"> I41</f>
        <v>-0.523544</v>
      </c>
      <c r="S39" s="0" t="n">
        <f aca="false"> F39</f>
        <v>0.960013</v>
      </c>
      <c r="T39" s="0" t="n">
        <f aca="false"> G40</f>
        <v>0.960046</v>
      </c>
      <c r="U39" s="0" t="n">
        <f aca="false"> H41</f>
        <v>1.000038</v>
      </c>
      <c r="W39" s="0" t="n">
        <v>15.738484</v>
      </c>
    </row>
    <row r="40" customFormat="false" ht="12.8" hidden="false" customHeight="false" outlineLevel="0" collapsed="false">
      <c r="F40" s="0" t="n">
        <v>-0.280488</v>
      </c>
      <c r="G40" s="0" t="n">
        <v>0.960046</v>
      </c>
      <c r="H40" s="0" t="n">
        <v>0.005101</v>
      </c>
      <c r="I40" s="0" t="n">
        <v>37.332489</v>
      </c>
    </row>
    <row r="41" customFormat="false" ht="12.8" hidden="false" customHeight="false" outlineLevel="0" collapsed="false">
      <c r="F41" s="0" t="n">
        <v>0.012137</v>
      </c>
      <c r="G41" s="0" t="n">
        <v>-0.001773</v>
      </c>
      <c r="H41" s="0" t="n">
        <v>1.000038</v>
      </c>
      <c r="I41" s="0" t="n">
        <v>-0.523544</v>
      </c>
    </row>
    <row r="42" customFormat="false" ht="12.8" hidden="false" customHeight="false" outlineLevel="0" collapsed="false">
      <c r="F42" s="0" t="n">
        <v>0</v>
      </c>
      <c r="G42" s="0" t="n">
        <v>0</v>
      </c>
      <c r="H42" s="0" t="n">
        <v>0</v>
      </c>
      <c r="I42" s="0" t="n">
        <v>1</v>
      </c>
    </row>
    <row r="44" customFormat="false" ht="12.8" hidden="false" customHeight="false" outlineLevel="0" collapsed="false">
      <c r="B44" s="0" t="s">
        <v>29</v>
      </c>
      <c r="D44" s="0" t="s">
        <v>30</v>
      </c>
      <c r="F44" s="0" t="n">
        <v>0.838037</v>
      </c>
      <c r="G44" s="0" t="n">
        <v>-0.545962</v>
      </c>
      <c r="H44" s="0" t="n">
        <v>-0.008549</v>
      </c>
      <c r="I44" s="0" t="n">
        <v>-4.25608</v>
      </c>
      <c r="K44" s="0" t="n">
        <f aca="false"> (COS(G45) - SIN(H45) + SIN(G46) + COS(H46)) / PI()</f>
        <v>0.304587426693744</v>
      </c>
      <c r="L44" s="0" t="n">
        <f aca="false"> (COS(F44) + SIN(H44) - SIN(F46) + COS(H46)) / PI()</f>
        <v>0.407629011756297</v>
      </c>
      <c r="M44" s="0" t="n">
        <f aca="false"> (COS(F44) - SIN(G44) + SIN(F45) + COS(G45)) / PI()</f>
        <v>0.757363381421114</v>
      </c>
      <c r="O44" s="0" t="n">
        <f aca="false"> I44</f>
        <v>-4.25608</v>
      </c>
      <c r="P44" s="0" t="n">
        <f aca="false"> I45</f>
        <v>-313.379272</v>
      </c>
      <c r="Q44" s="0" t="n">
        <f aca="false"> I46</f>
        <v>9.232149</v>
      </c>
      <c r="S44" s="0" t="n">
        <f aca="false"> F44</f>
        <v>0.838037</v>
      </c>
      <c r="T44" s="0" t="n">
        <f aca="false"> G45</f>
        <v>0.828682</v>
      </c>
      <c r="U44" s="0" t="n">
        <f aca="false"> H46</f>
        <v>0.989705</v>
      </c>
      <c r="W44" s="0" t="n">
        <v>19.273281</v>
      </c>
    </row>
    <row r="45" customFormat="false" ht="12.8" hidden="false" customHeight="false" outlineLevel="0" collapsed="false">
      <c r="F45" s="0" t="n">
        <v>0.541376</v>
      </c>
      <c r="G45" s="0" t="n">
        <v>0.828682</v>
      </c>
      <c r="H45" s="0" t="n">
        <v>0.143686</v>
      </c>
      <c r="I45" s="0" t="n">
        <v>-313.379272</v>
      </c>
    </row>
    <row r="46" customFormat="false" ht="12.8" hidden="false" customHeight="false" outlineLevel="0" collapsed="false">
      <c r="F46" s="0" t="n">
        <v>-0.071354</v>
      </c>
      <c r="G46" s="0" t="n">
        <v>-0.125028</v>
      </c>
      <c r="H46" s="0" t="n">
        <v>0.989705</v>
      </c>
      <c r="I46" s="0" t="n">
        <v>9.232149</v>
      </c>
    </row>
    <row r="47" customFormat="false" ht="12.8" hidden="false" customHeight="false" outlineLevel="0" collapsed="false">
      <c r="F47" s="0" t="n">
        <v>0</v>
      </c>
      <c r="G47" s="0" t="n">
        <v>0</v>
      </c>
      <c r="H47" s="0" t="n">
        <v>0</v>
      </c>
      <c r="I47" s="0" t="n">
        <v>1</v>
      </c>
    </row>
    <row r="49" customFormat="false" ht="12.8" hidden="false" customHeight="false" outlineLevel="0" collapsed="false">
      <c r="B49" s="0" t="s">
        <v>31</v>
      </c>
      <c r="D49" s="0" t="s">
        <v>32</v>
      </c>
      <c r="F49" s="0" t="n">
        <v>0.523656</v>
      </c>
      <c r="G49" s="0" t="n">
        <v>-0.852103</v>
      </c>
      <c r="H49" s="0" t="n">
        <v>0.016146</v>
      </c>
      <c r="I49" s="0" t="n">
        <v>40.158855</v>
      </c>
      <c r="K49" s="0" t="n">
        <f aca="false"> (COS(G50) - SIN(H50) + SIN(G51) + COS(H51)) / PI()</f>
        <v>0.381010879923099</v>
      </c>
      <c r="L49" s="0" t="n">
        <f aca="false"> (COS(F49) + SIN(H49) - SIN(F51) + COS(H51)) / PI()</f>
        <v>0.500453250450588</v>
      </c>
      <c r="M49" s="0" t="n">
        <f aca="false"> (COS(F49) - SIN(G49) + SIN(F50) + COS(G50)) / PI()</f>
        <v>1.02870821036555</v>
      </c>
      <c r="O49" s="0" t="n">
        <f aca="false"> I49</f>
        <v>40.158855</v>
      </c>
      <c r="P49" s="0" t="n">
        <f aca="false"> I50</f>
        <v>-353.890869</v>
      </c>
      <c r="Q49" s="0" t="n">
        <f aca="false"> I51</f>
        <v>23.182028</v>
      </c>
      <c r="S49" s="0" t="n">
        <f aca="false"> F49</f>
        <v>0.523656</v>
      </c>
      <c r="T49" s="0" t="n">
        <f aca="false"> G50</f>
        <v>0.519553</v>
      </c>
      <c r="U49" s="0" t="n">
        <f aca="false"> H51</f>
        <v>0.987987</v>
      </c>
      <c r="W49" s="0" t="n">
        <v>14.841331</v>
      </c>
    </row>
    <row r="50" customFormat="false" ht="12.8" hidden="false" customHeight="false" outlineLevel="0" collapsed="false">
      <c r="F50" s="0" t="n">
        <v>0.840651</v>
      </c>
      <c r="G50" s="0" t="n">
        <v>0.519553</v>
      </c>
      <c r="H50" s="0" t="n">
        <v>0.154678</v>
      </c>
      <c r="I50" s="0" t="n">
        <v>-353.890869</v>
      </c>
    </row>
    <row r="51" customFormat="false" ht="12.8" hidden="false" customHeight="false" outlineLevel="0" collapsed="false">
      <c r="F51" s="0" t="n">
        <v>-0.140165</v>
      </c>
      <c r="G51" s="0" t="n">
        <v>-0.067421</v>
      </c>
      <c r="H51" s="0" t="n">
        <v>0.987987</v>
      </c>
      <c r="I51" s="0" t="n">
        <v>23.182028</v>
      </c>
    </row>
    <row r="52" customFormat="false" ht="12.8" hidden="false" customHeight="false" outlineLevel="0" collapsed="false">
      <c r="F52" s="0" t="n">
        <v>0</v>
      </c>
      <c r="G52" s="0" t="n">
        <v>0</v>
      </c>
      <c r="H52" s="0" t="n">
        <v>0</v>
      </c>
      <c r="I52" s="0" t="n">
        <v>1</v>
      </c>
    </row>
    <row r="54" customFormat="false" ht="12.8" hidden="false" customHeight="false" outlineLevel="0" collapsed="false">
      <c r="B54" s="0" t="s">
        <v>33</v>
      </c>
      <c r="D54" s="0" t="s">
        <v>34</v>
      </c>
      <c r="F54" s="0" t="n">
        <v>0.03928</v>
      </c>
      <c r="G54" s="0" t="n">
        <v>-0.994418</v>
      </c>
      <c r="H54" s="0" t="n">
        <v>-0.10122</v>
      </c>
      <c r="I54" s="0" t="n">
        <v>228.471268</v>
      </c>
      <c r="K54" s="0" t="n">
        <f aca="false"> (COS(G55) - SIN(H55) + SIN(G56) + COS(H56)) / PI()</f>
        <v>0.4322064473861</v>
      </c>
      <c r="L54" s="0" t="n">
        <f aca="false"> (COS(F54) + SIN(H54) - SIN(F56) + COS(H56)) / PI()</f>
        <v>0.486184485935403</v>
      </c>
      <c r="M54" s="0" t="n">
        <f aca="false"> (COS(F54) - SIN(G54) + SIN(F55) + COS(G55)) / PI()</f>
        <v>1.17029886855501</v>
      </c>
      <c r="O54" s="0" t="n">
        <f aca="false"> I54</f>
        <v>228.471268</v>
      </c>
      <c r="P54" s="0" t="n">
        <f aca="false"> I55</f>
        <v>-326.764984</v>
      </c>
      <c r="Q54" s="0" t="n">
        <f aca="false"> I56</f>
        <v>9.133189</v>
      </c>
      <c r="S54" s="0" t="n">
        <f aca="false"> F54</f>
        <v>0.03928</v>
      </c>
      <c r="T54" s="0" t="n">
        <f aca="false"> G55</f>
        <v>0.03065</v>
      </c>
      <c r="U54" s="0" t="n">
        <f aca="false"> H56</f>
        <v>0.991378</v>
      </c>
      <c r="W54" s="0" t="n">
        <v>12.612013</v>
      </c>
    </row>
    <row r="55" customFormat="false" ht="12.8" hidden="false" customHeight="false" outlineLevel="0" collapsed="false">
      <c r="F55" s="0" t="n">
        <v>0.996181</v>
      </c>
      <c r="G55" s="0" t="n">
        <v>0.03065</v>
      </c>
      <c r="H55" s="0" t="n">
        <v>0.085366</v>
      </c>
      <c r="I55" s="0" t="n">
        <v>-326.764984</v>
      </c>
    </row>
    <row r="56" customFormat="false" ht="12.8" hidden="false" customHeight="false" outlineLevel="0" collapsed="false">
      <c r="F56" s="0" t="n">
        <v>-0.081766</v>
      </c>
      <c r="G56" s="0" t="n">
        <v>-0.104177</v>
      </c>
      <c r="H56" s="0" t="n">
        <v>0.991378</v>
      </c>
      <c r="I56" s="0" t="n">
        <v>9.133189</v>
      </c>
    </row>
    <row r="57" customFormat="false" ht="12.8" hidden="false" customHeight="false" outlineLevel="0" collapsed="false">
      <c r="F57" s="0" t="n">
        <v>0</v>
      </c>
      <c r="G57" s="0" t="n">
        <v>0</v>
      </c>
      <c r="H57" s="0" t="n">
        <v>0</v>
      </c>
      <c r="I57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2018-09-03T14:01:10Z</dcterms:created>
  <dc:creator/>
  <dc:description/>
  <dc:language>en-GB</dc:language>
  <cp:lastModifiedBy/>
  <dcterms:modified xsi:type="dcterms:W3CDTF">2018-09-06T16:34:45Z</dcterms:modified>
  <cp:revision>5</cp:revision>
  <dc:subject/>
  <dc:title/>
</cp:coreProperties>
</file>