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castro\Downloads\"/>
    </mc:Choice>
  </mc:AlternateContent>
  <xr:revisionPtr revIDLastSave="0" documentId="8_{9DD6EED8-3140-43A9-A3B1-ABB9BD2C5FE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sos de Prueba" sheetId="1" r:id="rId1"/>
    <sheet name="Cobertura de pruebas" sheetId="2" r:id="rId2"/>
    <sheet name="Defectos" sheetId="3" r:id="rId3"/>
    <sheet name="Metricas" sheetId="4" r:id="rId4"/>
  </sheets>
  <definedNames>
    <definedName name="_xlnm._FilterDatabase" localSheetId="0" hidden="1">'Casos de Prueba'!$A$9:$AB$45</definedName>
    <definedName name="_xlnm._FilterDatabase" localSheetId="1" hidden="1">'Cobertura de pruebas'!$B$9:$E$18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3" i="2"/>
  <c r="F127" i="4"/>
  <c r="E127" i="4"/>
  <c r="D127" i="4"/>
  <c r="C127" i="4"/>
  <c r="C25" i="2"/>
  <c r="D22" i="2"/>
</calcChain>
</file>

<file path=xl/sharedStrings.xml><?xml version="1.0" encoding="utf-8"?>
<sst xmlns="http://schemas.openxmlformats.org/spreadsheetml/2006/main" count="361" uniqueCount="218">
  <si>
    <t>Casos de Prueba</t>
  </si>
  <si>
    <t>Nombre Proyecto:</t>
  </si>
  <si>
    <t>Nombre Participantes:</t>
  </si>
  <si>
    <t>Fecha:</t>
  </si>
  <si>
    <t>N°</t>
  </si>
  <si>
    <t>Prioridad</t>
  </si>
  <si>
    <t>Tipo de prueba</t>
  </si>
  <si>
    <t>Sistema (web/escritorio/móvil)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</si>
  <si>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</si>
  <si>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</si>
  <si>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</si>
  <si>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</si>
  <si>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</si>
  <si>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</si>
  <si>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</si>
  <si>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</si>
  <si>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</si>
  <si>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Alta</t>
  </si>
  <si>
    <t>Funcional</t>
  </si>
  <si>
    <t>X</t>
  </si>
  <si>
    <t>Media</t>
  </si>
  <si>
    <t>Baja</t>
  </si>
  <si>
    <t>Regresión</t>
  </si>
  <si>
    <t>General</t>
  </si>
  <si>
    <t>Unitaria</t>
  </si>
  <si>
    <t>Registro</t>
  </si>
  <si>
    <t>Integración</t>
  </si>
  <si>
    <t>Inicio de sesión</t>
  </si>
  <si>
    <t>Compatibilidad</t>
  </si>
  <si>
    <t>Cobertura de pruebas</t>
  </si>
  <si>
    <t>Requerimientos:</t>
  </si>
  <si>
    <t>CP</t>
  </si>
  <si>
    <t>Probado</t>
  </si>
  <si>
    <t>Resultado</t>
  </si>
  <si>
    <t>Registro y Login</t>
  </si>
  <si>
    <t>Si</t>
  </si>
  <si>
    <t>4,5,6</t>
  </si>
  <si>
    <t>Total de requerimientos</t>
  </si>
  <si>
    <t>Requerimientos probados</t>
  </si>
  <si>
    <t>del total de requerimientos probados</t>
  </si>
  <si>
    <t>Requerimientos con error</t>
  </si>
  <si>
    <t>No probados</t>
  </si>
  <si>
    <t>Porcentaje de requerimientos con error:</t>
  </si>
  <si>
    <t>Registro de Defectos</t>
  </si>
  <si>
    <t>N°CP</t>
  </si>
  <si>
    <t>Descripción del defecto</t>
  </si>
  <si>
    <t>Severidad</t>
  </si>
  <si>
    <t>Estado</t>
  </si>
  <si>
    <t>Medio</t>
  </si>
  <si>
    <t>Finalizado.</t>
  </si>
  <si>
    <t>Login</t>
  </si>
  <si>
    <t>Grave</t>
  </si>
  <si>
    <t>Leve</t>
  </si>
  <si>
    <t>Registrado</t>
  </si>
  <si>
    <t>En correción:</t>
  </si>
  <si>
    <t>Finalizado:</t>
  </si>
  <si>
    <t>Corregido</t>
  </si>
  <si>
    <t>Métricas de prueba</t>
  </si>
  <si>
    <t>Métricas de tiempo (días)</t>
  </si>
  <si>
    <t>Tiempo total del proceso de pruebas:</t>
  </si>
  <si>
    <t>Total</t>
  </si>
  <si>
    <t>Graficos:</t>
  </si>
  <si>
    <t>Esfuerzo por persona en %</t>
  </si>
  <si>
    <t>Esfuerzo por persona:</t>
  </si>
  <si>
    <t>Nombre estudiante</t>
  </si>
  <si>
    <t>días</t>
  </si>
  <si>
    <t>Métricas de casos de prueba</t>
  </si>
  <si>
    <t>Cantidad total de casos de prueba:</t>
  </si>
  <si>
    <t xml:space="preserve">Grafico: </t>
  </si>
  <si>
    <t>% por tipo de Caso de Prueba</t>
  </si>
  <si>
    <t>Tipos de Casos de Prueba:</t>
  </si>
  <si>
    <t>Cantidad CP</t>
  </si>
  <si>
    <t>CP Funcionales</t>
  </si>
  <si>
    <t>CP Unitarias</t>
  </si>
  <si>
    <t>CP Integración</t>
  </si>
  <si>
    <t>CP Compatibilidad</t>
  </si>
  <si>
    <t>CP Regresión</t>
  </si>
  <si>
    <t>Grafico:</t>
  </si>
  <si>
    <t>% Resultado obtenido</t>
  </si>
  <si>
    <t>Según resultado obtenido</t>
  </si>
  <si>
    <t>CP exitosos:</t>
  </si>
  <si>
    <t>CP defectuosos:</t>
  </si>
  <si>
    <t>CP no realizados:</t>
  </si>
  <si>
    <t>% CP por Requerimiento</t>
  </si>
  <si>
    <t>Según Requerimiento</t>
  </si>
  <si>
    <t>Cantidad Defectos y exitos por Requerimiento</t>
  </si>
  <si>
    <t>Exitosos</t>
  </si>
  <si>
    <t>Defectuosos</t>
  </si>
  <si>
    <t>Métricas de defectos detectados</t>
  </si>
  <si>
    <t>Cantidad total de defectos:</t>
  </si>
  <si>
    <t>% defectos detectados por severidad</t>
  </si>
  <si>
    <t>Según severidad</t>
  </si>
  <si>
    <t>Defectos</t>
  </si>
  <si>
    <t>D Graves:</t>
  </si>
  <si>
    <t>D Medios:</t>
  </si>
  <si>
    <t>D Leves:</t>
  </si>
  <si>
    <t>Según estado</t>
  </si>
  <si>
    <t>En correción</t>
  </si>
  <si>
    <t>Finalizado</t>
  </si>
  <si>
    <t>Total:</t>
  </si>
  <si>
    <t>El 100% de los defectos encontrados fueron corregidos y revisados por QA</t>
  </si>
  <si>
    <t>Web</t>
  </si>
  <si>
    <t>Validar acceso con credenciales correctas.</t>
  </si>
  <si>
    <t>Usuario registrado con email y constraseña vàlidos</t>
  </si>
  <si>
    <t>Organizaciones</t>
  </si>
  <si>
    <t>Proyectos</t>
  </si>
  <si>
    <t>Agregar miembros</t>
  </si>
  <si>
    <t>Tareas</t>
  </si>
  <si>
    <t>Chat Proyectos</t>
  </si>
  <si>
    <t>Chat Organizaciones</t>
  </si>
  <si>
    <t>Validaciones</t>
  </si>
  <si>
    <t>Ajustes</t>
  </si>
  <si>
    <t>Perfil</t>
  </si>
  <si>
    <t>Verificar registro de usuario nuevo</t>
  </si>
  <si>
    <t>Datos completos en formulario de registro</t>
  </si>
  <si>
    <t>El sistema crea cuenta y te redirige a la pagina principal.</t>
  </si>
  <si>
    <t>Comprobar creación de nueva organizaciòn</t>
  </si>
  <si>
    <t>Nombre de organización, imagen y descripción</t>
  </si>
  <si>
    <t>El proyecto se crea y se muestra dentro de la organización correspondeinte.</t>
  </si>
  <si>
    <t>La organizaciòn se crea y aparece en el listado del usuario creador.</t>
  </si>
  <si>
    <t>El sistema permite el ingreso y redirige al dashboard de organizaciones.</t>
  </si>
  <si>
    <t>Datos creación de proyecto dentro de una organización:
- Imagen
-Nombre
-Descripción
- Integrantes</t>
  </si>
  <si>
    <t>Validar creación de proyecto dentro de una organización</t>
  </si>
  <si>
    <t>Dentro de una organización en la pestaña de miembros, se puede agregar un nuevo miembro para que sea parte de la organización</t>
  </si>
  <si>
    <t>Para agregar un nuevo miembro este debe existir en la base de datos y se mostrara para ser seleccionado.</t>
  </si>
  <si>
    <t>Se agrega con éxito al nuevo miembro a la organización</t>
  </si>
  <si>
    <t>Roles</t>
  </si>
  <si>
    <t>Dentro de una organización es posible crear nuevos roles con diferentes permisos.</t>
  </si>
  <si>
    <t>Se crea un nuevo rol para poder ser asignado a los miembros de la organización.</t>
  </si>
  <si>
    <t>Durante la fase de creaciòn de una organización, paralelamente se crea un chat para esa organizaciòn.</t>
  </si>
  <si>
    <t>Mensajes de texto.</t>
  </si>
  <si>
    <t>El mensaje se guarda y aparece en el chat en tiemo real.</t>
  </si>
  <si>
    <t>Durante la fase de creación de un proyecto, paralelamente se crea un chat para ese proyecto.</t>
  </si>
  <si>
    <t>Mensaje de texto.</t>
  </si>
  <si>
    <t>Se crea un nuevo rol a partir de los permisos seleccionados.</t>
  </si>
  <si>
    <t>Verificar restricción de campso vacíos en creación de proyecto.</t>
  </si>
  <si>
    <t>Formularios sin datos.</t>
  </si>
  <si>
    <t>El sistema muestra pequeñas alertas en rojo debajo del campo según sea el formulario.</t>
  </si>
  <si>
    <t>Verificar funcionamiento en diferetes navegadores.</t>
  </si>
  <si>
    <t>Chrome, Edge.</t>
  </si>
  <si>
    <t xml:space="preserve">El sistema funciona sin errores en todos los navegadores probados. </t>
  </si>
  <si>
    <t>Dashboard</t>
  </si>
  <si>
    <t>Verificar visualización de organizaciones a las que pertenece el usuario al iniciar sesión.</t>
  </si>
  <si>
    <t>Usuario con organizaciones creadas.</t>
  </si>
  <si>
    <t>El usuario ve todas sus organizaciones listadas correctamente</t>
  </si>
  <si>
    <t>Verificar el funcionamiento de el modulo de ajustes de usuario.</t>
  </si>
  <si>
    <t>Usuario ingresado.</t>
  </si>
  <si>
    <t>El usuario ve la seccion de ajustes.</t>
  </si>
  <si>
    <t>Verificar el funcionamiento de el modulo de perfil de usuario</t>
  </si>
  <si>
    <t>Usuario autenticado.</t>
  </si>
  <si>
    <t>El usuario puede actualizar sus datos de perfil.</t>
  </si>
  <si>
    <t>Autenticación con Google</t>
  </si>
  <si>
    <t>Verificar funcionamiento de api de google para iniciar sesion con una cuenta de google</t>
  </si>
  <si>
    <t>Usuario con cuenta de google.</t>
  </si>
  <si>
    <t>El usuario puede iniciar sesión con su cuenta de google</t>
  </si>
  <si>
    <t>El usuario tiene problemas para validar la autenticación al ingresar con google.</t>
  </si>
  <si>
    <t>Movil</t>
  </si>
  <si>
    <t>Visualización</t>
  </si>
  <si>
    <t>Verificar el funcionamiento de la aplicación en aparatos moviles</t>
  </si>
  <si>
    <t>Usuario sin cuenta.</t>
  </si>
  <si>
    <t>El usuario puede ver la aplicación desde un dispositivo movil.</t>
  </si>
  <si>
    <t>Hay secciones de la aplicación que no manejan bien el funcionamiento en un dispositivo movil.</t>
  </si>
  <si>
    <t>El usuario puede crear tareas. Si tiene el permiso para crear Tareas.</t>
  </si>
  <si>
    <t>El  usuario con permiso de task_add puede agregar tareas y asignarlas a usuarios de un proyecto</t>
  </si>
  <si>
    <t>El usuario puede asignar tareas.</t>
  </si>
  <si>
    <t>Historial de Tareas</t>
  </si>
  <si>
    <t>El proyecto en general debe tener un historial de tareas que indique quien envio la tarea terminada y quien la marco como terminada.</t>
  </si>
  <si>
    <t>El usuario va la pestaña de historial de proyecto donde se muestra un listado de tareas terminadas.</t>
  </si>
  <si>
    <t>Modo</t>
  </si>
  <si>
    <t>El usuario puede itinerar sobre la visualizacion de la aplicación entre modo oscuro o modo luz.</t>
  </si>
  <si>
    <t>El sistema cambia su modo de apariencia dependiendo de lo que elija el usuario</t>
  </si>
  <si>
    <t>Hay secciones que no se a controlado el modo oscuro, como campos de texto.</t>
  </si>
  <si>
    <t>EasyPlan</t>
  </si>
  <si>
    <t>Jeyco Castro, Favian Mamani</t>
  </si>
  <si>
    <t>Jeyco Castro</t>
  </si>
  <si>
    <t xml:space="preserve">Favian Mamani </t>
  </si>
  <si>
    <t>Modulo de Organización</t>
  </si>
  <si>
    <t>Modulo de Proyectos</t>
  </si>
  <si>
    <t>Modulo de Tareas</t>
  </si>
  <si>
    <t>Modulo de Chats</t>
  </si>
  <si>
    <t>Modulo de Ajustes</t>
  </si>
  <si>
    <t>Historial de tareas en proyectos.</t>
  </si>
  <si>
    <t>Organización</t>
  </si>
  <si>
    <t>El usaurio puede crear una organización y este mismo sera asignado a ella como propietario de la misma.</t>
  </si>
  <si>
    <t>El sistema crea una nueva organización y al usuario creados lo asigna como propietario</t>
  </si>
  <si>
    <t>Las tareas utilizan un helper para cambiar su estado dependiendo del usaurio que interactua sobre ella.</t>
  </si>
  <si>
    <t>El sistema cambia el estado de una tarea según sea el caso.</t>
  </si>
  <si>
    <t>Flujo Registro</t>
  </si>
  <si>
    <t>Flujo Usuario</t>
  </si>
  <si>
    <t>El usuario sigue un formulario de registro, con ese usuario registrado puede ingresar en el login y ya en el dashboard principal interactuar con la aplicación.</t>
  </si>
  <si>
    <t>Usuario Nuevo</t>
  </si>
  <si>
    <t>El sistema funciona correctamente al registrar un usuario, guardar el registro y permitirle al usaurio ingresar con esa cuenta.</t>
  </si>
  <si>
    <t>El usaurio puede tener organizaciones, dentro de ellas crear proyectos y dentro de este mismo crear tareas.</t>
  </si>
  <si>
    <t>El sistema permite al usuario crear organizaciones, dentro de ellos crear proyectos, dentro de este mismo crear tareas si tiene el permiso.</t>
  </si>
  <si>
    <t>Verificación de organización</t>
  </si>
  <si>
    <t>Si el usario ya tiene una organización y es añadido a otra, no debe existir problema y este mismo debe poder estar en muchas organizaciones</t>
  </si>
  <si>
    <t>El sistema permite al usuario ser parte de varias organizaciones con diferentes role sy permisos</t>
  </si>
  <si>
    <t>Modulo Organizaciones</t>
  </si>
  <si>
    <t>Modulo Proyectos</t>
  </si>
  <si>
    <t>Modulo Chats</t>
  </si>
  <si>
    <t>Modulo Tareas</t>
  </si>
  <si>
    <t>Modulo Ajustes</t>
  </si>
  <si>
    <t>Alertas</t>
  </si>
  <si>
    <t>7,8</t>
  </si>
  <si>
    <t>11,12</t>
  </si>
  <si>
    <t>9,10,13,15,18</t>
  </si>
  <si>
    <t>16,17,20</t>
  </si>
  <si>
    <t>1,2,14,21</t>
  </si>
  <si>
    <t>3,19,22,23</t>
  </si>
  <si>
    <t>Jeyco Castro - Favian Mamani</t>
  </si>
  <si>
    <t>SI</t>
  </si>
  <si>
    <t>aprobado</t>
  </si>
  <si>
    <t>aprobado con detalles, el registro de google no funciona correctamente</t>
  </si>
  <si>
    <t>aprobado con detalles, el dashboard tiene campos donde no se altera según sea modo claro u oscuro</t>
  </si>
  <si>
    <t>Easy Plan</t>
  </si>
  <si>
    <t>La autenticación con google no funciona como esperabamos.</t>
  </si>
  <si>
    <t>El modo oscuro no abarca todos los campos</t>
  </si>
  <si>
    <t>La compatibilidad no es precisamente la mejor según dispositivos moviles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</si>
</sst>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1"/>
      <color theme="1"/>
      <name val="Calibri"/>
    </font>
    <font>
      <b/>
      <u/>
      <sz val="16"/>
      <color theme="1"/>
      <name val="Calibri"/>
    </font>
    <font>
      <sz val="10"/>
      <name val="Arial"/>
    </font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theme="1"/>
      <name val="Calibri"/>
    </font>
    <font>
      <b/>
      <u/>
      <sz val="14"/>
      <color theme="1"/>
      <name val="Calibri"/>
    </font>
    <font>
      <sz val="8"/>
      <color rgb="FF000000"/>
      <name val="Arial"/>
    </font>
    <font>
      <strike/>
      <sz val="11"/>
      <color theme="1"/>
      <name val="Arial"/>
    </font>
    <font>
      <b/>
      <sz val="11"/>
      <color rgb="FF000000"/>
      <name val="Calibri"/>
    </font>
    <font>
      <sz val="11"/>
      <color theme="0"/>
      <name val="Calibri"/>
    </font>
    <font>
      <b/>
      <sz val="11"/>
      <color theme="1"/>
      <name val="Arial"/>
    </font>
    <font>
      <sz val="11"/>
      <color theme="0"/>
      <name val="Arial"/>
    </font>
    <font>
      <u/>
      <sz val="11"/>
      <color theme="1"/>
      <name val="Calibri"/>
    </font>
    <font>
      <sz val="9"/>
      <color theme="1"/>
      <name val="Arial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0070C0"/>
        <bgColor rgb="FF0070C0"/>
      </patternFill>
    </fill>
    <fill>
      <patternFill patternType="solid">
        <fgColor rgb="FF75DBFF"/>
        <bgColor rgb="FF75DB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7" xfId="0" applyFont="1" applyBorder="1"/>
    <xf numFmtId="0" fontId="1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13" xfId="0" applyFont="1" applyFill="1" applyBorder="1"/>
    <xf numFmtId="0" fontId="1" fillId="2" borderId="17" xfId="0" applyFont="1" applyFill="1" applyBorder="1"/>
    <xf numFmtId="0" fontId="1" fillId="2" borderId="14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14" fontId="1" fillId="2" borderId="14" xfId="0" applyNumberFormat="1" applyFont="1" applyFill="1" applyBorder="1" applyAlignment="1">
      <alignment horizontal="left"/>
    </xf>
    <xf numFmtId="0" fontId="1" fillId="2" borderId="18" xfId="0" applyFont="1" applyFill="1" applyBorder="1"/>
    <xf numFmtId="0" fontId="4" fillId="2" borderId="11" xfId="0" applyFont="1" applyFill="1" applyBorder="1"/>
    <xf numFmtId="49" fontId="4" fillId="2" borderId="11" xfId="0" applyNumberFormat="1" applyFont="1" applyFill="1" applyBorder="1"/>
    <xf numFmtId="0" fontId="9" fillId="3" borderId="0" xfId="0" applyFont="1" applyFill="1" applyAlignment="1">
      <alignment horizontal="left"/>
    </xf>
    <xf numFmtId="9" fontId="4" fillId="2" borderId="13" xfId="0" applyNumberFormat="1" applyFont="1" applyFill="1" applyBorder="1"/>
    <xf numFmtId="9" fontId="10" fillId="2" borderId="13" xfId="0" applyNumberFormat="1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1" fillId="0" borderId="0" xfId="0" applyFont="1" applyAlignment="1">
      <alignment horizontal="center" vertical="center"/>
    </xf>
    <xf numFmtId="0" fontId="1" fillId="2" borderId="11" xfId="0" applyFont="1" applyFill="1" applyBorder="1"/>
    <xf numFmtId="14" fontId="1" fillId="2" borderId="11" xfId="0" applyNumberFormat="1" applyFont="1" applyFill="1" applyBorder="1" applyAlignment="1">
      <alignment horizontal="center" vertical="center"/>
    </xf>
    <xf numFmtId="0" fontId="1" fillId="2" borderId="24" xfId="0" applyFont="1" applyFill="1" applyBorder="1"/>
    <xf numFmtId="0" fontId="12" fillId="5" borderId="11" xfId="0" applyFont="1" applyFill="1" applyBorder="1"/>
    <xf numFmtId="0" fontId="6" fillId="7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3" fillId="6" borderId="29" xfId="0" applyFont="1" applyFill="1" applyBorder="1"/>
    <xf numFmtId="0" fontId="14" fillId="8" borderId="29" xfId="0" applyFont="1" applyFill="1" applyBorder="1"/>
    <xf numFmtId="0" fontId="13" fillId="4" borderId="30" xfId="0" applyFont="1" applyFill="1" applyBorder="1"/>
    <xf numFmtId="0" fontId="14" fillId="9" borderId="30" xfId="0" applyFont="1" applyFill="1" applyBorder="1"/>
    <xf numFmtId="0" fontId="13" fillId="7" borderId="31" xfId="0" applyFont="1" applyFill="1" applyBorder="1"/>
    <xf numFmtId="0" fontId="14" fillId="5" borderId="31" xfId="0" applyFont="1" applyFill="1" applyBorder="1"/>
    <xf numFmtId="0" fontId="4" fillId="10" borderId="31" xfId="0" applyFont="1" applyFill="1" applyBorder="1"/>
    <xf numFmtId="0" fontId="1" fillId="2" borderId="16" xfId="0" applyFont="1" applyFill="1" applyBorder="1"/>
    <xf numFmtId="0" fontId="6" fillId="2" borderId="13" xfId="0" applyFont="1" applyFill="1" applyBorder="1" applyAlignment="1">
      <alignment horizontal="center"/>
    </xf>
    <xf numFmtId="0" fontId="4" fillId="2" borderId="23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5" fillId="2" borderId="13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32" xfId="0" applyFont="1" applyFill="1" applyBorder="1"/>
    <xf numFmtId="0" fontId="1" fillId="2" borderId="8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6" fillId="2" borderId="13" xfId="0" applyFont="1" applyFill="1" applyBorder="1"/>
    <xf numFmtId="0" fontId="4" fillId="2" borderId="22" xfId="0" applyFont="1" applyFill="1" applyBorder="1"/>
    <xf numFmtId="0" fontId="4" fillId="2" borderId="33" xfId="0" applyFont="1" applyFill="1" applyBorder="1"/>
    <xf numFmtId="0" fontId="13" fillId="2" borderId="13" xfId="0" applyFont="1" applyFill="1" applyBorder="1"/>
    <xf numFmtId="0" fontId="4" fillId="2" borderId="26" xfId="0" applyFont="1" applyFill="1" applyBorder="1"/>
    <xf numFmtId="0" fontId="4" fillId="2" borderId="27" xfId="0" applyFont="1" applyFill="1" applyBorder="1"/>
    <xf numFmtId="0" fontId="4" fillId="2" borderId="28" xfId="0" applyFont="1" applyFill="1" applyBorder="1"/>
    <xf numFmtId="0" fontId="1" fillId="2" borderId="6" xfId="0" applyFont="1" applyFill="1" applyBorder="1" applyAlignment="1">
      <alignment horizontal="left" wrapText="1"/>
    </xf>
    <xf numFmtId="0" fontId="3" fillId="0" borderId="7" xfId="0" applyFont="1" applyBorder="1"/>
    <xf numFmtId="0" fontId="3" fillId="0" borderId="8" xfId="0" applyFont="1" applyBorder="1"/>
    <xf numFmtId="14" fontId="5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/>
    <xf numFmtId="0" fontId="1" fillId="0" borderId="6" xfId="0" applyFont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1" fillId="2" borderId="6" xfId="0" applyFont="1" applyFill="1" applyBorder="1" applyAlignment="1">
      <alignment horizontal="left"/>
    </xf>
    <xf numFmtId="0" fontId="1" fillId="2" borderId="14" xfId="0" applyFont="1" applyFill="1" applyBorder="1" applyAlignment="1">
      <alignment wrapText="1"/>
    </xf>
    <xf numFmtId="0" fontId="1" fillId="2" borderId="17" xfId="0" applyFont="1" applyFill="1" applyBorder="1" applyAlignment="1">
      <alignment horizontal="center"/>
    </xf>
    <xf numFmtId="0" fontId="3" fillId="0" borderId="18" xfId="0" applyFont="1" applyBorder="1"/>
    <xf numFmtId="0" fontId="6" fillId="2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CL" sz="1800" b="1" i="0">
                <a:solidFill>
                  <a:srgbClr val="404040"/>
                </a:solidFill>
                <a:latin typeface="Calibri"/>
              </a:rPr>
              <a:t>Defectos por su Severidad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Metricas!$C$97:$C$101</c:f>
              <c:strCache>
                <c:ptCount val="5"/>
                <c:pt idx="0">
                  <c:v>Total</c:v>
                </c:pt>
                <c:pt idx="1">
                  <c:v>3</c:v>
                </c:pt>
                <c:pt idx="4">
                  <c:v>Defectos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6445-490F-9DF3-12518B0762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6445-490F-9DF3-12518B0762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6445-490F-9DF3-12518B0762A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Metricas!$B$102:$B$104</c:f>
              <c:strCache>
                <c:ptCount val="3"/>
                <c:pt idx="0">
                  <c:v>D Graves:</c:v>
                </c:pt>
                <c:pt idx="1">
                  <c:v>D Medios:</c:v>
                </c:pt>
                <c:pt idx="2">
                  <c:v>D Leves:</c:v>
                </c:pt>
              </c:strCache>
            </c:strRef>
          </c:cat>
          <c:val>
            <c:numRef>
              <c:f>Metricas!$C$102:$C$104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45-490F-9DF3-12518B07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s-CL" sz="1600" b="1" i="0">
                <a:solidFill>
                  <a:srgbClr val="757575"/>
                </a:solidFill>
                <a:latin typeface="Calibri"/>
              </a:rPr>
              <a:t>Esfuerzo por persona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3.1783865708912847E-2"/>
          <c:y val="0.15791666666666671"/>
          <c:w val="0.9682161342910871"/>
          <c:h val="0.7059219160104987"/>
        </c:manualLayout>
      </c:layout>
      <c:pie3DChart>
        <c:varyColors val="1"/>
        <c:ser>
          <c:idx val="0"/>
          <c:order val="0"/>
          <c:tx>
            <c:strRef>
              <c:f>Metricas!$C$10:$C$14</c:f>
              <c:strCache>
                <c:ptCount val="5"/>
                <c:pt idx="0">
                  <c:v>Total</c:v>
                </c:pt>
                <c:pt idx="1">
                  <c:v>15</c:v>
                </c:pt>
                <c:pt idx="4">
                  <c:v>días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F0A6-4D66-8032-785C43B07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0A6-4D66-8032-785C43B0786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Metricas!$B$15:$B$16</c:f>
              <c:strCache>
                <c:ptCount val="2"/>
                <c:pt idx="0">
                  <c:v>Jeyco Castro</c:v>
                </c:pt>
                <c:pt idx="1">
                  <c:v>Favian Mamani </c:v>
                </c:pt>
              </c:strCache>
            </c:strRef>
          </c:cat>
          <c:val>
            <c:numRef>
              <c:f>Metricas!$C$15:$C$16</c:f>
              <c:numCache>
                <c:formatCode>General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6-4D66-8032-785C43B0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L" sz="1400" b="0" i="0">
                <a:solidFill>
                  <a:srgbClr val="757575"/>
                </a:solidFill>
                <a:latin typeface="Calibri"/>
              </a:rPr>
              <a:t>Estado y severidad por defecto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 Graves: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Metricas!$C$123:$F$123</c:f>
              <c:strCache>
                <c:ptCount val="4"/>
                <c:pt idx="0">
                  <c:v>Registrado</c:v>
                </c:pt>
                <c:pt idx="1">
                  <c:v>En correción</c:v>
                </c:pt>
                <c:pt idx="2">
                  <c:v>Corregido</c:v>
                </c:pt>
                <c:pt idx="3">
                  <c:v>Finalizado</c:v>
                </c:pt>
              </c:strCache>
            </c:strRef>
          </c:cat>
          <c:val>
            <c:numRef>
              <c:f>Metricas!$C$124:$F$124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99-45BE-9EEC-3DE9595B3911}"/>
            </c:ext>
          </c:extLst>
        </c:ser>
        <c:ser>
          <c:idx val="1"/>
          <c:order val="1"/>
          <c:tx>
            <c:v>D Medios: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Metricas!$C$123:$F$123</c:f>
              <c:strCache>
                <c:ptCount val="4"/>
                <c:pt idx="0">
                  <c:v>Registrado</c:v>
                </c:pt>
                <c:pt idx="1">
                  <c:v>En correción</c:v>
                </c:pt>
                <c:pt idx="2">
                  <c:v>Corregido</c:v>
                </c:pt>
                <c:pt idx="3">
                  <c:v>Finalizado</c:v>
                </c:pt>
              </c:strCache>
            </c:strRef>
          </c:cat>
          <c:val>
            <c:numRef>
              <c:f>Metricas!$C$125:$F$125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99-45BE-9EEC-3DE9595B3911}"/>
            </c:ext>
          </c:extLst>
        </c:ser>
        <c:ser>
          <c:idx val="2"/>
          <c:order val="2"/>
          <c:tx>
            <c:v>D Leves: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Metricas!$C$123:$F$123</c:f>
              <c:strCache>
                <c:ptCount val="4"/>
                <c:pt idx="0">
                  <c:v>Registrado</c:v>
                </c:pt>
                <c:pt idx="1">
                  <c:v>En correción</c:v>
                </c:pt>
                <c:pt idx="2">
                  <c:v>Corregido</c:v>
                </c:pt>
                <c:pt idx="3">
                  <c:v>Finalizado</c:v>
                </c:pt>
              </c:strCache>
            </c:strRef>
          </c:cat>
          <c:val>
            <c:numRef>
              <c:f>Metricas!$C$126:$F$126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899-45BE-9EEC-3DE9595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7522"/>
        <c:axId val="477287995"/>
      </c:barChart>
      <c:lineChart>
        <c:grouping val="standard"/>
        <c:varyColors val="0"/>
        <c:ser>
          <c:idx val="3"/>
          <c:order val="3"/>
          <c:tx>
            <c:v>Total: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Metricas!$C$123:$F$123</c:f>
              <c:strCache>
                <c:ptCount val="4"/>
                <c:pt idx="0">
                  <c:v>Registrado</c:v>
                </c:pt>
                <c:pt idx="1">
                  <c:v>En correción</c:v>
                </c:pt>
                <c:pt idx="2">
                  <c:v>Corregido</c:v>
                </c:pt>
                <c:pt idx="3">
                  <c:v>Finalizado</c:v>
                </c:pt>
              </c:strCache>
            </c:strRef>
          </c:cat>
          <c:val>
            <c:numRef>
              <c:f>Metricas!$C$127:$F$127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9-45BE-9EEC-3DE9595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7522"/>
        <c:axId val="477287995"/>
      </c:lineChart>
      <c:catAx>
        <c:axId val="20137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477287995"/>
        <c:crosses val="autoZero"/>
        <c:auto val="1"/>
        <c:lblAlgn val="ctr"/>
        <c:lblOffset val="100"/>
        <c:noMultiLvlLbl val="1"/>
      </c:catAx>
      <c:valAx>
        <c:axId val="477287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2013752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434343"/>
                </a:solidFill>
                <a:latin typeface="+mn-lt"/>
              </a:defRPr>
            </a:pPr>
            <a:r>
              <a:rPr lang="es-CL" sz="1800" b="1">
                <a:solidFill>
                  <a:srgbClr val="434343"/>
                </a:solidFill>
                <a:latin typeface="+mn-lt"/>
              </a:rPr>
              <a:t>CP por Resultado obtenido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Metricas!$C$45</c:f>
              <c:strCache>
                <c:ptCount val="1"/>
                <c:pt idx="0">
                  <c:v>Cantidad CP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E642-4CCD-9123-E74E578D352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642-4CCD-9123-E74E578D352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E642-4CCD-9123-E74E578D352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Metricas!$B$46:$B$48</c:f>
              <c:strCache>
                <c:ptCount val="3"/>
                <c:pt idx="0">
                  <c:v>CP exitosos:</c:v>
                </c:pt>
                <c:pt idx="1">
                  <c:v>CP defectuosos:</c:v>
                </c:pt>
                <c:pt idx="2">
                  <c:v>CP no realizados:</c:v>
                </c:pt>
              </c:strCache>
            </c:strRef>
          </c:cat>
          <c:val>
            <c:numRef>
              <c:f>Metricas!$C$46:$C$48</c:f>
              <c:numCache>
                <c:formatCode>General</c:formatCode>
                <c:ptCount val="3"/>
                <c:pt idx="0">
                  <c:v>20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2-4CCD-9123-E74E578D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434343"/>
                </a:solidFill>
                <a:latin typeface="+mn-lt"/>
              </a:defRPr>
            </a:pPr>
            <a:r>
              <a:rPr lang="es-CL" sz="1800" b="1">
                <a:solidFill>
                  <a:srgbClr val="434343"/>
                </a:solidFill>
                <a:latin typeface="+mn-lt"/>
              </a:rPr>
              <a:t>Tipos de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EE1-481A-97B8-3A55BB1640A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EE1-481A-97B8-3A55BB1640A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EE1-481A-97B8-3A55BB1640A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2EE1-481A-97B8-3A55BB1640A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2EE1-481A-97B8-3A55BB1640A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Metricas!$B$28:$B$32</c:f>
              <c:strCache>
                <c:ptCount val="5"/>
                <c:pt idx="0">
                  <c:v>CP Funcionales</c:v>
                </c:pt>
                <c:pt idx="1">
                  <c:v>CP Unitarias</c:v>
                </c:pt>
                <c:pt idx="2">
                  <c:v>CP Integración</c:v>
                </c:pt>
                <c:pt idx="3">
                  <c:v>CP Compatibilidad</c:v>
                </c:pt>
                <c:pt idx="4">
                  <c:v>CP Regresión</c:v>
                </c:pt>
              </c:strCache>
            </c:strRef>
          </c:cat>
          <c:val>
            <c:numRef>
              <c:f>Metricas!$C$28:$C$32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E1-481A-97B8-3A55BB164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434343"/>
                </a:solidFill>
                <a:latin typeface="+mn-lt"/>
              </a:defRPr>
            </a:pPr>
            <a:r>
              <a:rPr lang="es-CL" sz="1800" b="1">
                <a:solidFill>
                  <a:srgbClr val="434343"/>
                </a:solidFill>
                <a:latin typeface="+mn-lt"/>
              </a:rPr>
              <a:t>Casos de Prueba por Requerimiento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Metricas!$C$62</c:f>
              <c:strCache>
                <c:ptCount val="1"/>
                <c:pt idx="0">
                  <c:v>Cantidad CP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1C1-4812-BF80-67CBAE7352C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1C1-4812-BF80-67CBAE7352C8}"/>
              </c:ext>
            </c:extLst>
          </c:dPt>
          <c:dPt>
            <c:idx val="2"/>
            <c:bubble3D val="0"/>
            <c:spPr>
              <a:solidFill>
                <a:srgbClr val="274E13"/>
              </a:solidFill>
            </c:spPr>
            <c:extLst>
              <c:ext xmlns:c16="http://schemas.microsoft.com/office/drawing/2014/chart" uri="{C3380CC4-5D6E-409C-BE32-E72D297353CC}">
                <c16:uniqueId val="{00000005-F1C1-4812-BF80-67CBAE7352C8}"/>
              </c:ext>
            </c:extLst>
          </c:dPt>
          <c:dPt>
            <c:idx val="3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7-F1C1-4812-BF80-67CBAE7352C8}"/>
              </c:ext>
            </c:extLst>
          </c:dPt>
          <c:dPt>
            <c:idx val="4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9-F1C1-4812-BF80-67CBAE7352C8}"/>
              </c:ext>
            </c:extLst>
          </c:dPt>
          <c:dPt>
            <c:idx val="5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B-F1C1-4812-BF80-67CBAE7352C8}"/>
              </c:ext>
            </c:extLst>
          </c:dPt>
          <c:dPt>
            <c:idx val="6"/>
            <c:bubble3D val="0"/>
            <c:spPr>
              <a:solidFill>
                <a:srgbClr val="674EA7"/>
              </a:solidFill>
            </c:spPr>
            <c:extLst>
              <c:ext xmlns:c16="http://schemas.microsoft.com/office/drawing/2014/chart" uri="{C3380CC4-5D6E-409C-BE32-E72D297353CC}">
                <c16:uniqueId val="{0000000D-F1C1-4812-BF80-67CBAE7352C8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F-F1C1-4812-BF80-67CBAE7352C8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1-F1C1-4812-BF80-67CBAE7352C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Metricas!$B$63:$B$70</c:f>
              <c:strCache>
                <c:ptCount val="8"/>
                <c:pt idx="0">
                  <c:v>Registro y Login</c:v>
                </c:pt>
                <c:pt idx="1">
                  <c:v>Dashboard</c:v>
                </c:pt>
                <c:pt idx="2">
                  <c:v>Modulo Organizaciones</c:v>
                </c:pt>
                <c:pt idx="3">
                  <c:v>Modulo Proyectos</c:v>
                </c:pt>
                <c:pt idx="4">
                  <c:v>Modulo Chats</c:v>
                </c:pt>
                <c:pt idx="5">
                  <c:v>Modulo Tareas</c:v>
                </c:pt>
                <c:pt idx="6">
                  <c:v>Modulo Ajustes</c:v>
                </c:pt>
                <c:pt idx="7">
                  <c:v>Alertas</c:v>
                </c:pt>
              </c:strCache>
            </c:strRef>
          </c:cat>
          <c:val>
            <c:numRef>
              <c:f>Metricas!$C$63:$C$70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C1-4812-BF80-67CBAE73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434343"/>
                </a:solidFill>
                <a:latin typeface="+mn-lt"/>
              </a:defRPr>
            </a:pPr>
            <a:r>
              <a:rPr lang="es-CL" sz="1800" b="1">
                <a:solidFill>
                  <a:srgbClr val="434343"/>
                </a:solidFill>
                <a:latin typeface="+mn-lt"/>
              </a:rPr>
              <a:t>Resultados por Requerimiento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Metricas!$C$81</c:f>
              <c:strCache>
                <c:ptCount val="1"/>
                <c:pt idx="0">
                  <c:v>Exitosos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Metricas!$B$82:$B$89</c:f>
              <c:strCache>
                <c:ptCount val="8"/>
                <c:pt idx="0">
                  <c:v>Registro y Login</c:v>
                </c:pt>
                <c:pt idx="1">
                  <c:v>Dashboard</c:v>
                </c:pt>
                <c:pt idx="2">
                  <c:v>Modulo Organizaciones</c:v>
                </c:pt>
                <c:pt idx="3">
                  <c:v>Modulo Proyectos</c:v>
                </c:pt>
                <c:pt idx="4">
                  <c:v>Modulo Chats</c:v>
                </c:pt>
                <c:pt idx="5">
                  <c:v>Modulo Tareas</c:v>
                </c:pt>
                <c:pt idx="6">
                  <c:v>Modulo Ajustes</c:v>
                </c:pt>
                <c:pt idx="7">
                  <c:v>Alertas</c:v>
                </c:pt>
              </c:strCache>
            </c:strRef>
          </c:cat>
          <c:val>
            <c:numRef>
              <c:f>Metricas!$C$82:$C$89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95-4570-853A-36CF7600DE40}"/>
            </c:ext>
          </c:extLst>
        </c:ser>
        <c:ser>
          <c:idx val="1"/>
          <c:order val="1"/>
          <c:tx>
            <c:strRef>
              <c:f>Metricas!$D$81</c:f>
              <c:strCache>
                <c:ptCount val="1"/>
                <c:pt idx="0">
                  <c:v>Defectuosos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Metricas!$B$82:$B$89</c:f>
              <c:strCache>
                <c:ptCount val="8"/>
                <c:pt idx="0">
                  <c:v>Registro y Login</c:v>
                </c:pt>
                <c:pt idx="1">
                  <c:v>Dashboard</c:v>
                </c:pt>
                <c:pt idx="2">
                  <c:v>Modulo Organizaciones</c:v>
                </c:pt>
                <c:pt idx="3">
                  <c:v>Modulo Proyectos</c:v>
                </c:pt>
                <c:pt idx="4">
                  <c:v>Modulo Chats</c:v>
                </c:pt>
                <c:pt idx="5">
                  <c:v>Modulo Tareas</c:v>
                </c:pt>
                <c:pt idx="6">
                  <c:v>Modulo Ajustes</c:v>
                </c:pt>
                <c:pt idx="7">
                  <c:v>Alertas</c:v>
                </c:pt>
              </c:strCache>
            </c:strRef>
          </c:cat>
          <c:val>
            <c:numRef>
              <c:f>Metricas!$D$82:$D$89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95-4570-853A-36CF7600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399376"/>
        <c:axId val="387135402"/>
      </c:barChart>
      <c:catAx>
        <c:axId val="6403993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Según Requerimiento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87135402"/>
        <c:crosses val="autoZero"/>
        <c:auto val="1"/>
        <c:lblAlgn val="ctr"/>
        <c:lblOffset val="100"/>
        <c:noMultiLvlLbl val="1"/>
      </c:catAx>
      <c:valAx>
        <c:axId val="3871354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4039937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96</xdr:row>
      <xdr:rowOff>142875</xdr:rowOff>
    </xdr:from>
    <xdr:ext cx="4286250" cy="28765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28575</xdr:rowOff>
    </xdr:from>
    <xdr:ext cx="4133850" cy="22383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352425</xdr:colOff>
      <xdr:row>119</xdr:row>
      <xdr:rowOff>161925</xdr:rowOff>
    </xdr:from>
    <xdr:ext cx="4552950" cy="27241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114300</xdr:colOff>
      <xdr:row>39</xdr:row>
      <xdr:rowOff>180975</xdr:rowOff>
    </xdr:from>
    <xdr:ext cx="4133850" cy="306705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238125</xdr:colOff>
      <xdr:row>20</xdr:row>
      <xdr:rowOff>123825</xdr:rowOff>
    </xdr:from>
    <xdr:ext cx="4010025" cy="2724150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352425</xdr:colOff>
      <xdr:row>58</xdr:row>
      <xdr:rowOff>114300</xdr:rowOff>
    </xdr:from>
    <xdr:ext cx="4581525" cy="29622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28575</xdr:colOff>
      <xdr:row>74</xdr:row>
      <xdr:rowOff>200025</xdr:rowOff>
    </xdr:from>
    <xdr:ext cx="5715000" cy="353377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7"/>
  <sheetViews>
    <sheetView topLeftCell="A17" zoomScale="85" zoomScaleNormal="85" workbookViewId="0">
      <selection activeCell="F13" sqref="F13"/>
    </sheetView>
  </sheetViews>
  <sheetFormatPr baseColWidth="10" defaultColWidth="12.6640625" defaultRowHeight="15.75" customHeight="1" x14ac:dyDescent="0.25"/>
  <cols>
    <col min="1" max="1" width="1.21875" customWidth="1"/>
    <col min="2" max="2" width="4.21875" customWidth="1"/>
    <col min="3" max="3" width="10.44140625" customWidth="1"/>
    <col min="4" max="6" width="18.77734375" customWidth="1"/>
    <col min="7" max="7" width="35.88671875" customWidth="1"/>
    <col min="8" max="8" width="41.6640625" customWidth="1"/>
    <col min="9" max="9" width="37.44140625" customWidth="1"/>
    <col min="10" max="10" width="9.21875" customWidth="1"/>
    <col min="11" max="11" width="12.33203125" customWidth="1"/>
    <col min="12" max="12" width="11.77734375" customWidth="1"/>
    <col min="13" max="13" width="37.44140625" customWidth="1"/>
    <col min="14" max="14" width="1.21875" customWidth="1"/>
    <col min="15" max="28" width="9.33203125" customWidth="1"/>
  </cols>
  <sheetData>
    <row r="1" spans="1:28" ht="14.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6" x14ac:dyDescent="0.4">
      <c r="A2" s="5"/>
      <c r="B2" s="74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4" x14ac:dyDescent="0.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4" x14ac:dyDescent="0.3">
      <c r="A4" s="5"/>
      <c r="B4" s="69" t="s">
        <v>1</v>
      </c>
      <c r="C4" s="70"/>
      <c r="D4" s="71"/>
      <c r="E4" s="7"/>
      <c r="F4" s="7"/>
      <c r="G4" s="86" t="s">
        <v>214</v>
      </c>
      <c r="H4" s="70"/>
      <c r="I4" s="71"/>
      <c r="J4" s="8"/>
      <c r="K4" s="8"/>
      <c r="L4" s="8"/>
      <c r="M4" s="4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4" x14ac:dyDescent="0.3">
      <c r="A5" s="5"/>
      <c r="B5" s="69" t="s">
        <v>2</v>
      </c>
      <c r="C5" s="70"/>
      <c r="D5" s="71"/>
      <c r="E5" s="7"/>
      <c r="F5" s="7"/>
      <c r="G5" s="86" t="s">
        <v>209</v>
      </c>
      <c r="H5" s="70"/>
      <c r="I5" s="71"/>
      <c r="J5" s="8"/>
      <c r="K5" s="8"/>
      <c r="L5" s="8"/>
      <c r="M5" s="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4" x14ac:dyDescent="0.3">
      <c r="A6" s="5"/>
      <c r="B6" s="69" t="s">
        <v>3</v>
      </c>
      <c r="C6" s="70"/>
      <c r="D6" s="71"/>
      <c r="E6" s="7"/>
      <c r="F6" s="7"/>
      <c r="G6" s="72">
        <v>45837</v>
      </c>
      <c r="H6" s="70"/>
      <c r="I6" s="71"/>
      <c r="J6" s="8"/>
      <c r="K6" s="8"/>
      <c r="L6" s="8"/>
      <c r="M6" s="4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4" x14ac:dyDescent="0.3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0" customHeight="1" x14ac:dyDescent="0.3">
      <c r="A8" s="5"/>
      <c r="B8" s="9" t="s">
        <v>4</v>
      </c>
      <c r="C8" s="9" t="s">
        <v>5</v>
      </c>
      <c r="D8" s="9" t="s">
        <v>6</v>
      </c>
      <c r="E8" s="9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73" t="s">
        <v>12</v>
      </c>
      <c r="K8" s="70"/>
      <c r="L8" s="70"/>
      <c r="M8" s="71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4" x14ac:dyDescent="0.3">
      <c r="A9" s="5"/>
      <c r="B9" s="10"/>
      <c r="C9" s="10"/>
      <c r="D9" s="10"/>
      <c r="E9" s="11"/>
      <c r="F9" s="11"/>
      <c r="G9" s="10"/>
      <c r="H9" s="10"/>
      <c r="I9" s="10"/>
      <c r="J9" s="12" t="s">
        <v>13</v>
      </c>
      <c r="K9" s="12" t="s">
        <v>14</v>
      </c>
      <c r="L9" s="12" t="s">
        <v>15</v>
      </c>
      <c r="M9" s="12" t="s">
        <v>16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8.8" x14ac:dyDescent="0.3">
      <c r="A10" s="5"/>
      <c r="B10" s="13">
        <v>1</v>
      </c>
      <c r="C10" s="13" t="s">
        <v>17</v>
      </c>
      <c r="D10" s="13" t="s">
        <v>18</v>
      </c>
      <c r="E10" s="13" t="s">
        <v>101</v>
      </c>
      <c r="F10" s="13" t="s">
        <v>27</v>
      </c>
      <c r="G10" s="13" t="s">
        <v>102</v>
      </c>
      <c r="H10" s="13" t="s">
        <v>103</v>
      </c>
      <c r="I10" s="13" t="s">
        <v>120</v>
      </c>
      <c r="J10" s="13" t="s">
        <v>19</v>
      </c>
      <c r="K10" s="13"/>
      <c r="L10" s="13"/>
      <c r="M10" s="14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8.8" x14ac:dyDescent="0.3">
      <c r="A11" s="5"/>
      <c r="B11" s="13">
        <v>2</v>
      </c>
      <c r="C11" s="13" t="s">
        <v>17</v>
      </c>
      <c r="D11" s="13" t="s">
        <v>18</v>
      </c>
      <c r="E11" s="13" t="s">
        <v>101</v>
      </c>
      <c r="F11" s="13" t="s">
        <v>25</v>
      </c>
      <c r="G11" s="13" t="s">
        <v>113</v>
      </c>
      <c r="H11" s="13" t="s">
        <v>114</v>
      </c>
      <c r="I11" s="13" t="s">
        <v>115</v>
      </c>
      <c r="J11" s="13" t="s">
        <v>19</v>
      </c>
      <c r="K11" s="13"/>
      <c r="L11" s="13"/>
      <c r="M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8.8" x14ac:dyDescent="0.3">
      <c r="A12" s="5"/>
      <c r="B12" s="13">
        <v>3</v>
      </c>
      <c r="C12" s="13" t="s">
        <v>20</v>
      </c>
      <c r="D12" s="13" t="s">
        <v>18</v>
      </c>
      <c r="E12" s="13" t="s">
        <v>101</v>
      </c>
      <c r="F12" s="13" t="s">
        <v>104</v>
      </c>
      <c r="G12" s="13" t="s">
        <v>116</v>
      </c>
      <c r="H12" s="13" t="s">
        <v>117</v>
      </c>
      <c r="I12" s="13" t="s">
        <v>119</v>
      </c>
      <c r="J12" s="13" t="s">
        <v>19</v>
      </c>
      <c r="K12" s="13"/>
      <c r="L12" s="13"/>
      <c r="M12" s="14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86.4" x14ac:dyDescent="0.3">
      <c r="A13" s="5"/>
      <c r="B13" s="13">
        <v>4</v>
      </c>
      <c r="C13" s="13" t="s">
        <v>17</v>
      </c>
      <c r="D13" s="13" t="s">
        <v>18</v>
      </c>
      <c r="E13" s="13" t="s">
        <v>101</v>
      </c>
      <c r="F13" s="13" t="s">
        <v>105</v>
      </c>
      <c r="G13" s="13" t="s">
        <v>122</v>
      </c>
      <c r="H13" s="13" t="s">
        <v>121</v>
      </c>
      <c r="I13" s="13" t="s">
        <v>118</v>
      </c>
      <c r="J13" s="13" t="s">
        <v>19</v>
      </c>
      <c r="K13" s="13"/>
      <c r="L13" s="13"/>
      <c r="M13" s="14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57.6" x14ac:dyDescent="0.3">
      <c r="A14" s="5"/>
      <c r="B14" s="13">
        <v>5</v>
      </c>
      <c r="C14" s="13" t="s">
        <v>17</v>
      </c>
      <c r="D14" s="13" t="s">
        <v>18</v>
      </c>
      <c r="E14" s="13" t="s">
        <v>101</v>
      </c>
      <c r="F14" s="13" t="s">
        <v>106</v>
      </c>
      <c r="G14" s="13" t="s">
        <v>123</v>
      </c>
      <c r="H14" s="13" t="s">
        <v>124</v>
      </c>
      <c r="I14" s="13" t="s">
        <v>125</v>
      </c>
      <c r="J14" s="13" t="s">
        <v>19</v>
      </c>
      <c r="K14" s="13"/>
      <c r="L14" s="13"/>
      <c r="M14" s="14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43.2" x14ac:dyDescent="0.3">
      <c r="A15" s="5"/>
      <c r="B15" s="13">
        <v>6</v>
      </c>
      <c r="C15" s="13" t="s">
        <v>21</v>
      </c>
      <c r="D15" s="13" t="s">
        <v>18</v>
      </c>
      <c r="E15" s="13" t="s">
        <v>101</v>
      </c>
      <c r="F15" s="13" t="s">
        <v>126</v>
      </c>
      <c r="G15" s="13" t="s">
        <v>127</v>
      </c>
      <c r="H15" s="13" t="s">
        <v>134</v>
      </c>
      <c r="I15" s="13" t="s">
        <v>128</v>
      </c>
      <c r="J15" s="13" t="s">
        <v>19</v>
      </c>
      <c r="K15" s="13"/>
      <c r="L15" s="13"/>
      <c r="M15" s="14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43.2" x14ac:dyDescent="0.3">
      <c r="A16" s="5"/>
      <c r="B16" s="13">
        <v>7</v>
      </c>
      <c r="C16" s="13" t="s">
        <v>17</v>
      </c>
      <c r="D16" s="13" t="s">
        <v>26</v>
      </c>
      <c r="E16" s="13" t="s">
        <v>101</v>
      </c>
      <c r="F16" s="13" t="s">
        <v>109</v>
      </c>
      <c r="G16" s="13" t="s">
        <v>129</v>
      </c>
      <c r="H16" s="13" t="s">
        <v>130</v>
      </c>
      <c r="I16" s="13" t="s">
        <v>131</v>
      </c>
      <c r="J16" s="13" t="s">
        <v>19</v>
      </c>
      <c r="K16" s="13"/>
      <c r="L16" s="13"/>
      <c r="M16" s="14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43.2" x14ac:dyDescent="0.3">
      <c r="A17" s="5"/>
      <c r="B17" s="13">
        <v>8</v>
      </c>
      <c r="C17" s="13" t="s">
        <v>17</v>
      </c>
      <c r="D17" s="13" t="s">
        <v>26</v>
      </c>
      <c r="E17" s="13" t="s">
        <v>101</v>
      </c>
      <c r="F17" s="13" t="s">
        <v>108</v>
      </c>
      <c r="G17" s="13" t="s">
        <v>132</v>
      </c>
      <c r="H17" s="13" t="s">
        <v>133</v>
      </c>
      <c r="I17" s="13" t="s">
        <v>131</v>
      </c>
      <c r="J17" s="13" t="s">
        <v>19</v>
      </c>
      <c r="K17" s="13"/>
      <c r="L17" s="13"/>
      <c r="M17" s="14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46.8" customHeight="1" x14ac:dyDescent="0.3">
      <c r="A18" s="5"/>
      <c r="B18" s="13">
        <v>9</v>
      </c>
      <c r="C18" s="13" t="s">
        <v>17</v>
      </c>
      <c r="D18" s="13" t="s">
        <v>18</v>
      </c>
      <c r="E18" s="13" t="s">
        <v>101</v>
      </c>
      <c r="F18" s="13" t="s">
        <v>110</v>
      </c>
      <c r="G18" s="13" t="s">
        <v>135</v>
      </c>
      <c r="H18" s="13" t="s">
        <v>136</v>
      </c>
      <c r="I18" s="13" t="s">
        <v>137</v>
      </c>
      <c r="J18" s="13" t="s">
        <v>19</v>
      </c>
      <c r="K18" s="13"/>
      <c r="L18" s="13"/>
      <c r="M18" s="14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40.799999999999997" customHeight="1" x14ac:dyDescent="0.3">
      <c r="A19" s="5"/>
      <c r="B19" s="13">
        <v>10</v>
      </c>
      <c r="C19" s="13" t="s">
        <v>17</v>
      </c>
      <c r="D19" s="13" t="s">
        <v>28</v>
      </c>
      <c r="E19" s="13" t="s">
        <v>101</v>
      </c>
      <c r="F19" s="13" t="s">
        <v>23</v>
      </c>
      <c r="G19" s="13" t="s">
        <v>138</v>
      </c>
      <c r="H19" s="13" t="s">
        <v>139</v>
      </c>
      <c r="I19" s="13" t="s">
        <v>140</v>
      </c>
      <c r="J19" s="13" t="s">
        <v>19</v>
      </c>
      <c r="K19" s="13"/>
      <c r="L19" s="13"/>
      <c r="M19" s="14"/>
      <c r="N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8.8" x14ac:dyDescent="0.3">
      <c r="A20" s="5"/>
      <c r="B20" s="13">
        <v>11</v>
      </c>
      <c r="C20" s="13" t="s">
        <v>20</v>
      </c>
      <c r="D20" s="13" t="s">
        <v>18</v>
      </c>
      <c r="E20" s="13" t="s">
        <v>101</v>
      </c>
      <c r="F20" s="13" t="s">
        <v>111</v>
      </c>
      <c r="G20" s="13" t="s">
        <v>145</v>
      </c>
      <c r="H20" s="13" t="s">
        <v>146</v>
      </c>
      <c r="I20" s="13" t="s">
        <v>147</v>
      </c>
      <c r="J20" s="13" t="s">
        <v>19</v>
      </c>
      <c r="K20" s="13"/>
      <c r="L20" s="13"/>
      <c r="M20" s="14"/>
      <c r="N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28.8" x14ac:dyDescent="0.3">
      <c r="A21" s="5"/>
      <c r="B21" s="13">
        <v>12</v>
      </c>
      <c r="C21" s="13" t="s">
        <v>17</v>
      </c>
      <c r="D21" s="13" t="s">
        <v>18</v>
      </c>
      <c r="E21" s="13" t="s">
        <v>101</v>
      </c>
      <c r="F21" s="13" t="s">
        <v>112</v>
      </c>
      <c r="G21" s="13" t="s">
        <v>148</v>
      </c>
      <c r="H21" s="13" t="s">
        <v>149</v>
      </c>
      <c r="I21" s="13" t="s">
        <v>150</v>
      </c>
      <c r="J21" s="13" t="s">
        <v>19</v>
      </c>
      <c r="K21" s="13"/>
      <c r="L21" s="13"/>
      <c r="M21" s="14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43.2" x14ac:dyDescent="0.3">
      <c r="A22" s="5"/>
      <c r="B22" s="13">
        <v>13</v>
      </c>
      <c r="C22" s="13" t="s">
        <v>20</v>
      </c>
      <c r="D22" s="13" t="s">
        <v>18</v>
      </c>
      <c r="E22" s="13" t="s">
        <v>101</v>
      </c>
      <c r="F22" s="13" t="s">
        <v>141</v>
      </c>
      <c r="G22" s="13" t="s">
        <v>142</v>
      </c>
      <c r="H22" s="13" t="s">
        <v>143</v>
      </c>
      <c r="I22" s="13" t="s">
        <v>144</v>
      </c>
      <c r="J22" s="13" t="s">
        <v>19</v>
      </c>
      <c r="K22" s="13"/>
      <c r="L22" s="13"/>
      <c r="M22" s="14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43.2" x14ac:dyDescent="0.3">
      <c r="A23" s="5"/>
      <c r="B23" s="13">
        <v>14</v>
      </c>
      <c r="C23" s="13" t="s">
        <v>20</v>
      </c>
      <c r="D23" s="13" t="s">
        <v>18</v>
      </c>
      <c r="E23" s="13" t="s">
        <v>101</v>
      </c>
      <c r="F23" s="13" t="s">
        <v>151</v>
      </c>
      <c r="G23" s="13" t="s">
        <v>152</v>
      </c>
      <c r="H23" s="13" t="s">
        <v>153</v>
      </c>
      <c r="I23" s="13" t="s">
        <v>154</v>
      </c>
      <c r="J23" s="13"/>
      <c r="K23" s="13" t="s">
        <v>19</v>
      </c>
      <c r="L23" s="13"/>
      <c r="M23" s="14" t="s">
        <v>155</v>
      </c>
      <c r="N23" s="4"/>
      <c r="O23" s="4"/>
      <c r="P23" s="4"/>
    </row>
    <row r="24" spans="1:28" ht="43.2" x14ac:dyDescent="0.3">
      <c r="A24" s="5"/>
      <c r="B24" s="13">
        <v>15</v>
      </c>
      <c r="C24" s="13" t="s">
        <v>20</v>
      </c>
      <c r="D24" s="13" t="s">
        <v>28</v>
      </c>
      <c r="E24" s="13" t="s">
        <v>156</v>
      </c>
      <c r="F24" s="13" t="s">
        <v>157</v>
      </c>
      <c r="G24" s="13" t="s">
        <v>158</v>
      </c>
      <c r="H24" s="13" t="s">
        <v>159</v>
      </c>
      <c r="I24" s="13" t="s">
        <v>160</v>
      </c>
      <c r="J24" s="13"/>
      <c r="K24" s="13" t="s">
        <v>19</v>
      </c>
      <c r="L24" s="13"/>
      <c r="M24" s="14" t="s">
        <v>161</v>
      </c>
      <c r="N24" s="4"/>
      <c r="O24" s="4"/>
      <c r="P24" s="4"/>
    </row>
    <row r="25" spans="1:28" ht="43.2" x14ac:dyDescent="0.3">
      <c r="A25" s="5"/>
      <c r="B25" s="13">
        <v>16</v>
      </c>
      <c r="C25" s="13" t="s">
        <v>20</v>
      </c>
      <c r="D25" s="13" t="s">
        <v>18</v>
      </c>
      <c r="E25" s="13" t="s">
        <v>101</v>
      </c>
      <c r="F25" s="13" t="s">
        <v>107</v>
      </c>
      <c r="G25" s="13" t="s">
        <v>162</v>
      </c>
      <c r="H25" s="13" t="s">
        <v>163</v>
      </c>
      <c r="I25" s="13" t="s">
        <v>164</v>
      </c>
      <c r="J25" s="13" t="s">
        <v>19</v>
      </c>
      <c r="K25" s="13"/>
      <c r="L25" s="13"/>
      <c r="M25" s="14"/>
      <c r="N25" s="4"/>
      <c r="O25" s="4"/>
      <c r="P25" s="4"/>
    </row>
    <row r="26" spans="1:28" ht="57.6" x14ac:dyDescent="0.3">
      <c r="A26" s="5"/>
      <c r="B26" s="13">
        <v>17</v>
      </c>
      <c r="C26" s="13" t="s">
        <v>20</v>
      </c>
      <c r="D26" s="13" t="s">
        <v>18</v>
      </c>
      <c r="E26" s="13" t="s">
        <v>101</v>
      </c>
      <c r="F26" s="13" t="s">
        <v>165</v>
      </c>
      <c r="G26" s="13" t="s">
        <v>166</v>
      </c>
      <c r="H26" s="13" t="s">
        <v>181</v>
      </c>
      <c r="I26" s="13" t="s">
        <v>167</v>
      </c>
      <c r="J26" s="13" t="s">
        <v>19</v>
      </c>
      <c r="K26" s="13"/>
      <c r="L26" s="13"/>
      <c r="M26" s="14"/>
      <c r="N26" s="4"/>
      <c r="O26" s="4"/>
      <c r="P26" s="4"/>
    </row>
    <row r="27" spans="1:28" ht="43.2" x14ac:dyDescent="0.3">
      <c r="A27" s="5"/>
      <c r="B27" s="13">
        <v>18</v>
      </c>
      <c r="C27" s="13" t="s">
        <v>20</v>
      </c>
      <c r="D27" s="13" t="s">
        <v>28</v>
      </c>
      <c r="E27" s="13" t="s">
        <v>101</v>
      </c>
      <c r="F27" s="13" t="s">
        <v>168</v>
      </c>
      <c r="G27" s="13" t="s">
        <v>169</v>
      </c>
      <c r="H27" s="13" t="s">
        <v>149</v>
      </c>
      <c r="I27" s="13" t="s">
        <v>170</v>
      </c>
      <c r="J27" s="13"/>
      <c r="K27" s="13" t="s">
        <v>19</v>
      </c>
      <c r="L27" s="13"/>
      <c r="M27" s="14" t="s">
        <v>171</v>
      </c>
      <c r="N27" s="4"/>
      <c r="O27" s="4"/>
      <c r="P27" s="4"/>
    </row>
    <row r="28" spans="1:28" ht="43.2" x14ac:dyDescent="0.3">
      <c r="A28" s="5"/>
      <c r="B28" s="13">
        <v>19</v>
      </c>
      <c r="C28" s="13" t="s">
        <v>20</v>
      </c>
      <c r="D28" s="13" t="s">
        <v>24</v>
      </c>
      <c r="E28" s="13" t="s">
        <v>101</v>
      </c>
      <c r="F28" s="13" t="s">
        <v>182</v>
      </c>
      <c r="G28" s="13" t="s">
        <v>183</v>
      </c>
      <c r="H28" s="13" t="s">
        <v>149</v>
      </c>
      <c r="I28" s="13" t="s">
        <v>184</v>
      </c>
      <c r="J28" s="13" t="s">
        <v>19</v>
      </c>
      <c r="K28" s="13"/>
      <c r="L28" s="13"/>
      <c r="M28" s="14"/>
      <c r="N28" s="4"/>
      <c r="O28" s="4"/>
      <c r="P28" s="4"/>
    </row>
    <row r="29" spans="1:28" ht="43.2" x14ac:dyDescent="0.3">
      <c r="A29" s="5"/>
      <c r="B29" s="13">
        <v>20</v>
      </c>
      <c r="C29" s="13" t="s">
        <v>20</v>
      </c>
      <c r="D29" s="13" t="s">
        <v>24</v>
      </c>
      <c r="E29" s="13" t="s">
        <v>101</v>
      </c>
      <c r="F29" s="13" t="s">
        <v>107</v>
      </c>
      <c r="G29" s="13" t="s">
        <v>185</v>
      </c>
      <c r="H29" s="13" t="s">
        <v>149</v>
      </c>
      <c r="I29" s="13" t="s">
        <v>186</v>
      </c>
      <c r="J29" s="13" t="s">
        <v>19</v>
      </c>
      <c r="K29" s="13"/>
      <c r="L29" s="13"/>
      <c r="M29" s="14"/>
      <c r="O29" s="4"/>
      <c r="P29" s="4"/>
    </row>
    <row r="30" spans="1:28" ht="57.6" x14ac:dyDescent="0.3">
      <c r="A30" s="5"/>
      <c r="B30" s="13">
        <v>21</v>
      </c>
      <c r="C30" s="13" t="s">
        <v>20</v>
      </c>
      <c r="D30" s="13" t="s">
        <v>26</v>
      </c>
      <c r="E30" s="13" t="s">
        <v>101</v>
      </c>
      <c r="F30" s="13" t="s">
        <v>187</v>
      </c>
      <c r="G30" s="13" t="s">
        <v>189</v>
      </c>
      <c r="H30" s="13" t="s">
        <v>190</v>
      </c>
      <c r="I30" s="13" t="s">
        <v>191</v>
      </c>
      <c r="J30" s="13" t="s">
        <v>19</v>
      </c>
      <c r="K30" s="13"/>
      <c r="L30" s="13"/>
      <c r="M30" s="14"/>
      <c r="N30" s="4"/>
      <c r="O30" s="4"/>
      <c r="P30" s="4"/>
    </row>
    <row r="31" spans="1:28" ht="57.6" x14ac:dyDescent="0.3">
      <c r="A31" s="5"/>
      <c r="B31" s="13">
        <v>22</v>
      </c>
      <c r="C31" s="13" t="s">
        <v>20</v>
      </c>
      <c r="D31" s="13" t="s">
        <v>26</v>
      </c>
      <c r="E31" s="13" t="s">
        <v>101</v>
      </c>
      <c r="F31" s="13" t="s">
        <v>188</v>
      </c>
      <c r="G31" s="13" t="s">
        <v>192</v>
      </c>
      <c r="H31" s="13" t="s">
        <v>149</v>
      </c>
      <c r="I31" s="13" t="s">
        <v>193</v>
      </c>
      <c r="J31" s="13" t="s">
        <v>19</v>
      </c>
      <c r="K31" s="13"/>
      <c r="L31" s="13"/>
      <c r="M31" s="14"/>
      <c r="N31" s="4"/>
      <c r="O31" s="4"/>
      <c r="P31" s="4"/>
    </row>
    <row r="32" spans="1:28" ht="57.6" x14ac:dyDescent="0.3">
      <c r="A32" s="5"/>
      <c r="B32" s="13">
        <v>23</v>
      </c>
      <c r="C32" s="13" t="s">
        <v>20</v>
      </c>
      <c r="D32" s="13" t="s">
        <v>22</v>
      </c>
      <c r="E32" s="13" t="s">
        <v>101</v>
      </c>
      <c r="F32" s="13" t="s">
        <v>194</v>
      </c>
      <c r="G32" s="13" t="s">
        <v>195</v>
      </c>
      <c r="H32" s="13" t="s">
        <v>149</v>
      </c>
      <c r="I32" s="13" t="s">
        <v>196</v>
      </c>
      <c r="J32" s="13" t="s">
        <v>19</v>
      </c>
      <c r="K32" s="13"/>
      <c r="L32" s="13"/>
      <c r="M32" s="14"/>
      <c r="N32" s="4"/>
      <c r="O32" s="4"/>
      <c r="P32" s="4"/>
    </row>
    <row r="33" spans="1:28" ht="14.4" x14ac:dyDescent="0.3">
      <c r="A33" s="5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28" ht="14.4" x14ac:dyDescent="0.3">
      <c r="A34" s="5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8" ht="14.4" x14ac:dyDescent="0.3">
      <c r="A35" s="5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8" ht="14.4" x14ac:dyDescent="0.3">
      <c r="A36" s="5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8" ht="14.4" x14ac:dyDescent="0.3">
      <c r="A37" s="5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8" ht="14.4" x14ac:dyDescent="0.3">
      <c r="A38" s="5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8" ht="14.4" x14ac:dyDescent="0.3">
      <c r="A39" s="5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8" ht="14.4" x14ac:dyDescent="0.3">
      <c r="A40" s="15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8" ht="14.4" x14ac:dyDescent="0.3">
      <c r="A41" s="4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8" ht="14.4" x14ac:dyDescent="0.3">
      <c r="A42" s="4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8" ht="14.4" x14ac:dyDescent="0.3">
      <c r="A43" s="4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8" ht="14.4" x14ac:dyDescent="0.3">
      <c r="A44" s="4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8" ht="14.4" x14ac:dyDescent="0.3">
      <c r="A45" s="4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8" ht="15.75" customHeight="1" x14ac:dyDescent="0.3">
      <c r="A46" s="4"/>
      <c r="B46" s="1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3">
      <c r="A47" s="4"/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3">
      <c r="A48" s="4"/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3">
      <c r="A49" s="4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3">
      <c r="A50" s="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3">
      <c r="A51" s="4"/>
      <c r="B51" s="1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3">
      <c r="A52" s="4"/>
      <c r="B52" s="1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3">
      <c r="A53" s="4"/>
      <c r="B53" s="1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3">
      <c r="A54" s="4"/>
      <c r="B54" s="1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3">
      <c r="A55" s="4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3">
      <c r="A56" s="4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3">
      <c r="A57" s="4"/>
      <c r="B57" s="1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3">
      <c r="A58" s="4"/>
      <c r="B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3">
      <c r="A59" s="4"/>
      <c r="B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3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3">
      <c r="A61" s="4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3">
      <c r="A62" s="4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3">
      <c r="A63" s="4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3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3">
      <c r="A65" s="4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3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3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3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3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3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3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3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3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3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3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3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3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3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3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3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3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3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3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3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3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3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3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3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3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3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3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3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3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3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3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3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3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3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3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3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3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3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3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3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3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3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3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3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3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3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3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3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3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3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3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3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3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3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3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3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3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3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3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3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3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3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3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3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3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3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3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3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3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3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3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3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3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3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3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3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3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3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3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3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3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3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3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3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3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3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3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3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3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3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3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3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3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3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3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3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3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3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3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3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3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3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3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3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3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3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3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3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3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3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3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3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3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3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3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3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3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3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3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3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3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3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3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3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3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3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3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3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3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3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3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3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3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3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3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3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3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3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3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3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3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3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3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3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3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3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3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3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3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3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3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3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3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3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3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3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3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3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3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3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3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3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3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3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3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3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3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3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3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3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3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3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3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3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3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3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3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3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3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3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3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3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3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3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3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3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3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3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3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3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3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3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3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3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3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3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3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3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3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3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3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3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3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3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3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3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3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3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3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3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3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3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3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3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3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3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3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3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3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3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3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3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3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3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3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3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3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3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3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3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3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3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3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3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3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3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3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3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3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3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3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3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3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3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3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3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3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3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3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3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3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3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3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3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3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3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3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3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3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3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3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3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3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3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3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3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3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3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3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3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3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3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3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3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3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3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3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3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3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3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3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3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3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3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3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3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3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3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3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3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3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3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3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3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3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3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3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3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3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3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3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3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3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3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3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3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3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3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3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3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3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3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3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3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3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3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3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3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3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3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3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3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3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3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3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3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3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3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3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3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3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3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3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3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3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3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3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3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3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3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3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3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3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3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3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3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3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3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3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3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3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3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3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3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3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3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3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3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3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3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3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3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3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3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3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3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3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3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3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3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3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3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3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3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3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3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3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3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3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3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3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3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3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3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3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3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3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3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3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3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3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3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3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3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3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3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3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3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3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3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3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3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3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3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3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3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3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3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3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3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3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3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3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3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3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3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3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3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3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3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3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3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3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3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3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3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3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3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3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3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3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3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3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3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3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3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3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3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3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3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3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3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3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3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3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3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3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3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3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3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3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3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3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3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3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3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3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3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3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3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3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3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3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3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3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3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3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3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3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3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3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3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3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3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3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3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3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3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3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3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3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3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3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3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3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3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3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3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3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3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3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3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3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3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3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3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3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3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3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3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3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3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3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3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3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3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3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3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3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3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3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3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3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3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3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3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3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3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3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3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3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3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3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3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3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3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3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3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3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3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3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3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3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3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3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3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3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3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3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3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3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3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3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3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3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3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3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3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3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3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3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3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3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3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3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3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3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3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3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3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3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3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3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3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3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3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3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3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3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3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3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3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3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3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3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3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3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3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3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3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3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3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3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3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3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3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3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3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3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3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3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3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3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3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3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3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3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3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3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3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3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3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3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3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3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3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3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3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3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3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3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3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3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3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3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3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3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3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3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3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3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3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3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3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3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3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3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3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3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3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3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3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3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3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3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3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3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3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3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3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3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3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3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3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3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3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3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3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3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3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3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3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3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3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3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3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3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3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3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3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3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3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3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3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3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3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3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3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3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3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3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3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3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3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3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3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3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3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3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3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3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3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3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3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3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3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3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3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3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3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3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3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3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3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3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3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3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3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3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3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3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3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3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x14ac:dyDescent="0.3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x14ac:dyDescent="0.3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x14ac:dyDescent="0.3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x14ac:dyDescent="0.3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x14ac:dyDescent="0.3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x14ac:dyDescent="0.3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x14ac:dyDescent="0.3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x14ac:dyDescent="0.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x14ac:dyDescent="0.3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x14ac:dyDescent="0.3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x14ac:dyDescent="0.3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x14ac:dyDescent="0.3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x14ac:dyDescent="0.3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x14ac:dyDescent="0.3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x14ac:dyDescent="0.3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x14ac:dyDescent="0.3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x14ac:dyDescent="0.3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x14ac:dyDescent="0.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x14ac:dyDescent="0.3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x14ac:dyDescent="0.3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x14ac:dyDescent="0.3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x14ac:dyDescent="0.3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x14ac:dyDescent="0.3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x14ac:dyDescent="0.3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x14ac:dyDescent="0.3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x14ac:dyDescent="0.3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x14ac:dyDescent="0.3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x14ac:dyDescent="0.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x14ac:dyDescent="0.3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x14ac:dyDescent="0.3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x14ac:dyDescent="0.3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x14ac:dyDescent="0.3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x14ac:dyDescent="0.3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x14ac:dyDescent="0.3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x14ac:dyDescent="0.3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x14ac:dyDescent="0.3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x14ac:dyDescent="0.3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x14ac:dyDescent="0.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x14ac:dyDescent="0.3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x14ac:dyDescent="0.3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x14ac:dyDescent="0.3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x14ac:dyDescent="0.3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x14ac:dyDescent="0.3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x14ac:dyDescent="0.3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x14ac:dyDescent="0.3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x14ac:dyDescent="0.3">
      <c r="A891" s="4"/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x14ac:dyDescent="0.3">
      <c r="A892" s="4"/>
      <c r="B892" s="1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x14ac:dyDescent="0.3">
      <c r="A893" s="4"/>
      <c r="B893" s="1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x14ac:dyDescent="0.3">
      <c r="A894" s="4"/>
      <c r="B894" s="1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x14ac:dyDescent="0.3">
      <c r="A895" s="4"/>
      <c r="B895" s="1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x14ac:dyDescent="0.3">
      <c r="A896" s="4"/>
      <c r="B896" s="1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x14ac:dyDescent="0.3">
      <c r="A897" s="4"/>
      <c r="B897" s="1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x14ac:dyDescent="0.3">
      <c r="A898" s="4"/>
      <c r="B898" s="1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x14ac:dyDescent="0.3">
      <c r="A899" s="4"/>
      <c r="B899" s="1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x14ac:dyDescent="0.3">
      <c r="A900" s="4"/>
      <c r="B900" s="1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x14ac:dyDescent="0.3">
      <c r="A901" s="4"/>
      <c r="B901" s="1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x14ac:dyDescent="0.3">
      <c r="A902" s="4"/>
      <c r="B902" s="1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x14ac:dyDescent="0.3">
      <c r="A903" s="4"/>
      <c r="B903" s="1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x14ac:dyDescent="0.3">
      <c r="A904" s="4"/>
      <c r="B904" s="1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x14ac:dyDescent="0.3">
      <c r="A905" s="4"/>
      <c r="B905" s="1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x14ac:dyDescent="0.3">
      <c r="A906" s="4"/>
      <c r="B906" s="1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x14ac:dyDescent="0.3">
      <c r="A907" s="4"/>
      <c r="B907" s="1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x14ac:dyDescent="0.3">
      <c r="A908" s="4"/>
      <c r="B908" s="1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x14ac:dyDescent="0.3">
      <c r="A909" s="4"/>
      <c r="B909" s="1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x14ac:dyDescent="0.3">
      <c r="A910" s="4"/>
      <c r="B910" s="1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x14ac:dyDescent="0.3">
      <c r="A911" s="4"/>
      <c r="B911" s="1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x14ac:dyDescent="0.3">
      <c r="A912" s="4"/>
      <c r="B912" s="1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x14ac:dyDescent="0.3">
      <c r="A913" s="4"/>
      <c r="B913" s="1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x14ac:dyDescent="0.3">
      <c r="A914" s="4"/>
      <c r="B914" s="1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x14ac:dyDescent="0.3">
      <c r="A915" s="4"/>
      <c r="B915" s="1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x14ac:dyDescent="0.3">
      <c r="A916" s="4"/>
      <c r="B916" s="1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x14ac:dyDescent="0.3">
      <c r="A917" s="4"/>
      <c r="B917" s="1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x14ac:dyDescent="0.3">
      <c r="A918" s="4"/>
      <c r="B918" s="1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x14ac:dyDescent="0.3">
      <c r="A919" s="4"/>
      <c r="B919" s="1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x14ac:dyDescent="0.3">
      <c r="A920" s="4"/>
      <c r="B920" s="1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x14ac:dyDescent="0.3">
      <c r="A921" s="4"/>
      <c r="B921" s="1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x14ac:dyDescent="0.3">
      <c r="A922" s="4"/>
      <c r="B922" s="1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x14ac:dyDescent="0.3">
      <c r="A923" s="4"/>
      <c r="B923" s="1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x14ac:dyDescent="0.3">
      <c r="A924" s="4"/>
      <c r="B924" s="1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x14ac:dyDescent="0.3">
      <c r="A925" s="4"/>
      <c r="B925" s="1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x14ac:dyDescent="0.3">
      <c r="A926" s="4"/>
      <c r="B926" s="1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x14ac:dyDescent="0.3">
      <c r="A927" s="4"/>
      <c r="B927" s="1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x14ac:dyDescent="0.3">
      <c r="A928" s="4"/>
      <c r="B928" s="1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x14ac:dyDescent="0.3">
      <c r="A929" s="4"/>
      <c r="B929" s="1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x14ac:dyDescent="0.3">
      <c r="A930" s="4"/>
      <c r="B930" s="1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x14ac:dyDescent="0.3">
      <c r="A931" s="4"/>
      <c r="B931" s="1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x14ac:dyDescent="0.3">
      <c r="A932" s="4"/>
      <c r="B932" s="1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x14ac:dyDescent="0.3">
      <c r="A933" s="4"/>
      <c r="B933" s="1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x14ac:dyDescent="0.3">
      <c r="A934" s="4"/>
      <c r="B934" s="1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x14ac:dyDescent="0.3">
      <c r="A935" s="4"/>
      <c r="B935" s="1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x14ac:dyDescent="0.3">
      <c r="A936" s="4"/>
      <c r="B936" s="1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x14ac:dyDescent="0.3">
      <c r="A937" s="4"/>
      <c r="B937" s="1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x14ac:dyDescent="0.3">
      <c r="A938" s="4"/>
      <c r="B938" s="1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x14ac:dyDescent="0.3">
      <c r="A939" s="4"/>
      <c r="B939" s="1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x14ac:dyDescent="0.3">
      <c r="A940" s="4"/>
      <c r="B940" s="1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x14ac:dyDescent="0.3">
      <c r="A941" s="4"/>
      <c r="B941" s="1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x14ac:dyDescent="0.3">
      <c r="A942" s="4"/>
      <c r="B942" s="1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x14ac:dyDescent="0.3">
      <c r="A943" s="4"/>
      <c r="B943" s="1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x14ac:dyDescent="0.3">
      <c r="A944" s="4"/>
      <c r="B944" s="1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x14ac:dyDescent="0.3">
      <c r="A945" s="4"/>
      <c r="B945" s="1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x14ac:dyDescent="0.3">
      <c r="A946" s="4"/>
      <c r="B946" s="1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x14ac:dyDescent="0.3">
      <c r="A947" s="4"/>
      <c r="B947" s="1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x14ac:dyDescent="0.3">
      <c r="A948" s="4"/>
      <c r="B948" s="1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x14ac:dyDescent="0.3">
      <c r="A949" s="4"/>
      <c r="B949" s="1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x14ac:dyDescent="0.3">
      <c r="A950" s="4"/>
      <c r="B950" s="1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x14ac:dyDescent="0.3">
      <c r="A951" s="4"/>
      <c r="B951" s="1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x14ac:dyDescent="0.3">
      <c r="A952" s="4"/>
      <c r="B952" s="1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x14ac:dyDescent="0.3">
      <c r="A953" s="4"/>
      <c r="B953" s="1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x14ac:dyDescent="0.3">
      <c r="A954" s="4"/>
      <c r="B954" s="1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x14ac:dyDescent="0.3">
      <c r="A955" s="4"/>
      <c r="B955" s="1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x14ac:dyDescent="0.3">
      <c r="A956" s="4"/>
      <c r="B956" s="1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x14ac:dyDescent="0.3">
      <c r="A957" s="4"/>
      <c r="B957" s="1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x14ac:dyDescent="0.3">
      <c r="A958" s="4"/>
      <c r="B958" s="1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x14ac:dyDescent="0.3">
      <c r="A959" s="4"/>
      <c r="B959" s="1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x14ac:dyDescent="0.3">
      <c r="A960" s="4"/>
      <c r="B960" s="1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x14ac:dyDescent="0.3">
      <c r="A961" s="4"/>
      <c r="B961" s="1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x14ac:dyDescent="0.3">
      <c r="A962" s="4"/>
      <c r="B962" s="1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x14ac:dyDescent="0.3">
      <c r="A963" s="4"/>
      <c r="B963" s="1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x14ac:dyDescent="0.3">
      <c r="A964" s="4"/>
      <c r="B964" s="1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x14ac:dyDescent="0.3">
      <c r="A965" s="4"/>
      <c r="B965" s="1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x14ac:dyDescent="0.3">
      <c r="A966" s="4"/>
      <c r="B966" s="1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x14ac:dyDescent="0.3">
      <c r="A967" s="4"/>
      <c r="B967" s="1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x14ac:dyDescent="0.3">
      <c r="A968" s="4"/>
      <c r="B968" s="1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x14ac:dyDescent="0.3">
      <c r="A969" s="4"/>
      <c r="B969" s="1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x14ac:dyDescent="0.3">
      <c r="A970" s="4"/>
      <c r="B970" s="1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x14ac:dyDescent="0.3">
      <c r="A971" s="4"/>
      <c r="B971" s="1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x14ac:dyDescent="0.3">
      <c r="A972" s="4"/>
      <c r="B972" s="1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x14ac:dyDescent="0.3">
      <c r="A973" s="4"/>
      <c r="B973" s="1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x14ac:dyDescent="0.3">
      <c r="A974" s="4"/>
      <c r="B974" s="1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x14ac:dyDescent="0.3">
      <c r="A975" s="4"/>
      <c r="B975" s="1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x14ac:dyDescent="0.3">
      <c r="A976" s="4"/>
      <c r="B976" s="1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x14ac:dyDescent="0.3">
      <c r="A977" s="4"/>
      <c r="B977" s="1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x14ac:dyDescent="0.3">
      <c r="A978" s="4"/>
      <c r="B978" s="1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x14ac:dyDescent="0.3">
      <c r="A979" s="4"/>
      <c r="B979" s="1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x14ac:dyDescent="0.3">
      <c r="A980" s="4"/>
      <c r="B980" s="1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x14ac:dyDescent="0.3">
      <c r="A981" s="4"/>
      <c r="B981" s="1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x14ac:dyDescent="0.3">
      <c r="A982" s="4"/>
      <c r="B982" s="1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x14ac:dyDescent="0.3">
      <c r="A983" s="4"/>
      <c r="B983" s="1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x14ac:dyDescent="0.3">
      <c r="A984" s="4"/>
      <c r="B984" s="1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x14ac:dyDescent="0.3">
      <c r="A985" s="4"/>
      <c r="B985" s="1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x14ac:dyDescent="0.3">
      <c r="A986" s="4"/>
      <c r="B986" s="1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x14ac:dyDescent="0.3">
      <c r="A987" s="4"/>
      <c r="B987" s="1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x14ac:dyDescent="0.3">
      <c r="A988" s="4"/>
      <c r="B988" s="1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x14ac:dyDescent="0.3">
      <c r="A989" s="4"/>
      <c r="B989" s="1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x14ac:dyDescent="0.3">
      <c r="A990" s="4"/>
      <c r="B990" s="1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x14ac:dyDescent="0.3">
      <c r="A991" s="4"/>
      <c r="B991" s="1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x14ac:dyDescent="0.3">
      <c r="A992" s="4"/>
      <c r="B992" s="1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5:6" ht="13.8" x14ac:dyDescent="0.25">
      <c r="E993" s="17"/>
      <c r="F993" s="17"/>
    </row>
    <row r="994" spans="5:6" ht="13.8" x14ac:dyDescent="0.25">
      <c r="E994" s="17"/>
      <c r="F994" s="17"/>
    </row>
    <row r="995" spans="5:6" ht="13.8" x14ac:dyDescent="0.25">
      <c r="E995" s="17"/>
      <c r="F995" s="17"/>
    </row>
    <row r="996" spans="5:6" ht="13.8" x14ac:dyDescent="0.25">
      <c r="E996" s="17"/>
      <c r="F996" s="17"/>
    </row>
    <row r="997" spans="5:6" ht="13.8" x14ac:dyDescent="0.25">
      <c r="E997" s="17"/>
      <c r="F997" s="17"/>
    </row>
  </sheetData>
  <autoFilter ref="A9:AB45" xr:uid="{00000000-0009-0000-0000-000000000000}"/>
  <mergeCells count="8">
    <mergeCell ref="B6:D6"/>
    <mergeCell ref="G6:I6"/>
    <mergeCell ref="J8:M8"/>
    <mergeCell ref="B2:M2"/>
    <mergeCell ref="B4:D4"/>
    <mergeCell ref="G4:I4"/>
    <mergeCell ref="B5:D5"/>
    <mergeCell ref="G5:I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selection activeCell="C6" sqref="C6"/>
    </sheetView>
  </sheetViews>
  <sheetFormatPr baseColWidth="10" defaultColWidth="12.6640625" defaultRowHeight="15.75" customHeight="1" x14ac:dyDescent="0.25"/>
  <cols>
    <col min="1" max="1" width="10.6640625" customWidth="1"/>
    <col min="2" max="2" width="33.33203125" customWidth="1"/>
    <col min="3" max="3" width="30.6640625" customWidth="1"/>
    <col min="4" max="4" width="10.6640625" customWidth="1"/>
    <col min="5" max="5" width="13.33203125" customWidth="1"/>
    <col min="6" max="26" width="10.6640625" customWidth="1"/>
  </cols>
  <sheetData>
    <row r="1" spans="1:26" ht="14.25" customHeight="1" x14ac:dyDescent="0.3">
      <c r="A1" s="18"/>
      <c r="B1" s="18"/>
      <c r="C1" s="18"/>
      <c r="D1" s="18"/>
      <c r="E1" s="18"/>
      <c r="F1" s="18"/>
      <c r="G1" s="18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 x14ac:dyDescent="0.35">
      <c r="A2" s="18"/>
      <c r="B2" s="77" t="s">
        <v>29</v>
      </c>
      <c r="C2" s="78"/>
      <c r="D2" s="78"/>
      <c r="E2" s="78"/>
      <c r="F2" s="79"/>
      <c r="G2" s="18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 x14ac:dyDescent="0.3">
      <c r="A3" s="18"/>
      <c r="B3" s="18"/>
      <c r="C3" s="19"/>
      <c r="D3" s="19"/>
      <c r="E3" s="19"/>
      <c r="F3" s="18"/>
      <c r="G3" s="1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 x14ac:dyDescent="0.3">
      <c r="A4" s="18"/>
      <c r="B4" s="20" t="s">
        <v>1</v>
      </c>
      <c r="C4" s="20" t="s">
        <v>172</v>
      </c>
      <c r="D4" s="20"/>
      <c r="E4" s="20"/>
      <c r="F4" s="21"/>
      <c r="G4" s="22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 x14ac:dyDescent="0.3">
      <c r="A5" s="18"/>
      <c r="B5" s="20" t="s">
        <v>2</v>
      </c>
      <c r="C5" s="20" t="s">
        <v>209</v>
      </c>
      <c r="D5" s="20"/>
      <c r="E5" s="20"/>
      <c r="F5" s="21"/>
      <c r="G5" s="22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3">
      <c r="A6" s="18"/>
      <c r="B6" s="20" t="s">
        <v>3</v>
      </c>
      <c r="C6" s="23">
        <v>45837</v>
      </c>
      <c r="D6" s="20"/>
      <c r="E6" s="20"/>
      <c r="F6" s="21"/>
      <c r="G6" s="22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3">
      <c r="A7" s="18"/>
      <c r="B7" s="18"/>
      <c r="C7" s="24"/>
      <c r="D7" s="24"/>
      <c r="E7" s="24"/>
      <c r="F7" s="18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25">
      <c r="A8" s="22"/>
      <c r="B8" s="22"/>
      <c r="C8" s="22"/>
      <c r="D8" s="22"/>
      <c r="E8" s="22"/>
      <c r="F8" s="22"/>
      <c r="G8" s="22"/>
    </row>
    <row r="9" spans="1:26" ht="14.25" customHeight="1" x14ac:dyDescent="0.25">
      <c r="A9" s="22"/>
      <c r="B9" s="25" t="s">
        <v>30</v>
      </c>
      <c r="C9" s="25" t="s">
        <v>31</v>
      </c>
      <c r="D9" s="25" t="s">
        <v>32</v>
      </c>
      <c r="E9" s="25" t="s">
        <v>33</v>
      </c>
      <c r="F9" s="22"/>
      <c r="G9" s="22"/>
    </row>
    <row r="10" spans="1:26" ht="14.25" customHeight="1" x14ac:dyDescent="0.25">
      <c r="A10" s="22"/>
      <c r="B10" s="25" t="s">
        <v>34</v>
      </c>
      <c r="C10" s="26" t="s">
        <v>207</v>
      </c>
      <c r="D10" s="25" t="s">
        <v>35</v>
      </c>
      <c r="E10" s="25" t="s">
        <v>211</v>
      </c>
      <c r="F10" s="27"/>
      <c r="G10" s="22"/>
    </row>
    <row r="11" spans="1:26" ht="14.25" customHeight="1" x14ac:dyDescent="0.25">
      <c r="A11" s="22"/>
      <c r="B11" s="25" t="s">
        <v>176</v>
      </c>
      <c r="C11" s="26" t="s">
        <v>208</v>
      </c>
      <c r="D11" s="25" t="s">
        <v>35</v>
      </c>
      <c r="E11" s="25" t="s">
        <v>212</v>
      </c>
      <c r="F11" s="22"/>
      <c r="G11" s="22"/>
    </row>
    <row r="12" spans="1:26" ht="14.25" customHeight="1" x14ac:dyDescent="0.25">
      <c r="A12" s="22"/>
      <c r="B12" s="25" t="s">
        <v>177</v>
      </c>
      <c r="C12" s="26" t="s">
        <v>36</v>
      </c>
      <c r="D12" s="25" t="s">
        <v>35</v>
      </c>
      <c r="E12" s="25" t="s">
        <v>211</v>
      </c>
      <c r="F12" s="22"/>
      <c r="G12" s="22"/>
    </row>
    <row r="13" spans="1:26" ht="14.25" customHeight="1" x14ac:dyDescent="0.25">
      <c r="A13" s="22"/>
      <c r="B13" s="25" t="s">
        <v>178</v>
      </c>
      <c r="C13" s="26" t="s">
        <v>206</v>
      </c>
      <c r="D13" s="25" t="s">
        <v>35</v>
      </c>
      <c r="E13" s="25" t="s">
        <v>211</v>
      </c>
      <c r="F13" s="22"/>
      <c r="G13" s="22"/>
    </row>
    <row r="14" spans="1:26" ht="14.25" customHeight="1" x14ac:dyDescent="0.25">
      <c r="A14" s="22"/>
      <c r="B14" s="25" t="s">
        <v>179</v>
      </c>
      <c r="C14" s="26" t="s">
        <v>203</v>
      </c>
      <c r="D14" s="25" t="s">
        <v>35</v>
      </c>
      <c r="E14" s="25" t="s">
        <v>211</v>
      </c>
      <c r="F14" s="22"/>
      <c r="G14" s="22"/>
    </row>
    <row r="15" spans="1:26" ht="14.25" customHeight="1" x14ac:dyDescent="0.25">
      <c r="A15" s="22"/>
      <c r="B15" s="25" t="s">
        <v>180</v>
      </c>
      <c r="C15" s="26" t="s">
        <v>204</v>
      </c>
      <c r="D15" s="25" t="s">
        <v>35</v>
      </c>
      <c r="E15" s="25" t="s">
        <v>211</v>
      </c>
      <c r="F15" s="22"/>
      <c r="G15" s="22"/>
    </row>
    <row r="16" spans="1:26" ht="14.25" customHeight="1" x14ac:dyDescent="0.25">
      <c r="A16" s="22"/>
      <c r="B16" s="25" t="s">
        <v>141</v>
      </c>
      <c r="C16" s="26" t="s">
        <v>205</v>
      </c>
      <c r="D16" s="25" t="s">
        <v>210</v>
      </c>
      <c r="E16" s="25" t="s">
        <v>213</v>
      </c>
      <c r="F16" s="27"/>
      <c r="G16" s="22"/>
    </row>
    <row r="17" spans="1:7" ht="14.25" customHeight="1" x14ac:dyDescent="0.25">
      <c r="A17" s="22"/>
      <c r="B17" s="25"/>
      <c r="C17" s="26"/>
      <c r="D17" s="25"/>
      <c r="E17" s="25"/>
      <c r="F17" s="22"/>
      <c r="G17" s="22"/>
    </row>
    <row r="18" spans="1:7" ht="14.25" customHeight="1" x14ac:dyDescent="0.25">
      <c r="A18" s="22"/>
      <c r="B18" s="25"/>
      <c r="C18" s="26"/>
      <c r="D18" s="25"/>
      <c r="E18" s="25"/>
      <c r="F18" s="22"/>
      <c r="G18" s="22"/>
    </row>
    <row r="19" spans="1:7" ht="14.25" customHeight="1" x14ac:dyDescent="0.25">
      <c r="A19" s="22"/>
      <c r="B19" s="22"/>
      <c r="C19" s="22"/>
      <c r="D19" s="22"/>
      <c r="E19" s="22"/>
      <c r="F19" s="22"/>
      <c r="G19" s="22"/>
    </row>
    <row r="20" spans="1:7" ht="14.25" customHeight="1" x14ac:dyDescent="0.25">
      <c r="A20" s="22"/>
      <c r="B20" s="22" t="s">
        <v>37</v>
      </c>
      <c r="C20" s="22">
        <v>23</v>
      </c>
      <c r="D20" s="22"/>
      <c r="E20" s="22"/>
      <c r="F20" s="22"/>
      <c r="G20" s="22"/>
    </row>
    <row r="21" spans="1:7" ht="14.25" customHeight="1" x14ac:dyDescent="0.25">
      <c r="A21" s="22"/>
      <c r="B21" s="22" t="s">
        <v>38</v>
      </c>
      <c r="C21" s="22">
        <v>20</v>
      </c>
      <c r="D21" s="28">
        <f>C21/$C$20</f>
        <v>0.86956521739130432</v>
      </c>
      <c r="E21" s="22" t="s">
        <v>39</v>
      </c>
      <c r="F21" s="22"/>
      <c r="G21" s="22"/>
    </row>
    <row r="22" spans="1:7" ht="14.25" customHeight="1" x14ac:dyDescent="0.25">
      <c r="A22" s="22"/>
      <c r="B22" s="22" t="s">
        <v>40</v>
      </c>
      <c r="C22" s="22">
        <v>3</v>
      </c>
      <c r="D22" s="28">
        <f>C22/C20</f>
        <v>0.13043478260869565</v>
      </c>
      <c r="F22" s="22"/>
      <c r="G22" s="22"/>
    </row>
    <row r="23" spans="1:7" ht="14.25" customHeight="1" x14ac:dyDescent="0.25">
      <c r="A23" s="22"/>
      <c r="B23" s="22" t="s">
        <v>41</v>
      </c>
      <c r="C23" s="22">
        <v>0</v>
      </c>
      <c r="D23" s="28">
        <f>C23/C20</f>
        <v>0</v>
      </c>
      <c r="E23" s="22"/>
      <c r="F23" s="22"/>
      <c r="G23" s="22"/>
    </row>
    <row r="24" spans="1:7" ht="14.25" customHeight="1" x14ac:dyDescent="0.25">
      <c r="A24" s="22"/>
      <c r="B24" s="22"/>
      <c r="C24" s="22"/>
      <c r="D24" s="22"/>
      <c r="E24" s="22"/>
      <c r="F24" s="22"/>
      <c r="G24" s="22"/>
    </row>
    <row r="25" spans="1:7" ht="14.25" customHeight="1" x14ac:dyDescent="0.25">
      <c r="A25" s="22"/>
      <c r="B25" s="22" t="s">
        <v>42</v>
      </c>
      <c r="C25" s="29">
        <f>2/9</f>
        <v>0.22222222222222221</v>
      </c>
      <c r="D25" s="22"/>
      <c r="E25" s="22"/>
      <c r="F25" s="22"/>
      <c r="G25" s="22"/>
    </row>
    <row r="26" spans="1:7" ht="14.25" customHeight="1" x14ac:dyDescent="0.25">
      <c r="A26" s="22"/>
      <c r="B26" s="22"/>
      <c r="C26" s="28">
        <v>0</v>
      </c>
      <c r="D26" s="22"/>
      <c r="E26" s="22"/>
      <c r="F26" s="22"/>
      <c r="G26" s="22"/>
    </row>
    <row r="27" spans="1:7" ht="14.25" customHeight="1" x14ac:dyDescent="0.25"/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autoFilter ref="B9:E18" xr:uid="{00000000-0009-0000-0000-000001000000}"/>
  <mergeCells count="1">
    <mergeCell ref="B2:F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F11" sqref="F11"/>
    </sheetView>
  </sheetViews>
  <sheetFormatPr baseColWidth="10" defaultColWidth="12.6640625" defaultRowHeight="15.75" customHeight="1" x14ac:dyDescent="0.25"/>
  <cols>
    <col min="1" max="1" width="1.21875" customWidth="1"/>
    <col min="2" max="3" width="5.21875" customWidth="1"/>
    <col min="4" max="4" width="18.77734375" customWidth="1"/>
    <col min="5" max="5" width="70.109375" customWidth="1"/>
    <col min="6" max="6" width="14.33203125" customWidth="1"/>
    <col min="7" max="7" width="15" customWidth="1"/>
    <col min="8" max="8" width="9" customWidth="1"/>
    <col min="9" max="26" width="9.33203125" customWidth="1"/>
  </cols>
  <sheetData>
    <row r="1" spans="1:8" ht="14.4" x14ac:dyDescent="0.3">
      <c r="A1" s="30"/>
      <c r="B1" s="31"/>
      <c r="C1" s="31"/>
      <c r="D1" s="31"/>
      <c r="E1" s="31"/>
      <c r="F1" s="31"/>
      <c r="G1" s="31"/>
      <c r="H1" s="32"/>
    </row>
    <row r="2" spans="1:8" ht="18" x14ac:dyDescent="0.35">
      <c r="A2" s="33"/>
      <c r="B2" s="77" t="s">
        <v>43</v>
      </c>
      <c r="C2" s="78"/>
      <c r="D2" s="78"/>
      <c r="E2" s="78"/>
      <c r="F2" s="78"/>
      <c r="G2" s="79"/>
      <c r="H2" s="34"/>
    </row>
    <row r="3" spans="1:8" ht="14.4" x14ac:dyDescent="0.3">
      <c r="A3" s="33"/>
      <c r="B3" s="18"/>
      <c r="C3" s="18"/>
      <c r="D3" s="18"/>
      <c r="E3" s="18"/>
      <c r="F3" s="18"/>
      <c r="G3" s="18"/>
      <c r="H3" s="34"/>
    </row>
    <row r="4" spans="1:8" ht="14.4" x14ac:dyDescent="0.3">
      <c r="A4" s="33"/>
      <c r="B4" s="80" t="s">
        <v>1</v>
      </c>
      <c r="C4" s="70"/>
      <c r="D4" s="71"/>
      <c r="E4" s="35" t="s">
        <v>214</v>
      </c>
      <c r="F4" s="18"/>
      <c r="G4" s="18"/>
      <c r="H4" s="34"/>
    </row>
    <row r="5" spans="1:8" ht="14.4" x14ac:dyDescent="0.3">
      <c r="A5" s="33"/>
      <c r="B5" s="80" t="s">
        <v>2</v>
      </c>
      <c r="C5" s="70"/>
      <c r="D5" s="71"/>
      <c r="E5" s="36" t="s">
        <v>209</v>
      </c>
      <c r="F5" s="18"/>
      <c r="G5" s="18"/>
      <c r="H5" s="34"/>
    </row>
    <row r="6" spans="1:8" ht="14.4" x14ac:dyDescent="0.3">
      <c r="A6" s="33"/>
      <c r="B6" s="80" t="s">
        <v>3</v>
      </c>
      <c r="C6" s="70"/>
      <c r="D6" s="71"/>
      <c r="E6" s="37">
        <v>45837</v>
      </c>
      <c r="F6" s="18"/>
      <c r="G6" s="18"/>
      <c r="H6" s="34"/>
    </row>
    <row r="7" spans="1:8" ht="14.4" x14ac:dyDescent="0.3">
      <c r="A7" s="33"/>
      <c r="B7" s="18"/>
      <c r="C7" s="18"/>
      <c r="D7" s="18"/>
      <c r="E7" s="18"/>
      <c r="F7" s="18"/>
      <c r="G7" s="18"/>
      <c r="H7" s="34"/>
    </row>
    <row r="8" spans="1:8" ht="14.4" x14ac:dyDescent="0.3">
      <c r="A8" s="33"/>
      <c r="B8" s="36" t="s">
        <v>4</v>
      </c>
      <c r="C8" s="36" t="s">
        <v>44</v>
      </c>
      <c r="D8" s="36" t="s">
        <v>8</v>
      </c>
      <c r="E8" s="36" t="s">
        <v>45</v>
      </c>
      <c r="F8" s="36" t="s">
        <v>46</v>
      </c>
      <c r="G8" s="38" t="s">
        <v>47</v>
      </c>
      <c r="H8" s="34"/>
    </row>
    <row r="9" spans="1:8" ht="14.4" x14ac:dyDescent="0.3">
      <c r="A9" s="33"/>
      <c r="B9" s="36">
        <v>1</v>
      </c>
      <c r="C9" s="36"/>
      <c r="D9" s="87" t="s">
        <v>50</v>
      </c>
      <c r="E9" s="87" t="s">
        <v>215</v>
      </c>
      <c r="F9" s="40" t="s">
        <v>52</v>
      </c>
      <c r="G9" s="39" t="s">
        <v>49</v>
      </c>
      <c r="H9" s="34"/>
    </row>
    <row r="10" spans="1:8" ht="14.4" x14ac:dyDescent="0.3">
      <c r="A10" s="33"/>
      <c r="B10" s="36">
        <v>2</v>
      </c>
      <c r="C10" s="36"/>
      <c r="D10" s="87" t="s">
        <v>141</v>
      </c>
      <c r="E10" s="87" t="s">
        <v>216</v>
      </c>
      <c r="F10" s="40" t="s">
        <v>52</v>
      </c>
      <c r="G10" s="39" t="s">
        <v>49</v>
      </c>
      <c r="H10" s="34"/>
    </row>
    <row r="11" spans="1:8" ht="14.4" x14ac:dyDescent="0.3">
      <c r="A11" s="33"/>
      <c r="B11" s="36">
        <v>3</v>
      </c>
      <c r="C11" s="36"/>
      <c r="D11" s="87" t="s">
        <v>141</v>
      </c>
      <c r="E11" s="87" t="s">
        <v>217</v>
      </c>
      <c r="F11" s="40" t="s">
        <v>52</v>
      </c>
      <c r="G11" s="39" t="s">
        <v>49</v>
      </c>
      <c r="H11" s="34"/>
    </row>
    <row r="12" spans="1:8" ht="14.4" x14ac:dyDescent="0.3">
      <c r="A12" s="33"/>
      <c r="B12" s="34"/>
    </row>
    <row r="13" spans="1:8" ht="15.75" customHeight="1" x14ac:dyDescent="0.3">
      <c r="A13" s="33"/>
      <c r="B13" s="34"/>
    </row>
    <row r="14" spans="1:8" ht="15.75" customHeight="1" x14ac:dyDescent="0.3">
      <c r="A14" s="41"/>
      <c r="B14" s="42"/>
      <c r="C14" s="42"/>
      <c r="D14" s="42"/>
      <c r="E14" s="42"/>
      <c r="F14" s="42"/>
      <c r="G14" s="42"/>
      <c r="H14" s="43"/>
    </row>
    <row r="16" spans="1:8" ht="15.75" customHeight="1" x14ac:dyDescent="0.25">
      <c r="D16" s="44" t="s">
        <v>51</v>
      </c>
      <c r="F16" s="45" t="s">
        <v>53</v>
      </c>
    </row>
    <row r="17" spans="4:6" ht="15.75" customHeight="1" x14ac:dyDescent="0.25">
      <c r="D17" s="46" t="s">
        <v>48</v>
      </c>
      <c r="F17" s="47" t="s">
        <v>54</v>
      </c>
    </row>
    <row r="18" spans="4:6" ht="15.75" customHeight="1" x14ac:dyDescent="0.25">
      <c r="D18" s="48" t="s">
        <v>52</v>
      </c>
      <c r="F18" s="49" t="s">
        <v>55</v>
      </c>
    </row>
    <row r="19" spans="4:6" ht="15.75" customHeight="1" x14ac:dyDescent="0.25">
      <c r="F19" s="50" t="s">
        <v>56</v>
      </c>
    </row>
  </sheetData>
  <mergeCells count="4">
    <mergeCell ref="B2:G2"/>
    <mergeCell ref="B4:D4"/>
    <mergeCell ref="B5:D5"/>
    <mergeCell ref="B6:D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35"/>
  <sheetViews>
    <sheetView tabSelected="1" zoomScale="70" zoomScaleNormal="70" workbookViewId="0">
      <selection activeCell="C12" sqref="C12"/>
    </sheetView>
  </sheetViews>
  <sheetFormatPr baseColWidth="10" defaultColWidth="12.6640625" defaultRowHeight="15.75" customHeight="1" x14ac:dyDescent="0.25"/>
  <cols>
    <col min="1" max="1" width="1.21875" customWidth="1"/>
    <col min="2" max="2" width="35" customWidth="1"/>
    <col min="3" max="3" width="10.109375" customWidth="1"/>
    <col min="4" max="13" width="9.33203125" customWidth="1"/>
    <col min="14" max="14" width="1.21875" customWidth="1"/>
    <col min="15" max="26" width="9.33203125" customWidth="1"/>
  </cols>
  <sheetData>
    <row r="1" spans="1:14" ht="14.4" x14ac:dyDescent="0.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ht="18" x14ac:dyDescent="0.35">
      <c r="A2" s="33"/>
      <c r="B2" s="77" t="s">
        <v>57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34"/>
    </row>
    <row r="3" spans="1:14" ht="14.4" x14ac:dyDescent="0.3">
      <c r="A3" s="33"/>
      <c r="B3" s="18"/>
      <c r="C3" s="19"/>
      <c r="D3" s="19"/>
      <c r="E3" s="19"/>
      <c r="F3" s="19"/>
      <c r="G3" s="19"/>
      <c r="H3" s="19"/>
      <c r="I3" s="19"/>
      <c r="J3" s="18"/>
      <c r="K3" s="18"/>
      <c r="L3" s="18"/>
      <c r="M3" s="18"/>
      <c r="N3" s="34"/>
    </row>
    <row r="4" spans="1:14" ht="14.4" x14ac:dyDescent="0.3">
      <c r="A4" s="33"/>
      <c r="B4" s="36" t="s">
        <v>1</v>
      </c>
      <c r="C4" s="76" t="s">
        <v>172</v>
      </c>
      <c r="D4" s="70"/>
      <c r="E4" s="70"/>
      <c r="F4" s="70"/>
      <c r="G4" s="70"/>
      <c r="H4" s="70"/>
      <c r="I4" s="71"/>
      <c r="J4" s="51"/>
      <c r="K4" s="18"/>
      <c r="L4" s="18"/>
      <c r="M4" s="18"/>
      <c r="N4" s="34"/>
    </row>
    <row r="5" spans="1:14" ht="14.4" x14ac:dyDescent="0.3">
      <c r="A5" s="33"/>
      <c r="B5" s="36" t="s">
        <v>2</v>
      </c>
      <c r="C5" s="76" t="s">
        <v>173</v>
      </c>
      <c r="D5" s="70"/>
      <c r="E5" s="70"/>
      <c r="F5" s="70"/>
      <c r="G5" s="70"/>
      <c r="H5" s="70"/>
      <c r="I5" s="71"/>
      <c r="J5" s="51"/>
      <c r="K5" s="18"/>
      <c r="L5" s="18"/>
      <c r="M5" s="18"/>
      <c r="N5" s="34"/>
    </row>
    <row r="6" spans="1:14" ht="14.4" x14ac:dyDescent="0.3">
      <c r="A6" s="33"/>
      <c r="B6" s="36" t="s">
        <v>3</v>
      </c>
      <c r="C6" s="72">
        <v>45837</v>
      </c>
      <c r="D6" s="70"/>
      <c r="E6" s="70"/>
      <c r="F6" s="70"/>
      <c r="G6" s="70"/>
      <c r="H6" s="70"/>
      <c r="I6" s="71"/>
      <c r="J6" s="51"/>
      <c r="K6" s="18"/>
      <c r="L6" s="18"/>
      <c r="M6" s="18"/>
      <c r="N6" s="34"/>
    </row>
    <row r="7" spans="1:14" ht="14.4" x14ac:dyDescent="0.3">
      <c r="A7" s="33"/>
      <c r="B7" s="18"/>
      <c r="C7" s="24"/>
      <c r="D7" s="24"/>
      <c r="E7" s="24"/>
      <c r="F7" s="24"/>
      <c r="G7" s="24"/>
      <c r="H7" s="24"/>
      <c r="I7" s="24"/>
      <c r="J7" s="18"/>
      <c r="K7" s="18"/>
      <c r="L7" s="18"/>
      <c r="M7" s="18"/>
      <c r="N7" s="34"/>
    </row>
    <row r="8" spans="1:14" ht="14.4" x14ac:dyDescent="0.3">
      <c r="A8" s="33"/>
      <c r="B8" s="84" t="s">
        <v>58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9"/>
      <c r="N8" s="34"/>
    </row>
    <row r="9" spans="1:14" ht="14.4" x14ac:dyDescent="0.3">
      <c r="A9" s="33"/>
      <c r="B9" s="52"/>
      <c r="C9" s="52"/>
      <c r="D9" s="52"/>
      <c r="E9" s="52"/>
      <c r="F9" s="52"/>
      <c r="G9" s="52"/>
      <c r="H9" s="52"/>
      <c r="I9" s="52"/>
      <c r="J9" s="52"/>
      <c r="K9" s="52"/>
      <c r="L9" s="18"/>
      <c r="M9" s="18"/>
      <c r="N9" s="53"/>
    </row>
    <row r="10" spans="1:14" ht="14.4" x14ac:dyDescent="0.3">
      <c r="A10" s="33"/>
      <c r="B10" s="82" t="s">
        <v>59</v>
      </c>
      <c r="C10" s="55" t="s">
        <v>60</v>
      </c>
      <c r="D10" s="18"/>
      <c r="E10" s="18" t="s">
        <v>61</v>
      </c>
      <c r="F10" s="18"/>
      <c r="G10" s="18"/>
      <c r="H10" s="18"/>
      <c r="I10" s="18"/>
      <c r="J10" s="18"/>
      <c r="K10" s="18"/>
      <c r="L10" s="56"/>
      <c r="M10" s="18"/>
      <c r="N10" s="53"/>
    </row>
    <row r="11" spans="1:14" ht="14.4" x14ac:dyDescent="0.3">
      <c r="A11" s="33"/>
      <c r="B11" s="83"/>
      <c r="C11" s="55">
        <v>15</v>
      </c>
      <c r="D11" s="18"/>
      <c r="E11" s="18" t="s">
        <v>62</v>
      </c>
      <c r="F11" s="18"/>
      <c r="G11" s="18"/>
      <c r="H11" s="18"/>
      <c r="I11" s="18"/>
      <c r="J11" s="18"/>
      <c r="K11" s="18"/>
      <c r="L11" s="18"/>
      <c r="M11" s="18"/>
      <c r="N11" s="53"/>
    </row>
    <row r="12" spans="1:14" ht="14.4" x14ac:dyDescent="0.3">
      <c r="A12" s="33"/>
      <c r="B12" s="18"/>
      <c r="C12" s="55"/>
      <c r="D12" s="18"/>
      <c r="E12" s="18"/>
      <c r="F12" s="22"/>
      <c r="G12" s="18"/>
      <c r="H12" s="18"/>
      <c r="I12" s="18"/>
      <c r="J12" s="18"/>
      <c r="K12" s="18"/>
      <c r="L12" s="18"/>
      <c r="M12" s="18"/>
      <c r="N12" s="53"/>
    </row>
    <row r="13" spans="1:14" ht="14.4" x14ac:dyDescent="0.3">
      <c r="A13" s="33"/>
      <c r="B13" s="18" t="s">
        <v>63</v>
      </c>
      <c r="C13" s="5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53"/>
    </row>
    <row r="14" spans="1:14" ht="14.4" x14ac:dyDescent="0.3">
      <c r="A14" s="33"/>
      <c r="B14" s="36" t="s">
        <v>64</v>
      </c>
      <c r="C14" s="57" t="s">
        <v>65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53"/>
    </row>
    <row r="15" spans="1:14" ht="14.4" x14ac:dyDescent="0.3">
      <c r="A15" s="33"/>
      <c r="B15" s="36" t="s">
        <v>174</v>
      </c>
      <c r="C15" s="57">
        <v>18</v>
      </c>
      <c r="D15" s="18"/>
      <c r="E15" s="18"/>
      <c r="F15" s="56"/>
      <c r="G15" s="18"/>
      <c r="H15" s="18"/>
      <c r="I15" s="18"/>
      <c r="J15" s="18"/>
      <c r="K15" s="18"/>
      <c r="L15" s="18"/>
      <c r="M15" s="18"/>
      <c r="N15" s="53"/>
    </row>
    <row r="16" spans="1:14" ht="14.4" x14ac:dyDescent="0.3">
      <c r="A16" s="33"/>
      <c r="B16" s="36" t="s">
        <v>175</v>
      </c>
      <c r="C16" s="57">
        <v>5</v>
      </c>
      <c r="D16" s="56"/>
      <c r="E16" s="18"/>
      <c r="F16" s="18"/>
      <c r="G16" s="18"/>
      <c r="H16" s="18"/>
      <c r="I16" s="18"/>
      <c r="J16" s="18"/>
      <c r="K16" s="18"/>
      <c r="L16" s="18"/>
      <c r="M16" s="18"/>
      <c r="N16" s="53"/>
    </row>
    <row r="17" spans="1:14" ht="14.4" x14ac:dyDescent="0.3">
      <c r="A17" s="3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53"/>
    </row>
    <row r="18" spans="1:14" ht="14.4" x14ac:dyDescent="0.3">
      <c r="A18" s="3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34"/>
    </row>
    <row r="19" spans="1:14" ht="14.4" x14ac:dyDescent="0.3">
      <c r="A19" s="3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34"/>
    </row>
    <row r="20" spans="1:14" ht="15.75" customHeight="1" x14ac:dyDescent="0.3">
      <c r="A20" s="3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34"/>
    </row>
    <row r="21" spans="1:14" ht="15.75" customHeight="1" x14ac:dyDescent="0.3">
      <c r="A21" s="3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34"/>
    </row>
    <row r="22" spans="1:14" ht="15.75" customHeight="1" x14ac:dyDescent="0.3">
      <c r="A22" s="33"/>
      <c r="B22" s="52" t="s">
        <v>66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34"/>
    </row>
    <row r="23" spans="1:14" ht="15.75" customHeight="1" x14ac:dyDescent="0.3">
      <c r="A23" s="33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18"/>
      <c r="M23" s="18"/>
      <c r="N23" s="53"/>
    </row>
    <row r="24" spans="1:14" ht="15.75" customHeight="1" x14ac:dyDescent="0.3">
      <c r="A24" s="33"/>
      <c r="B24" s="85" t="s">
        <v>67</v>
      </c>
      <c r="C24" s="55" t="s">
        <v>60</v>
      </c>
      <c r="D24" s="18"/>
      <c r="E24" s="18" t="s">
        <v>68</v>
      </c>
      <c r="F24" s="18"/>
      <c r="G24" s="18"/>
      <c r="H24" s="22"/>
      <c r="I24" s="18"/>
      <c r="J24" s="18"/>
      <c r="K24" s="18"/>
      <c r="L24" s="18"/>
      <c r="M24" s="18"/>
      <c r="N24" s="53"/>
    </row>
    <row r="25" spans="1:14" ht="15.75" customHeight="1" x14ac:dyDescent="0.3">
      <c r="A25" s="33"/>
      <c r="B25" s="83"/>
      <c r="C25" s="55">
        <v>36</v>
      </c>
      <c r="D25" s="18"/>
      <c r="E25" s="18" t="s">
        <v>69</v>
      </c>
      <c r="F25" s="18"/>
      <c r="G25" s="18"/>
      <c r="H25" s="18"/>
      <c r="I25" s="18"/>
      <c r="J25" s="18"/>
      <c r="K25" s="18"/>
      <c r="L25" s="56"/>
      <c r="M25" s="18"/>
      <c r="N25" s="53"/>
    </row>
    <row r="26" spans="1:14" ht="15.75" customHeight="1" x14ac:dyDescent="0.3">
      <c r="A26" s="33"/>
      <c r="B26" s="19"/>
      <c r="C26" s="54"/>
      <c r="D26" s="55"/>
      <c r="E26" s="18"/>
      <c r="F26" s="18"/>
      <c r="G26" s="18"/>
      <c r="H26" s="18"/>
      <c r="I26" s="18"/>
      <c r="J26" s="18"/>
      <c r="K26" s="18"/>
      <c r="L26" s="18"/>
      <c r="M26" s="18"/>
      <c r="N26" s="53"/>
    </row>
    <row r="27" spans="1:14" ht="15.75" customHeight="1" x14ac:dyDescent="0.3">
      <c r="A27" s="58"/>
      <c r="B27" s="36" t="s">
        <v>70</v>
      </c>
      <c r="C27" s="59" t="s">
        <v>71</v>
      </c>
      <c r="D27" s="60"/>
      <c r="E27" s="18"/>
      <c r="F27" s="18"/>
      <c r="G27" s="18"/>
      <c r="H27" s="18"/>
      <c r="I27" s="18"/>
      <c r="J27" s="56"/>
      <c r="K27" s="18"/>
      <c r="L27" s="18"/>
      <c r="M27" s="18"/>
      <c r="N27" s="53"/>
    </row>
    <row r="28" spans="1:14" ht="15.75" customHeight="1" x14ac:dyDescent="0.3">
      <c r="A28" s="33"/>
      <c r="B28" s="36" t="s">
        <v>72</v>
      </c>
      <c r="C28" s="57">
        <v>13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53"/>
    </row>
    <row r="29" spans="1:14" ht="15.75" customHeight="1" x14ac:dyDescent="0.3">
      <c r="A29" s="33"/>
      <c r="B29" s="36" t="s">
        <v>73</v>
      </c>
      <c r="C29" s="57">
        <v>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53"/>
    </row>
    <row r="30" spans="1:14" ht="15.75" customHeight="1" x14ac:dyDescent="0.3">
      <c r="A30" s="33"/>
      <c r="B30" s="36" t="s">
        <v>74</v>
      </c>
      <c r="C30" s="57">
        <v>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53"/>
    </row>
    <row r="31" spans="1:14" ht="15.75" customHeight="1" x14ac:dyDescent="0.3">
      <c r="A31" s="33"/>
      <c r="B31" s="36" t="s">
        <v>75</v>
      </c>
      <c r="C31" s="57">
        <v>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53"/>
    </row>
    <row r="32" spans="1:14" ht="15.75" customHeight="1" x14ac:dyDescent="0.3">
      <c r="A32" s="33"/>
      <c r="B32" s="36" t="s">
        <v>76</v>
      </c>
      <c r="C32" s="57">
        <v>1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53"/>
    </row>
    <row r="33" spans="1:14" ht="15.75" customHeight="1" x14ac:dyDescent="0.3">
      <c r="A33" s="3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53"/>
    </row>
    <row r="34" spans="1:14" ht="15.75" customHeight="1" x14ac:dyDescent="0.3">
      <c r="A34" s="3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53"/>
    </row>
    <row r="35" spans="1:14" ht="15.75" customHeight="1" x14ac:dyDescent="0.3">
      <c r="A35" s="3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53"/>
    </row>
    <row r="36" spans="1:14" ht="15.75" customHeight="1" x14ac:dyDescent="0.3">
      <c r="A36" s="3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53"/>
    </row>
    <row r="37" spans="1:14" ht="15.75" customHeight="1" x14ac:dyDescent="0.3">
      <c r="A37" s="3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53"/>
    </row>
    <row r="38" spans="1:14" ht="15.75" customHeight="1" x14ac:dyDescent="0.3">
      <c r="A38" s="3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53"/>
    </row>
    <row r="39" spans="1:14" ht="15.75" customHeight="1" x14ac:dyDescent="0.3">
      <c r="A39" s="3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34"/>
    </row>
    <row r="40" spans="1:14" ht="15.75" customHeight="1" x14ac:dyDescent="0.3">
      <c r="A40" s="3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34"/>
    </row>
    <row r="41" spans="1:14" ht="15.75" customHeight="1" x14ac:dyDescent="0.3">
      <c r="A41" s="3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34"/>
    </row>
    <row r="42" spans="1:14" ht="15.75" customHeight="1" x14ac:dyDescent="0.3">
      <c r="A42" s="33"/>
      <c r="B42" s="18"/>
      <c r="C42" s="18"/>
      <c r="D42" s="18"/>
      <c r="E42" s="18" t="s">
        <v>77</v>
      </c>
      <c r="F42" s="18"/>
      <c r="G42" s="18"/>
      <c r="H42" s="18"/>
      <c r="I42" s="18"/>
      <c r="J42" s="18"/>
      <c r="K42" s="18"/>
      <c r="L42" s="18"/>
      <c r="M42" s="18"/>
      <c r="N42" s="34"/>
    </row>
    <row r="43" spans="1:14" ht="15.75" customHeight="1" x14ac:dyDescent="0.3">
      <c r="A43" s="33"/>
      <c r="B43" s="18"/>
      <c r="C43" s="18"/>
      <c r="D43" s="18"/>
      <c r="E43" s="18" t="s">
        <v>78</v>
      </c>
      <c r="F43" s="18"/>
      <c r="G43" s="18"/>
      <c r="H43" s="18"/>
      <c r="I43" s="18"/>
      <c r="J43" s="18"/>
      <c r="K43" s="18"/>
      <c r="L43" s="18"/>
      <c r="M43" s="18"/>
      <c r="N43" s="34"/>
    </row>
    <row r="44" spans="1:14" ht="15.75" customHeight="1" x14ac:dyDescent="0.3">
      <c r="A44" s="3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34"/>
    </row>
    <row r="45" spans="1:14" ht="15.75" customHeight="1" x14ac:dyDescent="0.3">
      <c r="A45" s="33"/>
      <c r="B45" s="36" t="s">
        <v>79</v>
      </c>
      <c r="C45" s="59" t="s">
        <v>71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34"/>
    </row>
    <row r="46" spans="1:14" ht="15.75" customHeight="1" x14ac:dyDescent="0.3">
      <c r="A46" s="33"/>
      <c r="B46" s="36" t="s">
        <v>80</v>
      </c>
      <c r="C46" s="57">
        <v>20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34"/>
    </row>
    <row r="47" spans="1:14" ht="15.75" customHeight="1" x14ac:dyDescent="0.3">
      <c r="A47" s="33"/>
      <c r="B47" s="36" t="s">
        <v>81</v>
      </c>
      <c r="C47" s="57">
        <v>3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34"/>
    </row>
    <row r="48" spans="1:14" ht="15.75" customHeight="1" x14ac:dyDescent="0.3">
      <c r="A48" s="33"/>
      <c r="B48" s="36" t="s">
        <v>82</v>
      </c>
      <c r="C48" s="57"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34"/>
    </row>
    <row r="49" spans="1:14" ht="15.75" customHeight="1" x14ac:dyDescent="0.3">
      <c r="A49" s="33"/>
      <c r="B49" s="18"/>
      <c r="C49" s="55"/>
      <c r="D49" s="55"/>
      <c r="E49" s="18"/>
      <c r="F49" s="18"/>
      <c r="G49" s="18"/>
      <c r="H49" s="18"/>
      <c r="I49" s="18"/>
      <c r="J49" s="18"/>
      <c r="K49" s="18"/>
      <c r="L49" s="18"/>
      <c r="M49" s="18"/>
      <c r="N49" s="34"/>
    </row>
    <row r="50" spans="1:14" ht="15.75" customHeight="1" x14ac:dyDescent="0.3">
      <c r="A50" s="3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4"/>
    </row>
    <row r="51" spans="1:14" ht="15.75" customHeight="1" x14ac:dyDescent="0.3">
      <c r="A51" s="3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34"/>
    </row>
    <row r="52" spans="1:14" ht="15.75" customHeight="1" x14ac:dyDescent="0.3">
      <c r="A52" s="3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34"/>
    </row>
    <row r="53" spans="1:14" ht="15.75" customHeight="1" x14ac:dyDescent="0.3">
      <c r="A53" s="3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34"/>
    </row>
    <row r="54" spans="1:14" ht="15.75" customHeight="1" x14ac:dyDescent="0.3">
      <c r="A54" s="3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34"/>
    </row>
    <row r="55" spans="1:14" ht="15.75" customHeight="1" x14ac:dyDescent="0.3">
      <c r="A55" s="3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34"/>
    </row>
    <row r="56" spans="1:14" ht="15.75" customHeight="1" x14ac:dyDescent="0.3">
      <c r="A56" s="3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34"/>
    </row>
    <row r="57" spans="1:14" ht="15.75" customHeight="1" x14ac:dyDescent="0.3">
      <c r="A57" s="3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 ht="15.75" customHeight="1" x14ac:dyDescent="0.3">
      <c r="A58" s="3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4" ht="15.75" customHeight="1" x14ac:dyDescent="0.3">
      <c r="A59" s="33"/>
      <c r="B59" s="18"/>
      <c r="C59" s="18"/>
      <c r="D59" s="18"/>
      <c r="E59" s="18" t="s">
        <v>77</v>
      </c>
      <c r="F59" s="18"/>
      <c r="G59" s="18"/>
      <c r="H59" s="18"/>
      <c r="I59" s="18"/>
      <c r="J59" s="18"/>
      <c r="K59" s="18"/>
      <c r="L59" s="18"/>
      <c r="M59" s="18"/>
      <c r="N59" s="18"/>
    </row>
    <row r="60" spans="1:14" ht="15.75" customHeight="1" x14ac:dyDescent="0.3">
      <c r="A60" s="33"/>
      <c r="B60" s="18"/>
      <c r="C60" s="18"/>
      <c r="D60" s="18"/>
      <c r="E60" s="18" t="s">
        <v>83</v>
      </c>
      <c r="F60" s="18"/>
      <c r="G60" s="18"/>
      <c r="H60" s="18"/>
      <c r="I60" s="18"/>
      <c r="J60" s="18"/>
      <c r="K60" s="18"/>
      <c r="L60" s="18"/>
      <c r="M60" s="18"/>
      <c r="N60" s="18"/>
    </row>
    <row r="61" spans="1:14" ht="15.75" customHeight="1" x14ac:dyDescent="0.3">
      <c r="A61" s="3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ht="15.75" customHeight="1" x14ac:dyDescent="0.3">
      <c r="A62" s="33"/>
      <c r="B62" s="36" t="s">
        <v>84</v>
      </c>
      <c r="C62" s="59" t="s">
        <v>71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1:14" ht="15.75" customHeight="1" x14ac:dyDescent="0.3">
      <c r="A63" s="33"/>
      <c r="B63" s="36" t="s">
        <v>34</v>
      </c>
      <c r="C63" s="36">
        <v>4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1:14" ht="15.75" customHeight="1" x14ac:dyDescent="0.3">
      <c r="A64" s="33"/>
      <c r="B64" s="36" t="s">
        <v>141</v>
      </c>
      <c r="C64" s="36">
        <v>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1:14" ht="15.75" customHeight="1" x14ac:dyDescent="0.3">
      <c r="A65" s="33"/>
      <c r="B65" s="36" t="s">
        <v>197</v>
      </c>
      <c r="C65" s="36">
        <v>3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1:14" ht="15.75" customHeight="1" x14ac:dyDescent="0.3">
      <c r="A66" s="33"/>
      <c r="B66" s="36" t="s">
        <v>198</v>
      </c>
      <c r="C66" s="36">
        <v>2</v>
      </c>
      <c r="D66" s="55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1:14" ht="15.75" customHeight="1" x14ac:dyDescent="0.3">
      <c r="A67" s="33"/>
      <c r="B67" s="36" t="s">
        <v>199</v>
      </c>
      <c r="C67" s="36">
        <v>2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1:14" ht="15.75" customHeight="1" x14ac:dyDescent="0.3">
      <c r="A68" s="33"/>
      <c r="B68" s="36" t="s">
        <v>200</v>
      </c>
      <c r="C68" s="36">
        <v>2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spans="1:14" ht="15.75" customHeight="1" x14ac:dyDescent="0.3">
      <c r="A69" s="33"/>
      <c r="B69" s="36" t="s">
        <v>201</v>
      </c>
      <c r="C69" s="36">
        <v>2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 ht="15.75" customHeight="1" x14ac:dyDescent="0.3">
      <c r="A70" s="33"/>
      <c r="B70" s="36" t="s">
        <v>202</v>
      </c>
      <c r="C70" s="36">
        <v>1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 ht="15.75" customHeight="1" x14ac:dyDescent="0.3">
      <c r="A71" s="3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1:14" ht="15.75" customHeight="1" x14ac:dyDescent="0.3">
      <c r="A72" s="3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4" ht="15.75" customHeight="1" x14ac:dyDescent="0.3">
      <c r="A73" s="3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 ht="15.75" customHeight="1" x14ac:dyDescent="0.3">
      <c r="A74" s="3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 ht="15.75" customHeight="1" x14ac:dyDescent="0.3">
      <c r="A75" s="3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 ht="15.75" customHeight="1" x14ac:dyDescent="0.3">
      <c r="A76" s="3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ht="15.75" customHeight="1" x14ac:dyDescent="0.3">
      <c r="A77" s="3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 ht="15.75" customHeight="1" x14ac:dyDescent="0.3">
      <c r="A78" s="33"/>
      <c r="B78" s="18"/>
      <c r="C78" s="18" t="s">
        <v>77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4" ht="14.4" x14ac:dyDescent="0.3">
      <c r="A79" s="33"/>
      <c r="B79" s="18"/>
      <c r="C79" s="81" t="s">
        <v>85</v>
      </c>
      <c r="D79" s="79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1:14" ht="15.75" customHeight="1" x14ac:dyDescent="0.3">
      <c r="A80" s="3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spans="1:14" ht="15.75" customHeight="1" x14ac:dyDescent="0.3">
      <c r="A81" s="33"/>
      <c r="B81" s="36" t="s">
        <v>84</v>
      </c>
      <c r="C81" s="61" t="s">
        <v>86</v>
      </c>
      <c r="D81" s="61" t="s">
        <v>87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1:14" ht="15.75" customHeight="1" x14ac:dyDescent="0.3">
      <c r="A82" s="33"/>
      <c r="B82" s="36" t="s">
        <v>34</v>
      </c>
      <c r="C82" s="36">
        <v>3</v>
      </c>
      <c r="D82" s="36">
        <v>1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 spans="1:14" ht="15.75" customHeight="1" x14ac:dyDescent="0.3">
      <c r="A83" s="33"/>
      <c r="B83" s="36" t="s">
        <v>141</v>
      </c>
      <c r="C83" s="36">
        <v>3</v>
      </c>
      <c r="D83" s="36">
        <v>2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spans="1:14" ht="15.75" customHeight="1" x14ac:dyDescent="0.3">
      <c r="A84" s="33"/>
      <c r="B84" s="36" t="s">
        <v>197</v>
      </c>
      <c r="C84" s="36">
        <v>4</v>
      </c>
      <c r="D84" s="36">
        <v>0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spans="1:14" ht="15.75" customHeight="1" x14ac:dyDescent="0.3">
      <c r="A85" s="33"/>
      <c r="B85" s="36" t="s">
        <v>198</v>
      </c>
      <c r="C85" s="36">
        <v>3</v>
      </c>
      <c r="D85" s="36">
        <v>0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spans="1:14" ht="15.75" customHeight="1" x14ac:dyDescent="0.3">
      <c r="A86" s="33"/>
      <c r="B86" s="36" t="s">
        <v>199</v>
      </c>
      <c r="C86" s="36">
        <v>2</v>
      </c>
      <c r="D86" s="36">
        <v>0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 spans="1:14" ht="15.75" customHeight="1" x14ac:dyDescent="0.3">
      <c r="A87" s="33"/>
      <c r="B87" s="36" t="s">
        <v>200</v>
      </c>
      <c r="C87" s="36">
        <v>3</v>
      </c>
      <c r="D87" s="36">
        <v>0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spans="1:14" ht="15.75" customHeight="1" x14ac:dyDescent="0.3">
      <c r="A88" s="33"/>
      <c r="B88" s="36" t="s">
        <v>201</v>
      </c>
      <c r="C88" s="36">
        <v>2</v>
      </c>
      <c r="D88" s="36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spans="1:14" ht="15.75" customHeight="1" x14ac:dyDescent="0.3">
      <c r="A89" s="33"/>
      <c r="B89" s="36" t="s">
        <v>202</v>
      </c>
      <c r="C89" s="36">
        <v>1</v>
      </c>
      <c r="D89" s="36">
        <v>0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1:14" ht="15.75" customHeight="1" x14ac:dyDescent="0.3">
      <c r="A90" s="33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4" ht="15.75" customHeight="1" x14ac:dyDescent="0.3">
      <c r="A91" s="3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1:14" ht="15.75" customHeight="1" x14ac:dyDescent="0.3">
      <c r="A92" s="3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34"/>
    </row>
    <row r="93" spans="1:14" ht="15.75" customHeight="1" x14ac:dyDescent="0.3">
      <c r="A93" s="3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34"/>
    </row>
    <row r="94" spans="1:14" ht="15.75" customHeight="1" x14ac:dyDescent="0.3">
      <c r="A94" s="3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34"/>
    </row>
    <row r="95" spans="1:14" ht="15.75" customHeight="1" x14ac:dyDescent="0.3">
      <c r="A95" s="33"/>
      <c r="B95" s="52" t="s">
        <v>88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18"/>
      <c r="N95" s="53"/>
    </row>
    <row r="96" spans="1:14" ht="15.75" customHeight="1" x14ac:dyDescent="0.3">
      <c r="A96" s="33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18"/>
      <c r="N96" s="53"/>
    </row>
    <row r="97" spans="1:14" ht="15.75" customHeight="1" x14ac:dyDescent="0.3">
      <c r="A97" s="33"/>
      <c r="B97" s="82" t="s">
        <v>89</v>
      </c>
      <c r="C97" s="55" t="s">
        <v>60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53"/>
    </row>
    <row r="98" spans="1:14" ht="15.75" customHeight="1" x14ac:dyDescent="0.3">
      <c r="A98" s="33"/>
      <c r="B98" s="83"/>
      <c r="C98" s="55">
        <v>3</v>
      </c>
      <c r="D98" s="18" t="s">
        <v>68</v>
      </c>
      <c r="E98" s="18"/>
      <c r="F98" s="18"/>
      <c r="G98" s="18"/>
      <c r="H98" s="18"/>
      <c r="I98" s="18"/>
      <c r="J98" s="18"/>
      <c r="K98" s="18"/>
      <c r="L98" s="18"/>
      <c r="M98" s="18"/>
      <c r="N98" s="53"/>
    </row>
    <row r="99" spans="1:14" ht="15.75" customHeight="1" x14ac:dyDescent="0.3">
      <c r="A99" s="33"/>
      <c r="B99" s="18"/>
      <c r="C99" s="55"/>
      <c r="D99" s="18" t="s">
        <v>90</v>
      </c>
      <c r="E99" s="18"/>
      <c r="F99" s="18"/>
      <c r="G99" s="18"/>
      <c r="H99" s="18"/>
      <c r="I99" s="18"/>
      <c r="J99" s="18"/>
      <c r="K99" s="18"/>
      <c r="L99" s="56"/>
      <c r="M99" s="18"/>
      <c r="N99" s="53"/>
    </row>
    <row r="100" spans="1:14" ht="15.75" customHeight="1" x14ac:dyDescent="0.3">
      <c r="A100" s="33"/>
      <c r="B100" s="18"/>
      <c r="C100" s="55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53"/>
    </row>
    <row r="101" spans="1:14" ht="15.75" customHeight="1" x14ac:dyDescent="0.3">
      <c r="A101" s="33"/>
      <c r="B101" s="36" t="s">
        <v>91</v>
      </c>
      <c r="C101" s="57" t="s">
        <v>92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53"/>
    </row>
    <row r="102" spans="1:14" ht="15.75" customHeight="1" x14ac:dyDescent="0.3">
      <c r="A102" s="33"/>
      <c r="B102" s="36" t="s">
        <v>93</v>
      </c>
      <c r="C102" s="57">
        <v>0</v>
      </c>
      <c r="D102" s="18"/>
      <c r="E102" s="22"/>
      <c r="F102" s="18"/>
      <c r="G102" s="18"/>
      <c r="H102" s="18"/>
      <c r="I102" s="18"/>
      <c r="J102" s="18"/>
      <c r="K102" s="18"/>
      <c r="L102" s="18"/>
      <c r="M102" s="18"/>
      <c r="N102" s="53"/>
    </row>
    <row r="103" spans="1:14" ht="15.75" customHeight="1" x14ac:dyDescent="0.3">
      <c r="A103" s="33"/>
      <c r="B103" s="36" t="s">
        <v>94</v>
      </c>
      <c r="C103" s="57"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53"/>
    </row>
    <row r="104" spans="1:14" ht="15.75" customHeight="1" x14ac:dyDescent="0.3">
      <c r="A104" s="33"/>
      <c r="B104" s="36" t="s">
        <v>95</v>
      </c>
      <c r="C104" s="57">
        <v>3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53"/>
    </row>
    <row r="105" spans="1:14" ht="15.75" customHeight="1" x14ac:dyDescent="0.3">
      <c r="A105" s="33"/>
      <c r="B105" s="18"/>
      <c r="C105" s="55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53"/>
    </row>
    <row r="106" spans="1:14" ht="15.75" customHeight="1" x14ac:dyDescent="0.3">
      <c r="A106" s="3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53"/>
    </row>
    <row r="107" spans="1:14" ht="15.75" customHeight="1" x14ac:dyDescent="0.3">
      <c r="A107" s="3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53"/>
    </row>
    <row r="108" spans="1:14" ht="15.75" customHeight="1" x14ac:dyDescent="0.3">
      <c r="A108" s="3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34"/>
    </row>
    <row r="109" spans="1:14" ht="15.75" customHeight="1" x14ac:dyDescent="0.3">
      <c r="A109" s="3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34"/>
    </row>
    <row r="110" spans="1:14" ht="15.75" customHeight="1" x14ac:dyDescent="0.3">
      <c r="A110" s="3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34"/>
    </row>
    <row r="111" spans="1:14" ht="15.75" customHeight="1" x14ac:dyDescent="0.3">
      <c r="A111" s="3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34"/>
    </row>
    <row r="112" spans="1:14" ht="15.75" customHeight="1" x14ac:dyDescent="0.3">
      <c r="A112" s="3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34"/>
    </row>
    <row r="113" spans="1:14" ht="15.75" customHeight="1" x14ac:dyDescent="0.3">
      <c r="A113" s="3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34"/>
    </row>
    <row r="114" spans="1:14" ht="15.75" customHeight="1" x14ac:dyDescent="0.3">
      <c r="A114" s="3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34"/>
    </row>
    <row r="115" spans="1:14" ht="15.75" customHeight="1" x14ac:dyDescent="0.3">
      <c r="A115" s="3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34"/>
    </row>
    <row r="116" spans="1:14" ht="15.75" customHeight="1" x14ac:dyDescent="0.3">
      <c r="A116" s="3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34"/>
    </row>
    <row r="117" spans="1:14" ht="15.75" customHeight="1" x14ac:dyDescent="0.3">
      <c r="A117" s="3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34"/>
    </row>
    <row r="118" spans="1:14" ht="15.75" customHeight="1" x14ac:dyDescent="0.3">
      <c r="A118" s="3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34"/>
    </row>
    <row r="119" spans="1:14" ht="15.75" customHeight="1" x14ac:dyDescent="0.3">
      <c r="A119" s="3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34"/>
    </row>
    <row r="120" spans="1:14" ht="15.75" customHeight="1" x14ac:dyDescent="0.3">
      <c r="A120" s="3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34"/>
    </row>
    <row r="121" spans="1:14" ht="15.75" customHeight="1" x14ac:dyDescent="0.3">
      <c r="A121" s="3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34"/>
    </row>
    <row r="122" spans="1:14" ht="15.75" customHeight="1" x14ac:dyDescent="0.3">
      <c r="A122" s="33"/>
      <c r="B122" s="18" t="s">
        <v>96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34"/>
    </row>
    <row r="123" spans="1:14" ht="15.75" customHeight="1" x14ac:dyDescent="0.3">
      <c r="A123" s="33"/>
      <c r="B123" s="22"/>
      <c r="C123" s="62" t="s">
        <v>53</v>
      </c>
      <c r="D123" s="62" t="s">
        <v>97</v>
      </c>
      <c r="E123" s="62" t="s">
        <v>56</v>
      </c>
      <c r="F123" s="62" t="s">
        <v>98</v>
      </c>
      <c r="G123" s="18"/>
      <c r="H123" s="18"/>
      <c r="I123" s="18"/>
      <c r="J123" s="18"/>
      <c r="K123" s="18"/>
      <c r="L123" s="18"/>
      <c r="M123" s="18"/>
      <c r="N123" s="34"/>
    </row>
    <row r="124" spans="1:14" ht="15.75" customHeight="1" x14ac:dyDescent="0.3">
      <c r="A124" s="63"/>
      <c r="B124" s="22" t="s">
        <v>93</v>
      </c>
      <c r="C124" s="22">
        <v>0</v>
      </c>
      <c r="D124" s="22">
        <v>0</v>
      </c>
      <c r="E124" s="22">
        <v>0</v>
      </c>
      <c r="F124" s="22">
        <v>0</v>
      </c>
      <c r="G124" s="18"/>
      <c r="H124" s="18"/>
      <c r="I124" s="18"/>
      <c r="J124" s="18"/>
      <c r="K124" s="18"/>
      <c r="L124" s="18"/>
      <c r="M124" s="18"/>
      <c r="N124" s="53"/>
    </row>
    <row r="125" spans="1:14" ht="15.75" customHeight="1" x14ac:dyDescent="0.3">
      <c r="A125" s="63"/>
      <c r="B125" s="22" t="s">
        <v>94</v>
      </c>
      <c r="C125" s="22">
        <v>0</v>
      </c>
      <c r="D125" s="22">
        <v>0</v>
      </c>
      <c r="E125" s="22">
        <v>0</v>
      </c>
      <c r="F125" s="22">
        <v>0</v>
      </c>
      <c r="G125" s="18"/>
      <c r="H125" s="22"/>
      <c r="I125" s="22"/>
      <c r="J125" s="22"/>
      <c r="K125" s="22"/>
      <c r="L125" s="22"/>
      <c r="M125" s="22"/>
      <c r="N125" s="53"/>
    </row>
    <row r="126" spans="1:14" ht="15.75" customHeight="1" x14ac:dyDescent="0.3">
      <c r="A126" s="63"/>
      <c r="B126" s="64" t="s">
        <v>95</v>
      </c>
      <c r="C126" s="64">
        <v>0</v>
      </c>
      <c r="D126" s="64">
        <v>0</v>
      </c>
      <c r="E126" s="64">
        <v>0</v>
      </c>
      <c r="F126" s="64">
        <v>3</v>
      </c>
      <c r="G126" s="18"/>
      <c r="H126" s="22"/>
      <c r="I126" s="22"/>
      <c r="J126" s="22"/>
      <c r="K126" s="22"/>
      <c r="L126" s="22"/>
      <c r="M126" s="22"/>
      <c r="N126" s="53"/>
    </row>
    <row r="127" spans="1:14" ht="15.75" customHeight="1" x14ac:dyDescent="0.25">
      <c r="A127" s="63"/>
      <c r="B127" s="22" t="s">
        <v>99</v>
      </c>
      <c r="C127" s="22">
        <f t="shared" ref="C127:F127" si="0">SUM(C124:C126)</f>
        <v>0</v>
      </c>
      <c r="D127" s="22">
        <f t="shared" si="0"/>
        <v>0</v>
      </c>
      <c r="E127" s="22">
        <f t="shared" si="0"/>
        <v>0</v>
      </c>
      <c r="F127" s="22">
        <f t="shared" si="0"/>
        <v>3</v>
      </c>
      <c r="G127" s="22"/>
      <c r="H127" s="22"/>
      <c r="I127" s="22"/>
      <c r="J127" s="22"/>
      <c r="K127" s="22"/>
      <c r="L127" s="22"/>
      <c r="M127" s="22"/>
      <c r="N127" s="53"/>
    </row>
    <row r="128" spans="1:14" ht="15.75" customHeight="1" x14ac:dyDescent="0.25">
      <c r="A128" s="6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53"/>
    </row>
    <row r="129" spans="1:14" ht="15.75" customHeight="1" x14ac:dyDescent="0.25">
      <c r="A129" s="6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53"/>
    </row>
    <row r="130" spans="1:14" ht="15.75" customHeight="1" x14ac:dyDescent="0.25">
      <c r="A130" s="63"/>
      <c r="B130" s="65" t="s">
        <v>100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53"/>
    </row>
    <row r="131" spans="1:14" ht="15.75" customHeight="1" x14ac:dyDescent="0.25">
      <c r="A131" s="6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53"/>
    </row>
    <row r="132" spans="1:14" ht="15.75" customHeight="1" x14ac:dyDescent="0.25">
      <c r="A132" s="6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53"/>
    </row>
    <row r="133" spans="1:14" ht="15.75" customHeight="1" x14ac:dyDescent="0.25">
      <c r="A133" s="6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53"/>
    </row>
    <row r="134" spans="1:14" ht="15.75" customHeight="1" x14ac:dyDescent="0.25">
      <c r="A134" s="6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53"/>
    </row>
    <row r="135" spans="1:14" ht="15.75" customHeight="1" x14ac:dyDescent="0.25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8"/>
    </row>
  </sheetData>
  <mergeCells count="9">
    <mergeCell ref="C79:D79"/>
    <mergeCell ref="B97:B98"/>
    <mergeCell ref="B2:M2"/>
    <mergeCell ref="C4:I4"/>
    <mergeCell ref="C5:I5"/>
    <mergeCell ref="C6:I6"/>
    <mergeCell ref="B8:M8"/>
    <mergeCell ref="B10:B11"/>
    <mergeCell ref="B24:B25"/>
  </mergeCells>
  <pageMargins left="0.7" right="0.7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Cobertura de pruebas</vt:lpstr>
      <vt:lpstr>Defectos</vt:lpstr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Jeyco Castro</cp:lastModifiedBy>
  <dcterms:created xsi:type="dcterms:W3CDTF">2025-07-01T14:38:13Z</dcterms:created>
  <dcterms:modified xsi:type="dcterms:W3CDTF">2025-07-01T14:38:13Z</dcterms:modified>
</cp:coreProperties>
</file>