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keskonrix\Radiophysique\PERSONNEL\DQPRM\DQPRM_2022_2024\Commun\Fiches\RT5\mesures_matrices\1500_C3_X10\"/>
    </mc:Choice>
  </mc:AlternateContent>
  <xr:revisionPtr revIDLastSave="0" documentId="13_ncr:1_{FE0C42B4-3077-458C-A220-A1E036D6388B}" xr6:coauthVersionLast="47" xr6:coauthVersionMax="47" xr10:uidLastSave="{00000000-0000-0000-0000-000000000000}"/>
  <bookViews>
    <workbookView xWindow="-120" yWindow="-120" windowWidth="29040" windowHeight="15840" xr2:uid="{775C5AFC-A91E-4E93-ACC8-A63948A4E0E6}"/>
  </bookViews>
  <sheets>
    <sheet name="10x10 LR all" sheetId="1" r:id="rId1"/>
    <sheet name="24x24 LR all" sheetId="9" r:id="rId2"/>
    <sheet name="24x24 crossline_det" sheetId="17" r:id="rId3"/>
    <sheet name="10x10 180° TG" sheetId="6" r:id="rId4"/>
    <sheet name="10x10 270° TG" sheetId="8" r:id="rId5"/>
    <sheet name="24x24 0° TG" sheetId="10" r:id="rId6"/>
    <sheet name="24x24 90° TG" sheetId="12" r:id="rId7"/>
    <sheet name="24x24 180° TG" sheetId="14" r:id="rId8"/>
    <sheet name="24x24 270° TG" sheetId="1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9" l="1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7" i="9"/>
  <c r="I20" i="9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7" i="1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20" i="17"/>
  <c r="S7" i="17"/>
  <c r="S8" i="17"/>
  <c r="S9" i="17"/>
  <c r="S10" i="17"/>
  <c r="S11" i="17"/>
  <c r="S12" i="17"/>
  <c r="S13" i="17"/>
  <c r="S14" i="17"/>
  <c r="S15" i="17"/>
  <c r="S16" i="17"/>
  <c r="S17" i="17"/>
  <c r="S18" i="17"/>
  <c r="S19" i="17"/>
  <c r="S21" i="17"/>
  <c r="S22" i="17"/>
  <c r="S23" i="17"/>
  <c r="S24" i="17"/>
  <c r="S25" i="17"/>
  <c r="S26" i="17"/>
  <c r="S27" i="17"/>
  <c r="S28" i="17"/>
  <c r="S29" i="17"/>
  <c r="S30" i="17"/>
  <c r="S31" i="17"/>
  <c r="S32" i="17"/>
  <c r="S33" i="17"/>
  <c r="S20" i="17"/>
  <c r="D2" i="16"/>
  <c r="D3" i="16"/>
  <c r="D4" i="16"/>
  <c r="D5" i="16"/>
  <c r="D6" i="16"/>
  <c r="D7" i="16"/>
  <c r="D8" i="16"/>
  <c r="D9" i="16"/>
  <c r="D10" i="16"/>
  <c r="D11" i="16"/>
  <c r="D12" i="16"/>
  <c r="D13" i="16"/>
  <c r="D14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15" i="16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20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20" i="17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" i="12"/>
</calcChain>
</file>

<file path=xl/sharedStrings.xml><?xml version="1.0" encoding="utf-8"?>
<sst xmlns="http://schemas.openxmlformats.org/spreadsheetml/2006/main" count="185" uniqueCount="32">
  <si>
    <t>Chamber</t>
  </si>
  <si>
    <t>Position</t>
  </si>
  <si>
    <t>Dose [Gy*]</t>
  </si>
  <si>
    <t>H (%)</t>
  </si>
  <si>
    <t>S (%)</t>
  </si>
  <si>
    <t>Pénombre G (mm)</t>
  </si>
  <si>
    <t>Pénombre D (mm)</t>
  </si>
  <si>
    <t>LR</t>
  </si>
  <si>
    <t xml:space="preserve">Angle </t>
  </si>
  <si>
    <t>0°</t>
  </si>
  <si>
    <t>90°</t>
  </si>
  <si>
    <t>Dose normalisée (%)</t>
  </si>
  <si>
    <t>270°</t>
  </si>
  <si>
    <t>180°</t>
  </si>
  <si>
    <t xml:space="preserve">LR </t>
  </si>
  <si>
    <t xml:space="preserve">Angles </t>
  </si>
  <si>
    <t>Orientation (°)</t>
  </si>
  <si>
    <t>Mesures</t>
  </si>
  <si>
    <t>Clinac 3</t>
  </si>
  <si>
    <t>champ 10x10</t>
  </si>
  <si>
    <t>E = 10 MV</t>
  </si>
  <si>
    <t>Matrice 1500 PTW</t>
  </si>
  <si>
    <t>champ 20x20 matrice 729</t>
  </si>
  <si>
    <t>400 UM/min</t>
  </si>
  <si>
    <t>200 UM</t>
  </si>
  <si>
    <t>chauffe: 27x27 1100 UM</t>
  </si>
  <si>
    <t>montage :</t>
  </si>
  <si>
    <t>9,5 cm plaque RW3</t>
  </si>
  <si>
    <t>DSA 100 cm</t>
  </si>
  <si>
    <t>semestriel X10</t>
  </si>
  <si>
    <t>Dose relative (%]</t>
  </si>
  <si>
    <t>Des relative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</si>
</sst>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65" fontId="0" fillId="0" borderId="0" xfId="0" applyNumberFormat="1"/>
    <xf numFmtId="0" fontId="2" fillId="0" borderId="19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200"/>
              <a:t>Profils de dose en fonction</a:t>
            </a:r>
            <a:r>
              <a:rPr lang="fr-FR" sz="1200" baseline="0"/>
              <a:t> de l'orientation de la matrice (Gauche Droite) champ 10 cm x 10 cm</a:t>
            </a:r>
            <a:endParaRPr lang="fr-FR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0°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'10x10 LR all'!$B$7:$B$33</c:f>
              <c:numCache>
                <c:formatCode>General</c:formatCode>
                <c:ptCount val="27"/>
                <c:pt idx="0">
                  <c:v>-130</c:v>
                </c:pt>
                <c:pt idx="1">
                  <c:v>-120</c:v>
                </c:pt>
                <c:pt idx="2">
                  <c:v>-110</c:v>
                </c:pt>
                <c:pt idx="3">
                  <c:v>-100</c:v>
                </c:pt>
                <c:pt idx="4">
                  <c:v>-90</c:v>
                </c:pt>
                <c:pt idx="5">
                  <c:v>-80</c:v>
                </c:pt>
                <c:pt idx="6">
                  <c:v>-70</c:v>
                </c:pt>
                <c:pt idx="7">
                  <c:v>-60</c:v>
                </c:pt>
                <c:pt idx="8">
                  <c:v>-50</c:v>
                </c:pt>
                <c:pt idx="9">
                  <c:v>-40</c:v>
                </c:pt>
                <c:pt idx="10">
                  <c:v>-30</c:v>
                </c:pt>
                <c:pt idx="11">
                  <c:v>-20</c:v>
                </c:pt>
                <c:pt idx="12">
                  <c:v>-10</c:v>
                </c:pt>
                <c:pt idx="13">
                  <c:v>0</c:v>
                </c:pt>
                <c:pt idx="14">
                  <c:v>10</c:v>
                </c:pt>
                <c:pt idx="15">
                  <c:v>20</c:v>
                </c:pt>
                <c:pt idx="16">
                  <c:v>30</c:v>
                </c:pt>
                <c:pt idx="17">
                  <c:v>40</c:v>
                </c:pt>
                <c:pt idx="18">
                  <c:v>50</c:v>
                </c:pt>
                <c:pt idx="19">
                  <c:v>60</c:v>
                </c:pt>
                <c:pt idx="20">
                  <c:v>70</c:v>
                </c:pt>
                <c:pt idx="21">
                  <c:v>80</c:v>
                </c:pt>
                <c:pt idx="22">
                  <c:v>90</c:v>
                </c:pt>
                <c:pt idx="23">
                  <c:v>100</c:v>
                </c:pt>
                <c:pt idx="24">
                  <c:v>110</c:v>
                </c:pt>
                <c:pt idx="25">
                  <c:v>120</c:v>
                </c:pt>
                <c:pt idx="26">
                  <c:v>130</c:v>
                </c:pt>
              </c:numCache>
            </c:numRef>
          </c:xVal>
          <c:yVal>
            <c:numRef>
              <c:f>'10x10 LR all'!$D$7:$D$33</c:f>
              <c:numCache>
                <c:formatCode>0.0</c:formatCode>
                <c:ptCount val="27"/>
                <c:pt idx="0">
                  <c:v>1.0302137528991415</c:v>
                </c:pt>
                <c:pt idx="1">
                  <c:v>1.2323387450636245</c:v>
                </c:pt>
                <c:pt idx="2">
                  <c:v>1.5543158026703441</c:v>
                </c:pt>
                <c:pt idx="3">
                  <c:v>2.0021939447125932</c:v>
                </c:pt>
                <c:pt idx="4">
                  <c:v>2.6936939760546603</c:v>
                </c:pt>
                <c:pt idx="5">
                  <c:v>3.8748197831128941</c:v>
                </c:pt>
                <c:pt idx="6">
                  <c:v>5.8763242023443869</c:v>
                </c:pt>
                <c:pt idx="7">
                  <c:v>10.308719363129191</c:v>
                </c:pt>
                <c:pt idx="8">
                  <c:v>54.829812574437412</c:v>
                </c:pt>
                <c:pt idx="9">
                  <c:v>95.649721055600835</c:v>
                </c:pt>
                <c:pt idx="10">
                  <c:v>98.928101297561597</c:v>
                </c:pt>
                <c:pt idx="11">
                  <c:v>100.01567103366138</c:v>
                </c:pt>
                <c:pt idx="12">
                  <c:v>100.27894439917257</c:v>
                </c:pt>
                <c:pt idx="13">
                  <c:v>100</c:v>
                </c:pt>
                <c:pt idx="14">
                  <c:v>100.23506550492071</c:v>
                </c:pt>
                <c:pt idx="15">
                  <c:v>100.2099918510625</c:v>
                </c:pt>
                <c:pt idx="16">
                  <c:v>99.470319062245366</c:v>
                </c:pt>
                <c:pt idx="17">
                  <c:v>96.066570550993561</c:v>
                </c:pt>
                <c:pt idx="18">
                  <c:v>56.437660628095031</c:v>
                </c:pt>
                <c:pt idx="19">
                  <c:v>10.482981257443742</c:v>
                </c:pt>
                <c:pt idx="20">
                  <c:v>5.9634551495016614</c:v>
                </c:pt>
                <c:pt idx="21">
                  <c:v>3.9425186485300578</c:v>
                </c:pt>
                <c:pt idx="22">
                  <c:v>2.7295179590045762</c:v>
                </c:pt>
                <c:pt idx="23">
                  <c:v>2.0445684197329657</c:v>
                </c:pt>
                <c:pt idx="24">
                  <c:v>1.5880712091769573</c:v>
                </c:pt>
                <c:pt idx="25">
                  <c:v>1.2638688647903216</c:v>
                </c:pt>
                <c:pt idx="26">
                  <c:v>1.0698928101297562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BD-48E7-9525-6BE84104286C}"/>
            </c:ext>
          </c:extLst>
        </c:ser>
        <c:ser>
          <c:idx val="1"/>
          <c:order val="1"/>
          <c:tx>
            <c:v>90°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'10x10 LR all'!$G$7:$G$33</c:f>
              <c:numCache>
                <c:formatCode>General</c:formatCode>
                <c:ptCount val="27"/>
                <c:pt idx="0">
                  <c:v>-130</c:v>
                </c:pt>
                <c:pt idx="1">
                  <c:v>-120</c:v>
                </c:pt>
                <c:pt idx="2">
                  <c:v>-110</c:v>
                </c:pt>
                <c:pt idx="3">
                  <c:v>-100</c:v>
                </c:pt>
                <c:pt idx="4">
                  <c:v>-90</c:v>
                </c:pt>
                <c:pt idx="5">
                  <c:v>-80</c:v>
                </c:pt>
                <c:pt idx="6">
                  <c:v>-70</c:v>
                </c:pt>
                <c:pt idx="7">
                  <c:v>-60</c:v>
                </c:pt>
                <c:pt idx="8">
                  <c:v>-50</c:v>
                </c:pt>
                <c:pt idx="9">
                  <c:v>-40</c:v>
                </c:pt>
                <c:pt idx="10">
                  <c:v>-30</c:v>
                </c:pt>
                <c:pt idx="11">
                  <c:v>-20</c:v>
                </c:pt>
                <c:pt idx="12">
                  <c:v>-10</c:v>
                </c:pt>
                <c:pt idx="13">
                  <c:v>0</c:v>
                </c:pt>
                <c:pt idx="14">
                  <c:v>10</c:v>
                </c:pt>
                <c:pt idx="15">
                  <c:v>20</c:v>
                </c:pt>
                <c:pt idx="16">
                  <c:v>30</c:v>
                </c:pt>
                <c:pt idx="17">
                  <c:v>40</c:v>
                </c:pt>
                <c:pt idx="18">
                  <c:v>50</c:v>
                </c:pt>
                <c:pt idx="19">
                  <c:v>60</c:v>
                </c:pt>
                <c:pt idx="20">
                  <c:v>70</c:v>
                </c:pt>
                <c:pt idx="21">
                  <c:v>80</c:v>
                </c:pt>
                <c:pt idx="22">
                  <c:v>90</c:v>
                </c:pt>
                <c:pt idx="23">
                  <c:v>100</c:v>
                </c:pt>
                <c:pt idx="24">
                  <c:v>110</c:v>
                </c:pt>
                <c:pt idx="25">
                  <c:v>120</c:v>
                </c:pt>
                <c:pt idx="26">
                  <c:v>130</c:v>
                </c:pt>
              </c:numCache>
            </c:numRef>
          </c:xVal>
          <c:yVal>
            <c:numRef>
              <c:f>'10x10 LR all'!$I$7:$I$33</c:f>
              <c:numCache>
                <c:formatCode>0.0</c:formatCode>
                <c:ptCount val="27"/>
                <c:pt idx="0">
                  <c:v>1.3595065433024924</c:v>
                </c:pt>
                <c:pt idx="1">
                  <c:v>1.6861507043427524</c:v>
                </c:pt>
                <c:pt idx="2">
                  <c:v>2.1383470867716929</c:v>
                </c:pt>
                <c:pt idx="3">
                  <c:v>2.7694423605901477</c:v>
                </c:pt>
                <c:pt idx="4">
                  <c:v>3.6430982745686431</c:v>
                </c:pt>
                <c:pt idx="5">
                  <c:v>4.9677002583979331</c:v>
                </c:pt>
                <c:pt idx="6">
                  <c:v>6.9506960073351678</c:v>
                </c:pt>
                <c:pt idx="7">
                  <c:v>11.082979078102859</c:v>
                </c:pt>
                <c:pt idx="8">
                  <c:v>52.249520713511707</c:v>
                </c:pt>
                <c:pt idx="9">
                  <c:v>95.767691922980745</c:v>
                </c:pt>
                <c:pt idx="10">
                  <c:v>99.020588480453455</c:v>
                </c:pt>
                <c:pt idx="11">
                  <c:v>100.06876719179796</c:v>
                </c:pt>
                <c:pt idx="12">
                  <c:v>100.31882970742687</c:v>
                </c:pt>
                <c:pt idx="13">
                  <c:v>100</c:v>
                </c:pt>
                <c:pt idx="14">
                  <c:v>99.979161457030926</c:v>
                </c:pt>
                <c:pt idx="15">
                  <c:v>99.761398683004103</c:v>
                </c:pt>
                <c:pt idx="16">
                  <c:v>98.897641076935912</c:v>
                </c:pt>
                <c:pt idx="17">
                  <c:v>95.481161957155962</c:v>
                </c:pt>
                <c:pt idx="18">
                  <c:v>53.984329415687263</c:v>
                </c:pt>
                <c:pt idx="19">
                  <c:v>11.169459031424523</c:v>
                </c:pt>
                <c:pt idx="20">
                  <c:v>6.9571559556555806</c:v>
                </c:pt>
                <c:pt idx="21">
                  <c:v>4.9537384346086526</c:v>
                </c:pt>
                <c:pt idx="22">
                  <c:v>3.6347628573810118</c:v>
                </c:pt>
                <c:pt idx="23">
                  <c:v>2.7637117612736519</c:v>
                </c:pt>
                <c:pt idx="24">
                  <c:v>2.1422022172209716</c:v>
                </c:pt>
                <c:pt idx="25">
                  <c:v>1.6885471367841964</c:v>
                </c:pt>
                <c:pt idx="26">
                  <c:v>1.3808660498457948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BD-48E7-9525-6BE84104286C}"/>
            </c:ext>
          </c:extLst>
        </c:ser>
        <c:ser>
          <c:idx val="2"/>
          <c:order val="2"/>
          <c:tx>
            <c:v>180°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'10x10 LR all'!$L$7:$L$33</c:f>
              <c:numCache>
                <c:formatCode>General</c:formatCode>
                <c:ptCount val="27"/>
                <c:pt idx="0">
                  <c:v>-130</c:v>
                </c:pt>
                <c:pt idx="1">
                  <c:v>-120</c:v>
                </c:pt>
                <c:pt idx="2">
                  <c:v>-110</c:v>
                </c:pt>
                <c:pt idx="3">
                  <c:v>-100</c:v>
                </c:pt>
                <c:pt idx="4">
                  <c:v>-90</c:v>
                </c:pt>
                <c:pt idx="5">
                  <c:v>-80</c:v>
                </c:pt>
                <c:pt idx="6">
                  <c:v>-70</c:v>
                </c:pt>
                <c:pt idx="7">
                  <c:v>-60</c:v>
                </c:pt>
                <c:pt idx="8">
                  <c:v>-50</c:v>
                </c:pt>
                <c:pt idx="9">
                  <c:v>-40</c:v>
                </c:pt>
                <c:pt idx="10">
                  <c:v>-30</c:v>
                </c:pt>
                <c:pt idx="11">
                  <c:v>-20</c:v>
                </c:pt>
                <c:pt idx="12">
                  <c:v>-10</c:v>
                </c:pt>
                <c:pt idx="13">
                  <c:v>0</c:v>
                </c:pt>
                <c:pt idx="14">
                  <c:v>10</c:v>
                </c:pt>
                <c:pt idx="15">
                  <c:v>20</c:v>
                </c:pt>
                <c:pt idx="16">
                  <c:v>30</c:v>
                </c:pt>
                <c:pt idx="17">
                  <c:v>40</c:v>
                </c:pt>
                <c:pt idx="18">
                  <c:v>50</c:v>
                </c:pt>
                <c:pt idx="19">
                  <c:v>60</c:v>
                </c:pt>
                <c:pt idx="20">
                  <c:v>70</c:v>
                </c:pt>
                <c:pt idx="21">
                  <c:v>80</c:v>
                </c:pt>
                <c:pt idx="22">
                  <c:v>90</c:v>
                </c:pt>
                <c:pt idx="23">
                  <c:v>100</c:v>
                </c:pt>
                <c:pt idx="24">
                  <c:v>110</c:v>
                </c:pt>
                <c:pt idx="25">
                  <c:v>120</c:v>
                </c:pt>
                <c:pt idx="26">
                  <c:v>130</c:v>
                </c:pt>
              </c:numCache>
            </c:numRef>
          </c:xVal>
          <c:yVal>
            <c:numRef>
              <c:f>'10x10 LR all'!$N$7:$N$33</c:f>
              <c:numCache>
                <c:formatCode>0.0</c:formatCode>
                <c:ptCount val="27"/>
                <c:pt idx="0">
                  <c:v>1.0419137646586702</c:v>
                </c:pt>
                <c:pt idx="1">
                  <c:v>1.2323984482989254</c:v>
                </c:pt>
                <c:pt idx="2">
                  <c:v>1.5634725999910819</c:v>
                </c:pt>
                <c:pt idx="3">
                  <c:v>2.0061532973647833</c:v>
                </c:pt>
                <c:pt idx="4">
                  <c:v>2.6984884291256077</c:v>
                </c:pt>
                <c:pt idx="5">
                  <c:v>3.8755072011414806</c:v>
                </c:pt>
                <c:pt idx="6">
                  <c:v>5.8821955678423326</c:v>
                </c:pt>
                <c:pt idx="7">
                  <c:v>10.402639675391269</c:v>
                </c:pt>
                <c:pt idx="8">
                  <c:v>55.723012440362062</c:v>
                </c:pt>
                <c:pt idx="9">
                  <c:v>96.223302269585758</c:v>
                </c:pt>
                <c:pt idx="10">
                  <c:v>99.389129174655551</c:v>
                </c:pt>
                <c:pt idx="11">
                  <c:v>100.35671289071209</c:v>
                </c:pt>
                <c:pt idx="12">
                  <c:v>100.41913764658671</c:v>
                </c:pt>
                <c:pt idx="13">
                  <c:v>100</c:v>
                </c:pt>
                <c:pt idx="14">
                  <c:v>100.06688366700851</c:v>
                </c:pt>
                <c:pt idx="15">
                  <c:v>99.785972265572724</c:v>
                </c:pt>
                <c:pt idx="16">
                  <c:v>98.854059838587418</c:v>
                </c:pt>
                <c:pt idx="17">
                  <c:v>95.318143309403851</c:v>
                </c:pt>
                <c:pt idx="18">
                  <c:v>54.715298524100419</c:v>
                </c:pt>
                <c:pt idx="19">
                  <c:v>10.321487492754269</c:v>
                </c:pt>
                <c:pt idx="20">
                  <c:v>5.9053819057386185</c:v>
                </c:pt>
                <c:pt idx="21">
                  <c:v>3.8952155883533242</c:v>
                </c:pt>
                <c:pt idx="22">
                  <c:v>2.7055780978285102</c:v>
                </c:pt>
                <c:pt idx="23">
                  <c:v>2.0170330405315022</c:v>
                </c:pt>
                <c:pt idx="24">
                  <c:v>1.5659695902260666</c:v>
                </c:pt>
                <c:pt idx="25">
                  <c:v>1.2336023543050787</c:v>
                </c:pt>
                <c:pt idx="26">
                  <c:v>1.0429393142194676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BD-48E7-9525-6BE84104286C}"/>
            </c:ext>
          </c:extLst>
        </c:ser>
        <c:ser>
          <c:idx val="3"/>
          <c:order val="3"/>
          <c:tx>
            <c:v>270°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'10x10 LR all'!$Q$7:$Q$33</c:f>
              <c:numCache>
                <c:formatCode>General</c:formatCode>
                <c:ptCount val="27"/>
                <c:pt idx="0">
                  <c:v>-130</c:v>
                </c:pt>
                <c:pt idx="1">
                  <c:v>-120</c:v>
                </c:pt>
                <c:pt idx="2">
                  <c:v>-110</c:v>
                </c:pt>
                <c:pt idx="3">
                  <c:v>-100</c:v>
                </c:pt>
                <c:pt idx="4">
                  <c:v>-90</c:v>
                </c:pt>
                <c:pt idx="5">
                  <c:v>-80</c:v>
                </c:pt>
                <c:pt idx="6">
                  <c:v>-70</c:v>
                </c:pt>
                <c:pt idx="7">
                  <c:v>-60</c:v>
                </c:pt>
                <c:pt idx="8">
                  <c:v>-50</c:v>
                </c:pt>
                <c:pt idx="9">
                  <c:v>-40</c:v>
                </c:pt>
                <c:pt idx="10">
                  <c:v>-30</c:v>
                </c:pt>
                <c:pt idx="11">
                  <c:v>-20</c:v>
                </c:pt>
                <c:pt idx="12">
                  <c:v>-10</c:v>
                </c:pt>
                <c:pt idx="13">
                  <c:v>0</c:v>
                </c:pt>
                <c:pt idx="14">
                  <c:v>10</c:v>
                </c:pt>
                <c:pt idx="15">
                  <c:v>20</c:v>
                </c:pt>
                <c:pt idx="16">
                  <c:v>30</c:v>
                </c:pt>
                <c:pt idx="17">
                  <c:v>40</c:v>
                </c:pt>
                <c:pt idx="18">
                  <c:v>50</c:v>
                </c:pt>
                <c:pt idx="19">
                  <c:v>60</c:v>
                </c:pt>
                <c:pt idx="20">
                  <c:v>70</c:v>
                </c:pt>
                <c:pt idx="21">
                  <c:v>80</c:v>
                </c:pt>
                <c:pt idx="22">
                  <c:v>90</c:v>
                </c:pt>
                <c:pt idx="23">
                  <c:v>100</c:v>
                </c:pt>
                <c:pt idx="24">
                  <c:v>110</c:v>
                </c:pt>
                <c:pt idx="25">
                  <c:v>120</c:v>
                </c:pt>
                <c:pt idx="26">
                  <c:v>130</c:v>
                </c:pt>
              </c:numCache>
            </c:numRef>
          </c:xVal>
          <c:yVal>
            <c:numRef>
              <c:f>'10x10 LR all'!$S$7:$S$33</c:f>
              <c:numCache>
                <c:formatCode>0.0</c:formatCode>
                <c:ptCount val="27"/>
                <c:pt idx="0">
                  <c:v>1.3309949725242605</c:v>
                </c:pt>
                <c:pt idx="1">
                  <c:v>1.6424938618028764</c:v>
                </c:pt>
                <c:pt idx="2">
                  <c:v>2.096545071904595</c:v>
                </c:pt>
                <c:pt idx="3">
                  <c:v>2.703905062551152</c:v>
                </c:pt>
                <c:pt idx="4">
                  <c:v>3.5601543318133992</c:v>
                </c:pt>
                <c:pt idx="5">
                  <c:v>4.8409914649830466</c:v>
                </c:pt>
                <c:pt idx="6">
                  <c:v>6.8017070033906242</c:v>
                </c:pt>
                <c:pt idx="7">
                  <c:v>10.837425464749211</c:v>
                </c:pt>
                <c:pt idx="8">
                  <c:v>49.447562258856543</c:v>
                </c:pt>
                <c:pt idx="9">
                  <c:v>95.294048871740927</c:v>
                </c:pt>
                <c:pt idx="10">
                  <c:v>98.649596632760435</c:v>
                </c:pt>
                <c:pt idx="11">
                  <c:v>99.792470478194787</c:v>
                </c:pt>
                <c:pt idx="12">
                  <c:v>100.11107213843096</c:v>
                </c:pt>
                <c:pt idx="13">
                  <c:v>100</c:v>
                </c:pt>
                <c:pt idx="14">
                  <c:v>100.26014264000935</c:v>
                </c:pt>
                <c:pt idx="15">
                  <c:v>100.07891967730622</c:v>
                </c:pt>
                <c:pt idx="16">
                  <c:v>99.263416345142062</c:v>
                </c:pt>
                <c:pt idx="17">
                  <c:v>95.94294399625862</c:v>
                </c:pt>
                <c:pt idx="18">
                  <c:v>56.91570209283293</c:v>
                </c:pt>
                <c:pt idx="19">
                  <c:v>11.416754355197007</c:v>
                </c:pt>
                <c:pt idx="20">
                  <c:v>7.0884484976031805</c:v>
                </c:pt>
                <c:pt idx="21">
                  <c:v>5.04910557699053</c:v>
                </c:pt>
                <c:pt idx="22">
                  <c:v>3.6893487665146734</c:v>
                </c:pt>
                <c:pt idx="23">
                  <c:v>2.8103004793639657</c:v>
                </c:pt>
                <c:pt idx="24">
                  <c:v>2.1735063720332048</c:v>
                </c:pt>
                <c:pt idx="25">
                  <c:v>1.6971238162048405</c:v>
                </c:pt>
                <c:pt idx="26">
                  <c:v>1.3848941891733895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BD-48E7-9525-6BE841042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018288"/>
        <c:axId val="1205012464"/>
      </c:scatterChart>
      <c:valAx>
        <c:axId val="120501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</a:t>
                </a:r>
                <a:r>
                  <a:rPr lang="fr-FR" baseline="0"/>
                  <a:t>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5012464"/>
        <c:crosses val="autoZero"/>
        <c:crossBetween val="midCat"/>
      </c:valAx>
      <c:valAx>
        <c:axId val="12050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Dose normalisée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5018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200"/>
              <a:t>Profils</a:t>
            </a:r>
            <a:r>
              <a:rPr lang="fr-FR" sz="1200" baseline="0"/>
              <a:t> de dose en fonction de l'orientation de la matrice (Gauche-droite), Champ 10x10</a:t>
            </a:r>
            <a:endParaRPr lang="fr-FR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0°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'24x24 LR all'!$B$7:$B$33</c:f>
              <c:numCache>
                <c:formatCode>General</c:formatCode>
                <c:ptCount val="27"/>
                <c:pt idx="0">
                  <c:v>-130</c:v>
                </c:pt>
                <c:pt idx="1">
                  <c:v>-120</c:v>
                </c:pt>
                <c:pt idx="2">
                  <c:v>-110</c:v>
                </c:pt>
                <c:pt idx="3">
                  <c:v>-100</c:v>
                </c:pt>
                <c:pt idx="4">
                  <c:v>-90</c:v>
                </c:pt>
                <c:pt idx="5">
                  <c:v>-80</c:v>
                </c:pt>
                <c:pt idx="6">
                  <c:v>-70</c:v>
                </c:pt>
                <c:pt idx="7">
                  <c:v>-60</c:v>
                </c:pt>
                <c:pt idx="8">
                  <c:v>-50</c:v>
                </c:pt>
                <c:pt idx="9">
                  <c:v>-40</c:v>
                </c:pt>
                <c:pt idx="10">
                  <c:v>-30</c:v>
                </c:pt>
                <c:pt idx="11">
                  <c:v>-20</c:v>
                </c:pt>
                <c:pt idx="12">
                  <c:v>-10</c:v>
                </c:pt>
                <c:pt idx="13">
                  <c:v>0</c:v>
                </c:pt>
                <c:pt idx="14">
                  <c:v>10</c:v>
                </c:pt>
                <c:pt idx="15">
                  <c:v>20</c:v>
                </c:pt>
                <c:pt idx="16">
                  <c:v>30</c:v>
                </c:pt>
                <c:pt idx="17">
                  <c:v>40</c:v>
                </c:pt>
                <c:pt idx="18">
                  <c:v>50</c:v>
                </c:pt>
                <c:pt idx="19">
                  <c:v>60</c:v>
                </c:pt>
                <c:pt idx="20">
                  <c:v>70</c:v>
                </c:pt>
                <c:pt idx="21">
                  <c:v>80</c:v>
                </c:pt>
                <c:pt idx="22">
                  <c:v>90</c:v>
                </c:pt>
                <c:pt idx="23">
                  <c:v>100</c:v>
                </c:pt>
                <c:pt idx="24">
                  <c:v>110</c:v>
                </c:pt>
                <c:pt idx="25">
                  <c:v>120</c:v>
                </c:pt>
                <c:pt idx="26">
                  <c:v>130</c:v>
                </c:pt>
              </c:numCache>
            </c:numRef>
          </c:xVal>
          <c:yVal>
            <c:numRef>
              <c:f>'24x24 LR all'!$D$7:$D$33</c:f>
              <c:numCache>
                <c:formatCode>0.0</c:formatCode>
                <c:ptCount val="27"/>
                <c:pt idx="0">
                  <c:v>13.35948532873058</c:v>
                </c:pt>
                <c:pt idx="1">
                  <c:v>53.394005962654958</c:v>
                </c:pt>
                <c:pt idx="2">
                  <c:v>93.190020398556399</c:v>
                </c:pt>
                <c:pt idx="3">
                  <c:v>97.348187666718971</c:v>
                </c:pt>
                <c:pt idx="4">
                  <c:v>99.325278518750977</c:v>
                </c:pt>
                <c:pt idx="5">
                  <c:v>100.54134630472306</c:v>
                </c:pt>
                <c:pt idx="6">
                  <c:v>101.13761179978032</c:v>
                </c:pt>
                <c:pt idx="7">
                  <c:v>101.45928134316648</c:v>
                </c:pt>
                <c:pt idx="8">
                  <c:v>101.56127412521576</c:v>
                </c:pt>
                <c:pt idx="9">
                  <c:v>101.4200533500706</c:v>
                </c:pt>
                <c:pt idx="10">
                  <c:v>101.08269260944611</c:v>
                </c:pt>
                <c:pt idx="11">
                  <c:v>100.76102306605993</c:v>
                </c:pt>
                <c:pt idx="12">
                  <c:v>100.38443433233957</c:v>
                </c:pt>
                <c:pt idx="13">
                  <c:v>100</c:v>
                </c:pt>
                <c:pt idx="14">
                  <c:v>100.34520633924369</c:v>
                </c:pt>
                <c:pt idx="15">
                  <c:v>100.82378785501334</c:v>
                </c:pt>
                <c:pt idx="16">
                  <c:v>101.38082535697475</c:v>
                </c:pt>
                <c:pt idx="17">
                  <c:v>101.60834771693079</c:v>
                </c:pt>
                <c:pt idx="18">
                  <c:v>101.99278204927036</c:v>
                </c:pt>
                <c:pt idx="19">
                  <c:v>101.8594068727444</c:v>
                </c:pt>
                <c:pt idx="20">
                  <c:v>101.56127412521576</c:v>
                </c:pt>
                <c:pt idx="21">
                  <c:v>100.86301584810921</c:v>
                </c:pt>
                <c:pt idx="22">
                  <c:v>99.929389612427428</c:v>
                </c:pt>
                <c:pt idx="23">
                  <c:v>98.117056331398089</c:v>
                </c:pt>
                <c:pt idx="24">
                  <c:v>94.060881845284811</c:v>
                </c:pt>
                <c:pt idx="25">
                  <c:v>51.299231131335318</c:v>
                </c:pt>
                <c:pt idx="26">
                  <c:v>13.35085517024949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E4-4551-81CA-2262C7F191C9}"/>
            </c:ext>
          </c:extLst>
        </c:ser>
        <c:ser>
          <c:idx val="1"/>
          <c:order val="1"/>
          <c:tx>
            <c:v>90°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'24x24 LR all'!$G$7:$G$33</c:f>
              <c:numCache>
                <c:formatCode>General</c:formatCode>
                <c:ptCount val="27"/>
                <c:pt idx="0">
                  <c:v>-130</c:v>
                </c:pt>
                <c:pt idx="1">
                  <c:v>-120</c:v>
                </c:pt>
                <c:pt idx="2">
                  <c:v>-110</c:v>
                </c:pt>
                <c:pt idx="3">
                  <c:v>-100</c:v>
                </c:pt>
                <c:pt idx="4">
                  <c:v>-90</c:v>
                </c:pt>
                <c:pt idx="5">
                  <c:v>-80</c:v>
                </c:pt>
                <c:pt idx="6">
                  <c:v>-70</c:v>
                </c:pt>
                <c:pt idx="7">
                  <c:v>-60</c:v>
                </c:pt>
                <c:pt idx="8">
                  <c:v>-50</c:v>
                </c:pt>
                <c:pt idx="9">
                  <c:v>-40</c:v>
                </c:pt>
                <c:pt idx="10">
                  <c:v>-30</c:v>
                </c:pt>
                <c:pt idx="11">
                  <c:v>-20</c:v>
                </c:pt>
                <c:pt idx="12">
                  <c:v>-10</c:v>
                </c:pt>
                <c:pt idx="13">
                  <c:v>0</c:v>
                </c:pt>
                <c:pt idx="14">
                  <c:v>10</c:v>
                </c:pt>
                <c:pt idx="15">
                  <c:v>20</c:v>
                </c:pt>
                <c:pt idx="16">
                  <c:v>30</c:v>
                </c:pt>
                <c:pt idx="17">
                  <c:v>40</c:v>
                </c:pt>
                <c:pt idx="18">
                  <c:v>50</c:v>
                </c:pt>
                <c:pt idx="19">
                  <c:v>60</c:v>
                </c:pt>
                <c:pt idx="20">
                  <c:v>70</c:v>
                </c:pt>
                <c:pt idx="21">
                  <c:v>80</c:v>
                </c:pt>
                <c:pt idx="22">
                  <c:v>90</c:v>
                </c:pt>
                <c:pt idx="23">
                  <c:v>100</c:v>
                </c:pt>
                <c:pt idx="24">
                  <c:v>110</c:v>
                </c:pt>
                <c:pt idx="25">
                  <c:v>120</c:v>
                </c:pt>
                <c:pt idx="26">
                  <c:v>130</c:v>
                </c:pt>
              </c:numCache>
            </c:numRef>
          </c:xVal>
          <c:yVal>
            <c:numRef>
              <c:f>'24x24 LR all'!$I$7:$I$33</c:f>
              <c:numCache>
                <c:formatCode>0.0</c:formatCode>
                <c:ptCount val="27"/>
                <c:pt idx="0">
                  <c:v>13.653960690887434</c:v>
                </c:pt>
                <c:pt idx="1">
                  <c:v>49.172870756402624</c:v>
                </c:pt>
                <c:pt idx="2">
                  <c:v>92.927337701012519</c:v>
                </c:pt>
                <c:pt idx="3">
                  <c:v>97.34216795711734</c:v>
                </c:pt>
                <c:pt idx="4">
                  <c:v>99.121500893388912</c:v>
                </c:pt>
                <c:pt idx="5">
                  <c:v>100.35735556879095</c:v>
                </c:pt>
                <c:pt idx="6">
                  <c:v>100.96039309112568</c:v>
                </c:pt>
                <c:pt idx="7">
                  <c:v>101.7793329362716</c:v>
                </c:pt>
                <c:pt idx="8">
                  <c:v>101.8314472900536</c:v>
                </c:pt>
                <c:pt idx="9">
                  <c:v>101.43686718284695</c:v>
                </c:pt>
                <c:pt idx="10">
                  <c:v>101.07951161405597</c:v>
                </c:pt>
                <c:pt idx="11">
                  <c:v>100.81149493746278</c:v>
                </c:pt>
                <c:pt idx="12">
                  <c:v>100.39458010720668</c:v>
                </c:pt>
                <c:pt idx="13">
                  <c:v>100</c:v>
                </c:pt>
                <c:pt idx="14">
                  <c:v>100.02977963073259</c:v>
                </c:pt>
                <c:pt idx="15">
                  <c:v>100.31268612269209</c:v>
                </c:pt>
                <c:pt idx="16">
                  <c:v>100.7668254913639</c:v>
                </c:pt>
                <c:pt idx="17">
                  <c:v>100.8487194758785</c:v>
                </c:pt>
                <c:pt idx="18">
                  <c:v>101.48898153662896</c:v>
                </c:pt>
                <c:pt idx="19">
                  <c:v>101.33263847528291</c:v>
                </c:pt>
                <c:pt idx="20">
                  <c:v>100.64026206075044</c:v>
                </c:pt>
                <c:pt idx="21">
                  <c:v>99.903216200119132</c:v>
                </c:pt>
                <c:pt idx="22">
                  <c:v>99.06938653960691</c:v>
                </c:pt>
                <c:pt idx="23">
                  <c:v>97.081596188207271</c:v>
                </c:pt>
                <c:pt idx="24">
                  <c:v>92.979452054794521</c:v>
                </c:pt>
                <c:pt idx="25">
                  <c:v>52.750148898153661</c:v>
                </c:pt>
                <c:pt idx="26">
                  <c:v>13.947290053603338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E4-4551-81CA-2262C7F191C9}"/>
            </c:ext>
          </c:extLst>
        </c:ser>
        <c:ser>
          <c:idx val="2"/>
          <c:order val="2"/>
          <c:tx>
            <c:v>180°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'24x24 LR all'!$L$7:$L$33</c:f>
              <c:numCache>
                <c:formatCode>General</c:formatCode>
                <c:ptCount val="27"/>
                <c:pt idx="0">
                  <c:v>-130</c:v>
                </c:pt>
                <c:pt idx="1">
                  <c:v>-120</c:v>
                </c:pt>
                <c:pt idx="2">
                  <c:v>-110</c:v>
                </c:pt>
                <c:pt idx="3">
                  <c:v>-100</c:v>
                </c:pt>
                <c:pt idx="4">
                  <c:v>-90</c:v>
                </c:pt>
                <c:pt idx="5">
                  <c:v>-80</c:v>
                </c:pt>
                <c:pt idx="6">
                  <c:v>-70</c:v>
                </c:pt>
                <c:pt idx="7">
                  <c:v>-60</c:v>
                </c:pt>
                <c:pt idx="8">
                  <c:v>-50</c:v>
                </c:pt>
                <c:pt idx="9">
                  <c:v>-40</c:v>
                </c:pt>
                <c:pt idx="10">
                  <c:v>-30</c:v>
                </c:pt>
                <c:pt idx="11">
                  <c:v>-20</c:v>
                </c:pt>
                <c:pt idx="12">
                  <c:v>-10</c:v>
                </c:pt>
                <c:pt idx="13">
                  <c:v>0</c:v>
                </c:pt>
                <c:pt idx="14">
                  <c:v>10</c:v>
                </c:pt>
                <c:pt idx="15">
                  <c:v>20</c:v>
                </c:pt>
                <c:pt idx="16">
                  <c:v>30</c:v>
                </c:pt>
                <c:pt idx="17">
                  <c:v>40</c:v>
                </c:pt>
                <c:pt idx="18">
                  <c:v>50</c:v>
                </c:pt>
                <c:pt idx="19">
                  <c:v>60</c:v>
                </c:pt>
                <c:pt idx="20">
                  <c:v>70</c:v>
                </c:pt>
                <c:pt idx="21">
                  <c:v>80</c:v>
                </c:pt>
                <c:pt idx="22">
                  <c:v>90</c:v>
                </c:pt>
                <c:pt idx="23">
                  <c:v>100</c:v>
                </c:pt>
                <c:pt idx="24">
                  <c:v>110</c:v>
                </c:pt>
                <c:pt idx="25">
                  <c:v>120</c:v>
                </c:pt>
                <c:pt idx="26">
                  <c:v>130</c:v>
                </c:pt>
              </c:numCache>
            </c:numRef>
          </c:xVal>
          <c:yVal>
            <c:numRef>
              <c:f>'24x24 LR all'!$N$7:$N$33</c:f>
              <c:numCache>
                <c:formatCode>0.0</c:formatCode>
                <c:ptCount val="27"/>
                <c:pt idx="0">
                  <c:v>13.16949581960983</c:v>
                </c:pt>
                <c:pt idx="1">
                  <c:v>50.80187484165188</c:v>
                </c:pt>
                <c:pt idx="2">
                  <c:v>93.469723840891817</c:v>
                </c:pt>
                <c:pt idx="3">
                  <c:v>97.821129972130734</c:v>
                </c:pt>
                <c:pt idx="4">
                  <c:v>99.499619964530012</c:v>
                </c:pt>
                <c:pt idx="5">
                  <c:v>100.68406384595896</c:v>
                </c:pt>
                <c:pt idx="6">
                  <c:v>101.19711173042816</c:v>
                </c:pt>
                <c:pt idx="7">
                  <c:v>101.89384342538636</c:v>
                </c:pt>
                <c:pt idx="8">
                  <c:v>101.90017734988599</c:v>
                </c:pt>
                <c:pt idx="9">
                  <c:v>101.48847225741069</c:v>
                </c:pt>
                <c:pt idx="10">
                  <c:v>101.08943501393463</c:v>
                </c:pt>
                <c:pt idx="11">
                  <c:v>100.7917405624525</c:v>
                </c:pt>
                <c:pt idx="12">
                  <c:v>100.32936407398026</c:v>
                </c:pt>
                <c:pt idx="13">
                  <c:v>100</c:v>
                </c:pt>
                <c:pt idx="14">
                  <c:v>100.15834811249049</c:v>
                </c:pt>
                <c:pt idx="15">
                  <c:v>100.41803901697493</c:v>
                </c:pt>
                <c:pt idx="16">
                  <c:v>100.83607803394985</c:v>
                </c:pt>
                <c:pt idx="17">
                  <c:v>100.95642259944262</c:v>
                </c:pt>
                <c:pt idx="18">
                  <c:v>101.53280972890803</c:v>
                </c:pt>
                <c:pt idx="19">
                  <c:v>101.33645806941982</c:v>
                </c:pt>
                <c:pt idx="20">
                  <c:v>100.7347352419559</c:v>
                </c:pt>
                <c:pt idx="21">
                  <c:v>100.01266784899924</c:v>
                </c:pt>
                <c:pt idx="22">
                  <c:v>99.25259690904484</c:v>
                </c:pt>
                <c:pt idx="23">
                  <c:v>97.365087408158089</c:v>
                </c:pt>
                <c:pt idx="24">
                  <c:v>93.324043577400559</c:v>
                </c:pt>
                <c:pt idx="25">
                  <c:v>53.687610843678748</c:v>
                </c:pt>
                <c:pt idx="26">
                  <c:v>13.455155814542691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E4-4551-81CA-2262C7F191C9}"/>
            </c:ext>
          </c:extLst>
        </c:ser>
        <c:ser>
          <c:idx val="3"/>
          <c:order val="3"/>
          <c:tx>
            <c:v>270°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'24x24 LR all'!$Q$7:$Q$33</c:f>
              <c:numCache>
                <c:formatCode>General</c:formatCode>
                <c:ptCount val="27"/>
                <c:pt idx="0">
                  <c:v>-130</c:v>
                </c:pt>
                <c:pt idx="1">
                  <c:v>-120</c:v>
                </c:pt>
                <c:pt idx="2">
                  <c:v>-110</c:v>
                </c:pt>
                <c:pt idx="3">
                  <c:v>-100</c:v>
                </c:pt>
                <c:pt idx="4">
                  <c:v>-90</c:v>
                </c:pt>
                <c:pt idx="5">
                  <c:v>-80</c:v>
                </c:pt>
                <c:pt idx="6">
                  <c:v>-70</c:v>
                </c:pt>
                <c:pt idx="7">
                  <c:v>-60</c:v>
                </c:pt>
                <c:pt idx="8">
                  <c:v>-50</c:v>
                </c:pt>
                <c:pt idx="9">
                  <c:v>-40</c:v>
                </c:pt>
                <c:pt idx="10">
                  <c:v>-30</c:v>
                </c:pt>
                <c:pt idx="11">
                  <c:v>-20</c:v>
                </c:pt>
                <c:pt idx="12">
                  <c:v>-10</c:v>
                </c:pt>
                <c:pt idx="13">
                  <c:v>0</c:v>
                </c:pt>
                <c:pt idx="14">
                  <c:v>10</c:v>
                </c:pt>
                <c:pt idx="15">
                  <c:v>20</c:v>
                </c:pt>
                <c:pt idx="16">
                  <c:v>30</c:v>
                </c:pt>
                <c:pt idx="17">
                  <c:v>40</c:v>
                </c:pt>
                <c:pt idx="18">
                  <c:v>50</c:v>
                </c:pt>
                <c:pt idx="19">
                  <c:v>60</c:v>
                </c:pt>
                <c:pt idx="20">
                  <c:v>70</c:v>
                </c:pt>
                <c:pt idx="21">
                  <c:v>80</c:v>
                </c:pt>
                <c:pt idx="22">
                  <c:v>90</c:v>
                </c:pt>
                <c:pt idx="23">
                  <c:v>100</c:v>
                </c:pt>
                <c:pt idx="24">
                  <c:v>110</c:v>
                </c:pt>
                <c:pt idx="25">
                  <c:v>120</c:v>
                </c:pt>
                <c:pt idx="26">
                  <c:v>130</c:v>
                </c:pt>
              </c:numCache>
            </c:numRef>
          </c:xVal>
          <c:yVal>
            <c:numRef>
              <c:f>'24x24 LR all'!$S$7:$S$33</c:f>
              <c:numCache>
                <c:formatCode>0.0</c:formatCode>
                <c:ptCount val="27"/>
                <c:pt idx="0">
                  <c:v>13.621480026195155</c:v>
                </c:pt>
                <c:pt idx="1">
                  <c:v>49.141381066724875</c:v>
                </c:pt>
                <c:pt idx="2">
                  <c:v>92.647165829877025</c:v>
                </c:pt>
                <c:pt idx="3">
                  <c:v>96.987557301899145</c:v>
                </c:pt>
                <c:pt idx="4">
                  <c:v>99.061340318707693</c:v>
                </c:pt>
                <c:pt idx="5">
                  <c:v>100.38201266099105</c:v>
                </c:pt>
                <c:pt idx="6">
                  <c:v>101.04052972422323</c:v>
                </c:pt>
                <c:pt idx="7">
                  <c:v>101.43345703267117</c:v>
                </c:pt>
                <c:pt idx="8">
                  <c:v>101.51349778068834</c:v>
                </c:pt>
                <c:pt idx="9">
                  <c:v>101.42254238521429</c:v>
                </c:pt>
                <c:pt idx="10">
                  <c:v>101.04052972422323</c:v>
                </c:pt>
                <c:pt idx="11">
                  <c:v>100.71309030051663</c:v>
                </c:pt>
                <c:pt idx="12">
                  <c:v>100.30561012879285</c:v>
                </c:pt>
                <c:pt idx="13">
                  <c:v>100</c:v>
                </c:pt>
                <c:pt idx="14">
                  <c:v>100.45477697737029</c:v>
                </c:pt>
                <c:pt idx="15">
                  <c:v>100.91319217055954</c:v>
                </c:pt>
                <c:pt idx="16">
                  <c:v>101.45892454340391</c:v>
                </c:pt>
                <c:pt idx="17">
                  <c:v>101.65902641344684</c:v>
                </c:pt>
                <c:pt idx="18">
                  <c:v>102.0010187004293</c:v>
                </c:pt>
                <c:pt idx="19">
                  <c:v>101.7790875354726</c:v>
                </c:pt>
                <c:pt idx="20">
                  <c:v>101.49530670159352</c:v>
                </c:pt>
                <c:pt idx="21">
                  <c:v>100.69853743724076</c:v>
                </c:pt>
                <c:pt idx="22">
                  <c:v>99.698028087026117</c:v>
                </c:pt>
                <c:pt idx="23">
                  <c:v>97.787964782070873</c:v>
                </c:pt>
                <c:pt idx="24">
                  <c:v>93.800480244488099</c:v>
                </c:pt>
                <c:pt idx="25">
                  <c:v>53.256203157971328</c:v>
                </c:pt>
                <c:pt idx="26">
                  <c:v>14.069708215091319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E4-4551-81CA-2262C7F19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838224"/>
        <c:axId val="1255838640"/>
      </c:scatterChart>
      <c:valAx>
        <c:axId val="125583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</a:t>
                </a:r>
                <a:r>
                  <a:rPr lang="fr-FR" baseline="0"/>
                  <a:t> (mm)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5838640"/>
        <c:crosses val="autoZero"/>
        <c:crossBetween val="midCat"/>
      </c:valAx>
      <c:valAx>
        <c:axId val="125583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Dose normalisée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583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200"/>
              <a:t>Profils</a:t>
            </a:r>
            <a:r>
              <a:rPr lang="fr-FR" sz="1200" baseline="0"/>
              <a:t> de dose en fonction de l'orientation de la matrice (champ crossline), Champ 24*24</a:t>
            </a:r>
            <a:endParaRPr lang="fr-FR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0°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'24x24 crossline_det'!$B$7:$B$33</c:f>
              <c:numCache>
                <c:formatCode>General</c:formatCode>
                <c:ptCount val="27"/>
                <c:pt idx="0">
                  <c:v>-130</c:v>
                </c:pt>
                <c:pt idx="1">
                  <c:v>-120</c:v>
                </c:pt>
                <c:pt idx="2">
                  <c:v>-110</c:v>
                </c:pt>
                <c:pt idx="3">
                  <c:v>-100</c:v>
                </c:pt>
                <c:pt idx="4">
                  <c:v>-90</c:v>
                </c:pt>
                <c:pt idx="5">
                  <c:v>-80</c:v>
                </c:pt>
                <c:pt idx="6">
                  <c:v>-70</c:v>
                </c:pt>
                <c:pt idx="7">
                  <c:v>-60</c:v>
                </c:pt>
                <c:pt idx="8">
                  <c:v>-50</c:v>
                </c:pt>
                <c:pt idx="9">
                  <c:v>-40</c:v>
                </c:pt>
                <c:pt idx="10">
                  <c:v>-30</c:v>
                </c:pt>
                <c:pt idx="11">
                  <c:v>-20</c:v>
                </c:pt>
                <c:pt idx="12">
                  <c:v>-10</c:v>
                </c:pt>
                <c:pt idx="13">
                  <c:v>0</c:v>
                </c:pt>
                <c:pt idx="14">
                  <c:v>10</c:v>
                </c:pt>
                <c:pt idx="15">
                  <c:v>20</c:v>
                </c:pt>
                <c:pt idx="16">
                  <c:v>30</c:v>
                </c:pt>
                <c:pt idx="17">
                  <c:v>40</c:v>
                </c:pt>
                <c:pt idx="18">
                  <c:v>50</c:v>
                </c:pt>
                <c:pt idx="19">
                  <c:v>60</c:v>
                </c:pt>
                <c:pt idx="20">
                  <c:v>70</c:v>
                </c:pt>
                <c:pt idx="21">
                  <c:v>80</c:v>
                </c:pt>
                <c:pt idx="22">
                  <c:v>90</c:v>
                </c:pt>
                <c:pt idx="23">
                  <c:v>100</c:v>
                </c:pt>
                <c:pt idx="24">
                  <c:v>110</c:v>
                </c:pt>
                <c:pt idx="25">
                  <c:v>120</c:v>
                </c:pt>
                <c:pt idx="26">
                  <c:v>130</c:v>
                </c:pt>
              </c:numCache>
            </c:numRef>
          </c:xVal>
          <c:yVal>
            <c:numRef>
              <c:f>'24x24 crossline_det'!$D$7:$D$33</c:f>
              <c:numCache>
                <c:formatCode>0.0</c:formatCode>
                <c:ptCount val="27"/>
                <c:pt idx="0">
                  <c:v>13.35948532873058</c:v>
                </c:pt>
                <c:pt idx="1">
                  <c:v>53.394005962654958</c:v>
                </c:pt>
                <c:pt idx="2">
                  <c:v>93.190020398556399</c:v>
                </c:pt>
                <c:pt idx="3">
                  <c:v>97.348187666718971</c:v>
                </c:pt>
                <c:pt idx="4">
                  <c:v>99.325278518750977</c:v>
                </c:pt>
                <c:pt idx="5">
                  <c:v>100.54134630472306</c:v>
                </c:pt>
                <c:pt idx="6">
                  <c:v>101.13761179978032</c:v>
                </c:pt>
                <c:pt idx="7">
                  <c:v>101.45928134316648</c:v>
                </c:pt>
                <c:pt idx="8">
                  <c:v>101.56127412521576</c:v>
                </c:pt>
                <c:pt idx="9">
                  <c:v>101.4200533500706</c:v>
                </c:pt>
                <c:pt idx="10">
                  <c:v>101.08269260944611</c:v>
                </c:pt>
                <c:pt idx="11">
                  <c:v>100.76102306605993</c:v>
                </c:pt>
                <c:pt idx="12">
                  <c:v>100.38443433233957</c:v>
                </c:pt>
                <c:pt idx="13">
                  <c:v>100</c:v>
                </c:pt>
                <c:pt idx="14">
                  <c:v>100.34520633924369</c:v>
                </c:pt>
                <c:pt idx="15">
                  <c:v>100.82378785501334</c:v>
                </c:pt>
                <c:pt idx="16">
                  <c:v>101.38082535697475</c:v>
                </c:pt>
                <c:pt idx="17">
                  <c:v>101.60834771693079</c:v>
                </c:pt>
                <c:pt idx="18">
                  <c:v>101.99278204927036</c:v>
                </c:pt>
                <c:pt idx="19">
                  <c:v>101.8594068727444</c:v>
                </c:pt>
                <c:pt idx="20">
                  <c:v>101.56127412521576</c:v>
                </c:pt>
                <c:pt idx="21">
                  <c:v>100.86301584810921</c:v>
                </c:pt>
                <c:pt idx="22">
                  <c:v>99.929389612427428</c:v>
                </c:pt>
                <c:pt idx="23">
                  <c:v>98.117056331398089</c:v>
                </c:pt>
                <c:pt idx="24">
                  <c:v>94.060881845284811</c:v>
                </c:pt>
                <c:pt idx="25">
                  <c:v>51.299231131335318</c:v>
                </c:pt>
                <c:pt idx="26">
                  <c:v>13.35085517024949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88-4A61-9AE7-80DAECC7797B}"/>
            </c:ext>
          </c:extLst>
        </c:ser>
        <c:ser>
          <c:idx val="1"/>
          <c:order val="1"/>
          <c:tx>
            <c:v>90°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'24x24 crossline_det'!$G$7:$G$33</c:f>
              <c:numCache>
                <c:formatCode>General</c:formatCode>
                <c:ptCount val="27"/>
                <c:pt idx="0">
                  <c:v>-130</c:v>
                </c:pt>
                <c:pt idx="1">
                  <c:v>-120</c:v>
                </c:pt>
                <c:pt idx="2">
                  <c:v>-110</c:v>
                </c:pt>
                <c:pt idx="3">
                  <c:v>-100</c:v>
                </c:pt>
                <c:pt idx="4">
                  <c:v>-90</c:v>
                </c:pt>
                <c:pt idx="5">
                  <c:v>-80</c:v>
                </c:pt>
                <c:pt idx="6">
                  <c:v>-70</c:v>
                </c:pt>
                <c:pt idx="7">
                  <c:v>-60</c:v>
                </c:pt>
                <c:pt idx="8">
                  <c:v>-50</c:v>
                </c:pt>
                <c:pt idx="9">
                  <c:v>-40</c:v>
                </c:pt>
                <c:pt idx="10">
                  <c:v>-30</c:v>
                </c:pt>
                <c:pt idx="11">
                  <c:v>-20</c:v>
                </c:pt>
                <c:pt idx="12">
                  <c:v>-10</c:v>
                </c:pt>
                <c:pt idx="13">
                  <c:v>0</c:v>
                </c:pt>
                <c:pt idx="14">
                  <c:v>10</c:v>
                </c:pt>
                <c:pt idx="15">
                  <c:v>20</c:v>
                </c:pt>
                <c:pt idx="16">
                  <c:v>30</c:v>
                </c:pt>
                <c:pt idx="17">
                  <c:v>40</c:v>
                </c:pt>
                <c:pt idx="18">
                  <c:v>50</c:v>
                </c:pt>
                <c:pt idx="19">
                  <c:v>60</c:v>
                </c:pt>
                <c:pt idx="20">
                  <c:v>70</c:v>
                </c:pt>
                <c:pt idx="21">
                  <c:v>80</c:v>
                </c:pt>
                <c:pt idx="22">
                  <c:v>90</c:v>
                </c:pt>
                <c:pt idx="23">
                  <c:v>100</c:v>
                </c:pt>
                <c:pt idx="24">
                  <c:v>110</c:v>
                </c:pt>
                <c:pt idx="25">
                  <c:v>120</c:v>
                </c:pt>
                <c:pt idx="26">
                  <c:v>130</c:v>
                </c:pt>
              </c:numCache>
            </c:numRef>
          </c:xVal>
          <c:yVal>
            <c:numRef>
              <c:f>'24x24 crossline_det'!$I$7:$I$33</c:f>
              <c:numCache>
                <c:formatCode>0.0</c:formatCode>
                <c:ptCount val="27"/>
                <c:pt idx="0">
                  <c:v>13.293627159023227</c:v>
                </c:pt>
                <c:pt idx="1">
                  <c:v>54.184038117927336</c:v>
                </c:pt>
                <c:pt idx="2">
                  <c:v>92.964562239428233</c:v>
                </c:pt>
                <c:pt idx="3">
                  <c:v>96.471113758189404</c:v>
                </c:pt>
                <c:pt idx="4">
                  <c:v>97.960095294818345</c:v>
                </c:pt>
                <c:pt idx="5">
                  <c:v>98.883263847528298</c:v>
                </c:pt>
                <c:pt idx="6">
                  <c:v>99.478856462179877</c:v>
                </c:pt>
                <c:pt idx="7">
                  <c:v>100.1488981536629</c:v>
                </c:pt>
                <c:pt idx="8">
                  <c:v>100.36480047647409</c:v>
                </c:pt>
                <c:pt idx="9">
                  <c:v>100.50625372245385</c:v>
                </c:pt>
                <c:pt idx="10">
                  <c:v>100.7147111375819</c:v>
                </c:pt>
                <c:pt idx="11">
                  <c:v>100.43924955330554</c:v>
                </c:pt>
                <c:pt idx="12">
                  <c:v>100.10422870756403</c:v>
                </c:pt>
                <c:pt idx="13">
                  <c:v>100</c:v>
                </c:pt>
                <c:pt idx="14">
                  <c:v>100.23823704586063</c:v>
                </c:pt>
                <c:pt idx="15">
                  <c:v>100.617927337701</c:v>
                </c:pt>
                <c:pt idx="16">
                  <c:v>100.87849910661109</c:v>
                </c:pt>
                <c:pt idx="17">
                  <c:v>101.2135199523526</c:v>
                </c:pt>
                <c:pt idx="18">
                  <c:v>101.25818939845146</c:v>
                </c:pt>
                <c:pt idx="19">
                  <c:v>101.31774865991663</c:v>
                </c:pt>
                <c:pt idx="20">
                  <c:v>101.10184633710544</c:v>
                </c:pt>
                <c:pt idx="21">
                  <c:v>100.50625372245385</c:v>
                </c:pt>
                <c:pt idx="22">
                  <c:v>99.627754615842761</c:v>
                </c:pt>
                <c:pt idx="23">
                  <c:v>97.788862418106021</c:v>
                </c:pt>
                <c:pt idx="24">
                  <c:v>93.59737939249554</c:v>
                </c:pt>
                <c:pt idx="25">
                  <c:v>50.339487790351399</c:v>
                </c:pt>
                <c:pt idx="26">
                  <c:v>13.173019654556285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88-4A61-9AE7-80DAECC7797B}"/>
            </c:ext>
          </c:extLst>
        </c:ser>
        <c:ser>
          <c:idx val="2"/>
          <c:order val="2"/>
          <c:tx>
            <c:v>180°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'24x24 crossline_det'!$L$7:$L$33</c:f>
              <c:numCache>
                <c:formatCode>General</c:formatCode>
                <c:ptCount val="27"/>
                <c:pt idx="0">
                  <c:v>130</c:v>
                </c:pt>
                <c:pt idx="1">
                  <c:v>120</c:v>
                </c:pt>
                <c:pt idx="2">
                  <c:v>110</c:v>
                </c:pt>
                <c:pt idx="3">
                  <c:v>100</c:v>
                </c:pt>
                <c:pt idx="4">
                  <c:v>90</c:v>
                </c:pt>
                <c:pt idx="5">
                  <c:v>80</c:v>
                </c:pt>
                <c:pt idx="6">
                  <c:v>70</c:v>
                </c:pt>
                <c:pt idx="7">
                  <c:v>60</c:v>
                </c:pt>
                <c:pt idx="8">
                  <c:v>50</c:v>
                </c:pt>
                <c:pt idx="9">
                  <c:v>40</c:v>
                </c:pt>
                <c:pt idx="10">
                  <c:v>30</c:v>
                </c:pt>
                <c:pt idx="11">
                  <c:v>20</c:v>
                </c:pt>
                <c:pt idx="12">
                  <c:v>10</c:v>
                </c:pt>
                <c:pt idx="13">
                  <c:v>0</c:v>
                </c:pt>
                <c:pt idx="14">
                  <c:v>-10</c:v>
                </c:pt>
                <c:pt idx="15">
                  <c:v>-20</c:v>
                </c:pt>
                <c:pt idx="16">
                  <c:v>-30</c:v>
                </c:pt>
                <c:pt idx="17">
                  <c:v>-40</c:v>
                </c:pt>
                <c:pt idx="18">
                  <c:v>-50</c:v>
                </c:pt>
                <c:pt idx="19">
                  <c:v>-60</c:v>
                </c:pt>
                <c:pt idx="20">
                  <c:v>-70</c:v>
                </c:pt>
                <c:pt idx="21">
                  <c:v>-80</c:v>
                </c:pt>
                <c:pt idx="22">
                  <c:v>-90</c:v>
                </c:pt>
                <c:pt idx="23">
                  <c:v>-100</c:v>
                </c:pt>
                <c:pt idx="24">
                  <c:v>-110</c:v>
                </c:pt>
                <c:pt idx="25">
                  <c:v>-120</c:v>
                </c:pt>
                <c:pt idx="26">
                  <c:v>-130</c:v>
                </c:pt>
              </c:numCache>
            </c:numRef>
          </c:xVal>
          <c:yVal>
            <c:numRef>
              <c:f>'24x24 crossline_det'!$N$7:$N$33</c:f>
              <c:numCache>
                <c:formatCode>0.0</c:formatCode>
                <c:ptCount val="27"/>
                <c:pt idx="0">
                  <c:v>13.16949581960983</c:v>
                </c:pt>
                <c:pt idx="1">
                  <c:v>50.80187484165188</c:v>
                </c:pt>
                <c:pt idx="2">
                  <c:v>93.469723840891817</c:v>
                </c:pt>
                <c:pt idx="3">
                  <c:v>97.821129972130734</c:v>
                </c:pt>
                <c:pt idx="4">
                  <c:v>99.499619964530012</c:v>
                </c:pt>
                <c:pt idx="5">
                  <c:v>100.68406384595896</c:v>
                </c:pt>
                <c:pt idx="6">
                  <c:v>101.19711173042816</c:v>
                </c:pt>
                <c:pt idx="7">
                  <c:v>101.89384342538636</c:v>
                </c:pt>
                <c:pt idx="8">
                  <c:v>101.90017734988599</c:v>
                </c:pt>
                <c:pt idx="9">
                  <c:v>101.48847225741069</c:v>
                </c:pt>
                <c:pt idx="10">
                  <c:v>101.08943501393463</c:v>
                </c:pt>
                <c:pt idx="11">
                  <c:v>100.7917405624525</c:v>
                </c:pt>
                <c:pt idx="12">
                  <c:v>100.32936407398026</c:v>
                </c:pt>
                <c:pt idx="13">
                  <c:v>100</c:v>
                </c:pt>
                <c:pt idx="14">
                  <c:v>100.15834811249049</c:v>
                </c:pt>
                <c:pt idx="15">
                  <c:v>100.41803901697493</c:v>
                </c:pt>
                <c:pt idx="16">
                  <c:v>100.83607803394985</c:v>
                </c:pt>
                <c:pt idx="17">
                  <c:v>100.95642259944262</c:v>
                </c:pt>
                <c:pt idx="18">
                  <c:v>101.53280972890803</c:v>
                </c:pt>
                <c:pt idx="19">
                  <c:v>101.33645806941982</c:v>
                </c:pt>
                <c:pt idx="20">
                  <c:v>100.7347352419559</c:v>
                </c:pt>
                <c:pt idx="21">
                  <c:v>100.01266784899924</c:v>
                </c:pt>
                <c:pt idx="22">
                  <c:v>99.25259690904484</c:v>
                </c:pt>
                <c:pt idx="23">
                  <c:v>97.365087408158089</c:v>
                </c:pt>
                <c:pt idx="24">
                  <c:v>93.324043577400559</c:v>
                </c:pt>
                <c:pt idx="25">
                  <c:v>53.687610843678748</c:v>
                </c:pt>
                <c:pt idx="26">
                  <c:v>13.455155814542691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88-4A61-9AE7-80DAECC7797B}"/>
            </c:ext>
          </c:extLst>
        </c:ser>
        <c:ser>
          <c:idx val="3"/>
          <c:order val="3"/>
          <c:tx>
            <c:v>270°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'24x24 crossline_det'!$Q$7:$Q$33</c:f>
              <c:numCache>
                <c:formatCode>General</c:formatCode>
                <c:ptCount val="27"/>
                <c:pt idx="0">
                  <c:v>130</c:v>
                </c:pt>
                <c:pt idx="1">
                  <c:v>120</c:v>
                </c:pt>
                <c:pt idx="2">
                  <c:v>110</c:v>
                </c:pt>
                <c:pt idx="3">
                  <c:v>100</c:v>
                </c:pt>
                <c:pt idx="4">
                  <c:v>90</c:v>
                </c:pt>
                <c:pt idx="5">
                  <c:v>80</c:v>
                </c:pt>
                <c:pt idx="6">
                  <c:v>70</c:v>
                </c:pt>
                <c:pt idx="7">
                  <c:v>60</c:v>
                </c:pt>
                <c:pt idx="8">
                  <c:v>50</c:v>
                </c:pt>
                <c:pt idx="9">
                  <c:v>40</c:v>
                </c:pt>
                <c:pt idx="10">
                  <c:v>30</c:v>
                </c:pt>
                <c:pt idx="11">
                  <c:v>20</c:v>
                </c:pt>
                <c:pt idx="12">
                  <c:v>10</c:v>
                </c:pt>
                <c:pt idx="13">
                  <c:v>0</c:v>
                </c:pt>
                <c:pt idx="14">
                  <c:v>-10</c:v>
                </c:pt>
                <c:pt idx="15">
                  <c:v>-20</c:v>
                </c:pt>
                <c:pt idx="16">
                  <c:v>-30</c:v>
                </c:pt>
                <c:pt idx="17">
                  <c:v>-40</c:v>
                </c:pt>
                <c:pt idx="18">
                  <c:v>-50</c:v>
                </c:pt>
                <c:pt idx="19">
                  <c:v>-60</c:v>
                </c:pt>
                <c:pt idx="20">
                  <c:v>-70</c:v>
                </c:pt>
                <c:pt idx="21">
                  <c:v>-80</c:v>
                </c:pt>
                <c:pt idx="22">
                  <c:v>-90</c:v>
                </c:pt>
                <c:pt idx="23">
                  <c:v>-100</c:v>
                </c:pt>
                <c:pt idx="24">
                  <c:v>-110</c:v>
                </c:pt>
                <c:pt idx="25">
                  <c:v>-120</c:v>
                </c:pt>
                <c:pt idx="26">
                  <c:v>-130</c:v>
                </c:pt>
              </c:numCache>
            </c:numRef>
          </c:xVal>
          <c:yVal>
            <c:numRef>
              <c:f>'24x24 crossline_det'!$S$7:$S$33</c:f>
              <c:numCache>
                <c:formatCode>0.0</c:formatCode>
                <c:ptCount val="27"/>
                <c:pt idx="0">
                  <c:v>13.000436585898273</c:v>
                </c:pt>
                <c:pt idx="1">
                  <c:v>49.214145383104125</c:v>
                </c:pt>
                <c:pt idx="2">
                  <c:v>93.040093138324963</c:v>
                </c:pt>
                <c:pt idx="3">
                  <c:v>96.696500036382147</c:v>
                </c:pt>
                <c:pt idx="4">
                  <c:v>98.159062795605024</c:v>
                </c:pt>
                <c:pt idx="5">
                  <c:v>99.043149239612887</c:v>
                </c:pt>
                <c:pt idx="6">
                  <c:v>99.665284144655459</c:v>
                </c:pt>
                <c:pt idx="7">
                  <c:v>100.32743942370661</c:v>
                </c:pt>
                <c:pt idx="8">
                  <c:v>100.59302917849087</c:v>
                </c:pt>
                <c:pt idx="9">
                  <c:v>100.7640253219821</c:v>
                </c:pt>
                <c:pt idx="10">
                  <c:v>100.92046860219747</c:v>
                </c:pt>
                <c:pt idx="11">
                  <c:v>100.62941133668049</c:v>
                </c:pt>
                <c:pt idx="12">
                  <c:v>100.18918722258603</c:v>
                </c:pt>
                <c:pt idx="13">
                  <c:v>100</c:v>
                </c:pt>
                <c:pt idx="14">
                  <c:v>100.17099614349124</c:v>
                </c:pt>
                <c:pt idx="15">
                  <c:v>100.46932984064614</c:v>
                </c:pt>
                <c:pt idx="16">
                  <c:v>100.62577312086151</c:v>
                </c:pt>
                <c:pt idx="17">
                  <c:v>100.91683038637851</c:v>
                </c:pt>
                <c:pt idx="18">
                  <c:v>100.96412719202503</c:v>
                </c:pt>
                <c:pt idx="19">
                  <c:v>100.96776540784398</c:v>
                </c:pt>
                <c:pt idx="20">
                  <c:v>100.74583424288728</c:v>
                </c:pt>
                <c:pt idx="21">
                  <c:v>100.1455286327585</c:v>
                </c:pt>
                <c:pt idx="22">
                  <c:v>99.250527541293749</c:v>
                </c:pt>
                <c:pt idx="23">
                  <c:v>97.402313905260854</c:v>
                </c:pt>
                <c:pt idx="24">
                  <c:v>93.374808993669504</c:v>
                </c:pt>
                <c:pt idx="25">
                  <c:v>54.536855126246088</c:v>
                </c:pt>
                <c:pt idx="26">
                  <c:v>13.392272429600521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88-4A61-9AE7-80DAECC77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838224"/>
        <c:axId val="1255838640"/>
      </c:scatterChart>
      <c:valAx>
        <c:axId val="125583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</a:t>
                </a:r>
                <a:r>
                  <a:rPr lang="fr-FR" baseline="0"/>
                  <a:t> (mm)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5838640"/>
        <c:crosses val="autoZero"/>
        <c:crossBetween val="midCat"/>
      </c:valAx>
      <c:valAx>
        <c:axId val="125583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Dose normalisée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583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795336</xdr:colOff>
      <xdr:row>34</xdr:row>
      <xdr:rowOff>161925</xdr:rowOff>
    </xdr:from>
    <xdr:to>
      <xdr:col>11</xdr:col>
      <xdr:colOff>400050</xdr:colOff>
      <xdr:row>53</xdr:row>
      <xdr:rowOff>104775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6EA3BA85-DEC0-42D2-9ABB-AECCE8EDE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747712</xdr:colOff>
      <xdr:row>33</xdr:row>
      <xdr:rowOff>190499</xdr:rowOff>
    </xdr:from>
    <xdr:to>
      <xdr:col>14</xdr:col>
      <xdr:colOff>990600</xdr:colOff>
      <xdr:row>52</xdr:row>
      <xdr:rowOff>85724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521B222-C106-492E-81F7-6EFC7DD60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747712</xdr:colOff>
      <xdr:row>33</xdr:row>
      <xdr:rowOff>190499</xdr:rowOff>
    </xdr:from>
    <xdr:to>
      <xdr:col>14</xdr:col>
      <xdr:colOff>990600</xdr:colOff>
      <xdr:row>52</xdr:row>
      <xdr:rowOff>85724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CB3F9AD-6DEC-4350-AA71-AF566A8D4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41A8D-A18F-476A-8ABD-925FD7043E6F}">
  <dimension ref="A1:U40"/>
  <sheetViews>
    <sheetView tabSelected="1" zoomScaleNormal="100" workbookViewId="0">
      <selection activeCell="J7" sqref="J7"/>
    </sheetView>
  </sheetViews>
  <sheetFormatPr baseColWidth="10" defaultRowHeight="15" x14ac:dyDescent="0.25"/>
  <cols>
    <col min="4" max="4" width="19.42578125" bestFit="1" customWidth="1"/>
    <col min="7" max="7" width="8.28515625" bestFit="1" customWidth="1"/>
    <col min="8" max="8" width="10.5703125" bestFit="1" customWidth="1"/>
    <col min="9" max="9" width="19.42578125" bestFit="1" customWidth="1"/>
    <col min="10" max="10" width="17.42578125" bestFit="1" customWidth="1"/>
    <col min="14" max="14" width="19.42578125" bestFit="1" customWidth="1"/>
    <col min="17" max="17" width="19.85546875" customWidth="1"/>
    <col min="18" max="18" width="10.5703125" bestFit="1" customWidth="1"/>
    <col min="19" max="19" width="19.42578125" bestFit="1" customWidth="1"/>
    <col min="20" max="20" width="18" customWidth="1"/>
    <col min="21" max="21" width="17.42578125" customWidth="1"/>
  </cols>
  <sheetData>
    <row r="1" spans="1:19" x14ac:dyDescent="0.25">
      <c r="D1" s="5" t="s">
        <v>17</v>
      </c>
      <c r="E1" s="5" t="s">
        <v>18</v>
      </c>
      <c r="F1" s="5" t="s">
        <v>20</v>
      </c>
      <c r="H1" s="25" t="s">
        <v>26</v>
      </c>
      <c r="I1" s="25" t="s">
        <v>27</v>
      </c>
    </row>
    <row r="2" spans="1:19" x14ac:dyDescent="0.25">
      <c r="A2" t="s">
        <v>25</v>
      </c>
      <c r="D2" s="24">
        <v>45289</v>
      </c>
      <c r="E2" s="5" t="s">
        <v>19</v>
      </c>
      <c r="F2" s="5"/>
      <c r="I2" t="s">
        <v>28</v>
      </c>
    </row>
    <row r="3" spans="1:19" x14ac:dyDescent="0.25">
      <c r="D3" s="4" t="s">
        <v>21</v>
      </c>
      <c r="E3" s="4" t="s">
        <v>24</v>
      </c>
      <c r="F3" s="4"/>
    </row>
    <row r="4" spans="1:19" ht="15.75" thickBot="1" x14ac:dyDescent="0.3"/>
    <row r="5" spans="1:19" ht="15.75" thickBot="1" x14ac:dyDescent="0.3">
      <c r="A5" s="6" t="s">
        <v>7</v>
      </c>
      <c r="B5" s="7" t="s">
        <v>8</v>
      </c>
      <c r="C5" s="8" t="s">
        <v>9</v>
      </c>
      <c r="D5" s="1"/>
      <c r="E5" s="3"/>
      <c r="F5" s="6" t="s">
        <v>7</v>
      </c>
      <c r="G5" s="7" t="s">
        <v>8</v>
      </c>
      <c r="H5" s="8" t="s">
        <v>10</v>
      </c>
      <c r="I5" s="1"/>
      <c r="J5" s="3"/>
      <c r="K5" s="6" t="s">
        <v>7</v>
      </c>
      <c r="L5" s="7" t="s">
        <v>8</v>
      </c>
      <c r="M5" s="8" t="s">
        <v>13</v>
      </c>
      <c r="N5" s="1"/>
      <c r="P5" s="6" t="s">
        <v>7</v>
      </c>
      <c r="Q5" s="7" t="s">
        <v>8</v>
      </c>
      <c r="R5" s="8" t="s">
        <v>12</v>
      </c>
      <c r="S5" s="1"/>
    </row>
    <row r="6" spans="1:19" x14ac:dyDescent="0.25">
      <c r="A6" s="9" t="s">
        <v>0</v>
      </c>
      <c r="B6" s="10" t="s">
        <v>1</v>
      </c>
      <c r="C6" s="10" t="s">
        <v>2</v>
      </c>
      <c r="D6" s="11" t="s">
        <v>11</v>
      </c>
      <c r="F6" s="9" t="s">
        <v>0</v>
      </c>
      <c r="G6" s="10" t="s">
        <v>1</v>
      </c>
      <c r="H6" s="10" t="s">
        <v>2</v>
      </c>
      <c r="I6" s="11" t="s">
        <v>11</v>
      </c>
      <c r="K6" s="9" t="s">
        <v>0</v>
      </c>
      <c r="L6" s="10" t="s">
        <v>1</v>
      </c>
      <c r="M6" s="10" t="s">
        <v>2</v>
      </c>
      <c r="N6" s="11" t="s">
        <v>11</v>
      </c>
      <c r="P6" s="9" t="s">
        <v>0</v>
      </c>
      <c r="Q6" s="10" t="s">
        <v>1</v>
      </c>
      <c r="R6" s="10" t="s">
        <v>2</v>
      </c>
      <c r="S6" s="11" t="s">
        <v>11</v>
      </c>
    </row>
    <row r="7" spans="1:19" x14ac:dyDescent="0.25">
      <c r="A7" s="12">
        <v>690</v>
      </c>
      <c r="B7" s="5">
        <v>-130</v>
      </c>
      <c r="C7" s="5">
        <v>3.2870000000000003E-2</v>
      </c>
      <c r="D7" s="13">
        <f>C7/$C$20*100</f>
        <v>1.0302137528991415</v>
      </c>
      <c r="F7" s="12">
        <v>690</v>
      </c>
      <c r="G7" s="5">
        <v>-130</v>
      </c>
      <c r="H7" s="5">
        <v>1.3048000000000001E-2</v>
      </c>
      <c r="I7" s="13">
        <f>H7/$H$20*100</f>
        <v>1.3595065433024924</v>
      </c>
      <c r="K7" s="12">
        <v>690</v>
      </c>
      <c r="L7" s="5">
        <v>-130</v>
      </c>
      <c r="M7" s="5">
        <v>2.3366999999999999E-2</v>
      </c>
      <c r="N7" s="13">
        <f>M7/$M$20*100</f>
        <v>1.0419137646586702</v>
      </c>
      <c r="P7" s="12">
        <v>690</v>
      </c>
      <c r="Q7" s="5">
        <v>-130</v>
      </c>
      <c r="R7" s="5">
        <v>4.5536E-2</v>
      </c>
      <c r="S7" s="13">
        <f>R7/$R$20*100</f>
        <v>1.3309949725242605</v>
      </c>
    </row>
    <row r="8" spans="1:19" x14ac:dyDescent="0.25">
      <c r="A8" s="12">
        <v>691</v>
      </c>
      <c r="B8" s="5">
        <v>-120</v>
      </c>
      <c r="C8" s="5">
        <v>3.9319E-2</v>
      </c>
      <c r="D8" s="13">
        <f t="shared" ref="D8:D33" si="0">C8/$C$20*100</f>
        <v>1.2323387450636245</v>
      </c>
      <c r="F8" s="12">
        <v>691</v>
      </c>
      <c r="G8" s="5">
        <v>-120</v>
      </c>
      <c r="H8" s="5">
        <v>1.6182999999999999E-2</v>
      </c>
      <c r="I8" s="13">
        <f t="shared" ref="I8:I33" si="1">H8/$H$20*100</f>
        <v>1.6861507043427524</v>
      </c>
      <c r="K8" s="12">
        <v>691</v>
      </c>
      <c r="L8" s="5">
        <v>-120</v>
      </c>
      <c r="M8" s="5">
        <v>2.7639E-2</v>
      </c>
      <c r="N8" s="13">
        <f t="shared" ref="N8:N33" si="2">M8/$M$20*100</f>
        <v>1.2323984482989254</v>
      </c>
      <c r="P8" s="12">
        <v>691</v>
      </c>
      <c r="Q8" s="5">
        <v>-120</v>
      </c>
      <c r="R8" s="5">
        <v>5.6193E-2</v>
      </c>
      <c r="S8" s="13">
        <f t="shared" ref="S8:S33" si="3">R8/$R$20*100</f>
        <v>1.6424938618028764</v>
      </c>
    </row>
    <row r="9" spans="1:19" x14ac:dyDescent="0.25">
      <c r="A9" s="12">
        <v>692</v>
      </c>
      <c r="B9" s="5">
        <v>-110</v>
      </c>
      <c r="C9" s="5">
        <v>4.9591999999999997E-2</v>
      </c>
      <c r="D9" s="13">
        <f t="shared" si="0"/>
        <v>1.5543158026703441</v>
      </c>
      <c r="F9" s="12">
        <v>692</v>
      </c>
      <c r="G9" s="5">
        <v>-110</v>
      </c>
      <c r="H9" s="5">
        <v>2.0523E-2</v>
      </c>
      <c r="I9" s="13">
        <f t="shared" si="1"/>
        <v>2.1383470867716929</v>
      </c>
      <c r="K9" s="12">
        <v>692</v>
      </c>
      <c r="L9" s="5">
        <v>-110</v>
      </c>
      <c r="M9" s="5">
        <v>3.5063999999999998E-2</v>
      </c>
      <c r="N9" s="13">
        <f t="shared" si="2"/>
        <v>1.5634725999910819</v>
      </c>
      <c r="P9" s="12">
        <v>692</v>
      </c>
      <c r="Q9" s="5">
        <v>-110</v>
      </c>
      <c r="R9" s="5">
        <v>7.1726999999999999E-2</v>
      </c>
      <c r="S9" s="13">
        <f t="shared" si="3"/>
        <v>2.096545071904595</v>
      </c>
    </row>
    <row r="10" spans="1:19" x14ac:dyDescent="0.25">
      <c r="A10" s="12">
        <v>693</v>
      </c>
      <c r="B10" s="5">
        <v>-100</v>
      </c>
      <c r="C10" s="5">
        <v>6.3881999999999994E-2</v>
      </c>
      <c r="D10" s="13">
        <f t="shared" si="0"/>
        <v>2.0021939447125932</v>
      </c>
      <c r="F10" s="12">
        <v>693</v>
      </c>
      <c r="G10" s="5">
        <v>-100</v>
      </c>
      <c r="H10" s="5">
        <v>2.6579999999999999E-2</v>
      </c>
      <c r="I10" s="13">
        <f t="shared" si="1"/>
        <v>2.7694423605901477</v>
      </c>
      <c r="K10" s="12">
        <v>693</v>
      </c>
      <c r="L10" s="5">
        <v>-100</v>
      </c>
      <c r="M10" s="5">
        <v>4.4991999999999997E-2</v>
      </c>
      <c r="N10" s="13">
        <f t="shared" si="2"/>
        <v>2.0061532973647833</v>
      </c>
      <c r="P10" s="12">
        <v>693</v>
      </c>
      <c r="Q10" s="5">
        <v>-100</v>
      </c>
      <c r="R10" s="5">
        <v>9.2506000000000005E-2</v>
      </c>
      <c r="S10" s="13">
        <f t="shared" si="3"/>
        <v>2.703905062551152</v>
      </c>
    </row>
    <row r="11" spans="1:19" x14ac:dyDescent="0.25">
      <c r="A11" s="12">
        <v>694</v>
      </c>
      <c r="B11" s="5">
        <v>-90</v>
      </c>
      <c r="C11" s="5">
        <v>8.5944999999999994E-2</v>
      </c>
      <c r="D11" s="13">
        <f t="shared" si="0"/>
        <v>2.6936939760546603</v>
      </c>
      <c r="F11" s="12">
        <v>694</v>
      </c>
      <c r="G11" s="5">
        <v>-90</v>
      </c>
      <c r="H11" s="5">
        <v>3.4965000000000003E-2</v>
      </c>
      <c r="I11" s="13">
        <f t="shared" si="1"/>
        <v>3.6430982745686431</v>
      </c>
      <c r="K11" s="12">
        <v>694</v>
      </c>
      <c r="L11" s="5">
        <v>-90</v>
      </c>
      <c r="M11" s="5">
        <v>6.0519000000000003E-2</v>
      </c>
      <c r="N11" s="13">
        <f t="shared" si="2"/>
        <v>2.6984884291256077</v>
      </c>
      <c r="P11" s="12">
        <v>694</v>
      </c>
      <c r="Q11" s="5">
        <v>-90</v>
      </c>
      <c r="R11" s="5">
        <v>0.12180000000000001</v>
      </c>
      <c r="S11" s="13">
        <f t="shared" si="3"/>
        <v>3.5601543318133992</v>
      </c>
    </row>
    <row r="12" spans="1:19" x14ac:dyDescent="0.25">
      <c r="A12" s="12">
        <v>695</v>
      </c>
      <c r="B12" s="5">
        <v>-80</v>
      </c>
      <c r="C12" s="5">
        <v>0.12363</v>
      </c>
      <c r="D12" s="13">
        <f t="shared" si="0"/>
        <v>3.8748197831128941</v>
      </c>
      <c r="F12" s="12">
        <v>695</v>
      </c>
      <c r="G12" s="5">
        <v>-80</v>
      </c>
      <c r="H12" s="5">
        <v>4.7677999999999998E-2</v>
      </c>
      <c r="I12" s="13">
        <f t="shared" si="1"/>
        <v>4.9677002583979331</v>
      </c>
      <c r="K12" s="12">
        <v>695</v>
      </c>
      <c r="L12" s="5">
        <v>-80</v>
      </c>
      <c r="M12" s="5">
        <v>8.6915999999999993E-2</v>
      </c>
      <c r="N12" s="13">
        <f t="shared" si="2"/>
        <v>3.8755072011414806</v>
      </c>
      <c r="P12" s="12">
        <v>695</v>
      </c>
      <c r="Q12" s="5">
        <v>-80</v>
      </c>
      <c r="R12" s="5">
        <v>0.16561999999999999</v>
      </c>
      <c r="S12" s="13">
        <f t="shared" si="3"/>
        <v>4.8409914649830466</v>
      </c>
    </row>
    <row r="13" spans="1:19" x14ac:dyDescent="0.25">
      <c r="A13" s="12">
        <v>696</v>
      </c>
      <c r="B13" s="5">
        <v>-70</v>
      </c>
      <c r="C13" s="5">
        <v>0.18748999999999999</v>
      </c>
      <c r="D13" s="13">
        <f t="shared" si="0"/>
        <v>5.8763242023443869</v>
      </c>
      <c r="F13" s="12">
        <v>696</v>
      </c>
      <c r="G13" s="5">
        <v>-70</v>
      </c>
      <c r="H13" s="5">
        <v>6.6710000000000005E-2</v>
      </c>
      <c r="I13" s="13">
        <f t="shared" si="1"/>
        <v>6.9506960073351678</v>
      </c>
      <c r="K13" s="12">
        <v>696</v>
      </c>
      <c r="L13" s="5">
        <v>-70</v>
      </c>
      <c r="M13" s="5">
        <v>0.13192000000000001</v>
      </c>
      <c r="N13" s="13">
        <f t="shared" si="2"/>
        <v>5.8821955678423326</v>
      </c>
      <c r="P13" s="12">
        <v>696</v>
      </c>
      <c r="Q13" s="5">
        <v>-70</v>
      </c>
      <c r="R13" s="5">
        <v>0.23269999999999999</v>
      </c>
      <c r="S13" s="13">
        <f t="shared" si="3"/>
        <v>6.8017070033906242</v>
      </c>
    </row>
    <row r="14" spans="1:19" x14ac:dyDescent="0.25">
      <c r="A14" s="12">
        <v>697</v>
      </c>
      <c r="B14" s="5">
        <v>-60</v>
      </c>
      <c r="C14" s="5">
        <v>0.32890999999999998</v>
      </c>
      <c r="D14" s="13">
        <f t="shared" si="0"/>
        <v>10.308719363129191</v>
      </c>
      <c r="F14" s="12">
        <v>697</v>
      </c>
      <c r="G14" s="5">
        <v>-60</v>
      </c>
      <c r="H14" s="5">
        <v>0.10637000000000001</v>
      </c>
      <c r="I14" s="13">
        <f t="shared" si="1"/>
        <v>11.082979078102859</v>
      </c>
      <c r="K14" s="12">
        <v>697</v>
      </c>
      <c r="L14" s="5">
        <v>-60</v>
      </c>
      <c r="M14" s="5">
        <v>0.23330000000000001</v>
      </c>
      <c r="N14" s="13">
        <f t="shared" si="2"/>
        <v>10.402639675391269</v>
      </c>
      <c r="P14" s="12">
        <v>697</v>
      </c>
      <c r="Q14" s="5">
        <v>-60</v>
      </c>
      <c r="R14" s="5">
        <v>0.37076999999999999</v>
      </c>
      <c r="S14" s="13">
        <f t="shared" si="3"/>
        <v>10.837425464749211</v>
      </c>
    </row>
    <row r="15" spans="1:19" x14ac:dyDescent="0.25">
      <c r="A15" s="12">
        <v>698</v>
      </c>
      <c r="B15" s="5">
        <v>-50</v>
      </c>
      <c r="C15" s="5">
        <v>1.7494000000000001</v>
      </c>
      <c r="D15" s="13">
        <f t="shared" si="0"/>
        <v>54.829812574437412</v>
      </c>
      <c r="F15" s="12">
        <v>698</v>
      </c>
      <c r="G15" s="5">
        <v>-50</v>
      </c>
      <c r="H15" s="5">
        <v>0.50146999999999997</v>
      </c>
      <c r="I15" s="13">
        <f t="shared" si="1"/>
        <v>52.249520713511707</v>
      </c>
      <c r="K15" s="12">
        <v>698</v>
      </c>
      <c r="L15" s="5">
        <v>-50</v>
      </c>
      <c r="M15" s="5">
        <v>1.2497</v>
      </c>
      <c r="N15" s="13">
        <f t="shared" si="2"/>
        <v>55.723012440362062</v>
      </c>
      <c r="P15" s="12">
        <v>698</v>
      </c>
      <c r="Q15" s="5">
        <v>-50</v>
      </c>
      <c r="R15" s="5">
        <v>1.6917</v>
      </c>
      <c r="S15" s="13">
        <f t="shared" si="3"/>
        <v>49.447562258856543</v>
      </c>
    </row>
    <row r="16" spans="1:19" x14ac:dyDescent="0.25">
      <c r="A16" s="12">
        <v>699</v>
      </c>
      <c r="B16" s="5">
        <v>-40</v>
      </c>
      <c r="C16" s="5">
        <v>3.0518000000000001</v>
      </c>
      <c r="D16" s="13">
        <f t="shared" si="0"/>
        <v>95.649721055600835</v>
      </c>
      <c r="F16" s="12">
        <v>699</v>
      </c>
      <c r="G16" s="5">
        <v>-40</v>
      </c>
      <c r="H16" s="5">
        <v>0.91913999999999996</v>
      </c>
      <c r="I16" s="13">
        <f t="shared" si="1"/>
        <v>95.767691922980745</v>
      </c>
      <c r="K16" s="12">
        <v>699</v>
      </c>
      <c r="L16" s="5">
        <v>-40</v>
      </c>
      <c r="M16" s="5">
        <v>2.1579999999999999</v>
      </c>
      <c r="N16" s="13">
        <f t="shared" si="2"/>
        <v>96.223302269585758</v>
      </c>
      <c r="P16" s="12">
        <v>699</v>
      </c>
      <c r="Q16" s="5">
        <v>-40</v>
      </c>
      <c r="R16" s="5">
        <v>3.2602000000000002</v>
      </c>
      <c r="S16" s="13">
        <f t="shared" si="3"/>
        <v>95.294048871740927</v>
      </c>
    </row>
    <row r="17" spans="1:19" x14ac:dyDescent="0.25">
      <c r="A17" s="12">
        <v>700</v>
      </c>
      <c r="B17" s="5">
        <v>-30</v>
      </c>
      <c r="C17" s="5">
        <v>3.1564000000000001</v>
      </c>
      <c r="D17" s="13">
        <f t="shared" si="0"/>
        <v>98.928101297561597</v>
      </c>
      <c r="F17" s="12">
        <v>700</v>
      </c>
      <c r="G17" s="5">
        <v>-30</v>
      </c>
      <c r="H17" s="5">
        <v>0.95035999999999998</v>
      </c>
      <c r="I17" s="13">
        <f t="shared" si="1"/>
        <v>99.020588480453455</v>
      </c>
      <c r="K17" s="12">
        <v>700</v>
      </c>
      <c r="L17" s="5">
        <v>-30</v>
      </c>
      <c r="M17" s="5">
        <v>2.2290000000000001</v>
      </c>
      <c r="N17" s="13">
        <f t="shared" si="2"/>
        <v>99.389129174655551</v>
      </c>
      <c r="P17" s="12">
        <v>700</v>
      </c>
      <c r="Q17" s="5">
        <v>-30</v>
      </c>
      <c r="R17" s="5">
        <v>3.375</v>
      </c>
      <c r="S17" s="13">
        <f t="shared" si="3"/>
        <v>98.649596632760435</v>
      </c>
    </row>
    <row r="18" spans="1:19" x14ac:dyDescent="0.25">
      <c r="A18" s="12">
        <v>701</v>
      </c>
      <c r="B18" s="5">
        <v>-20</v>
      </c>
      <c r="C18" s="5">
        <v>3.1911</v>
      </c>
      <c r="D18" s="13">
        <f t="shared" si="0"/>
        <v>100.01567103366138</v>
      </c>
      <c r="F18" s="12">
        <v>701</v>
      </c>
      <c r="G18" s="5">
        <v>-20</v>
      </c>
      <c r="H18" s="5">
        <v>0.96042000000000005</v>
      </c>
      <c r="I18" s="13">
        <f t="shared" si="1"/>
        <v>100.06876719179796</v>
      </c>
      <c r="K18" s="12">
        <v>701</v>
      </c>
      <c r="L18" s="5">
        <v>-20</v>
      </c>
      <c r="M18" s="5">
        <v>2.2507000000000001</v>
      </c>
      <c r="N18" s="13">
        <f t="shared" si="2"/>
        <v>100.35671289071209</v>
      </c>
      <c r="P18" s="12">
        <v>701</v>
      </c>
      <c r="Q18" s="5">
        <v>-20</v>
      </c>
      <c r="R18" s="5">
        <v>3.4140999999999999</v>
      </c>
      <c r="S18" s="13">
        <f t="shared" si="3"/>
        <v>99.792470478194787</v>
      </c>
    </row>
    <row r="19" spans="1:19" x14ac:dyDescent="0.25">
      <c r="A19" s="12">
        <v>702</v>
      </c>
      <c r="B19" s="5">
        <v>-10</v>
      </c>
      <c r="C19" s="5">
        <v>3.1995</v>
      </c>
      <c r="D19" s="13">
        <f t="shared" si="0"/>
        <v>100.27894439917257</v>
      </c>
      <c r="F19" s="12">
        <v>702</v>
      </c>
      <c r="G19" s="5">
        <v>-10</v>
      </c>
      <c r="H19" s="5">
        <v>0.96282000000000001</v>
      </c>
      <c r="I19" s="13">
        <f t="shared" si="1"/>
        <v>100.31882970742687</v>
      </c>
      <c r="K19" s="12">
        <v>702</v>
      </c>
      <c r="L19" s="5">
        <v>-10</v>
      </c>
      <c r="M19" s="5">
        <v>2.2521</v>
      </c>
      <c r="N19" s="13">
        <f t="shared" si="2"/>
        <v>100.41913764658671</v>
      </c>
      <c r="P19" s="12">
        <v>702</v>
      </c>
      <c r="Q19" s="5">
        <v>-10</v>
      </c>
      <c r="R19" s="5">
        <v>3.4249999999999998</v>
      </c>
      <c r="S19" s="13">
        <f t="shared" si="3"/>
        <v>100.11107213843096</v>
      </c>
    </row>
    <row r="20" spans="1:19" x14ac:dyDescent="0.25">
      <c r="A20" s="12">
        <v>703</v>
      </c>
      <c r="B20" s="5">
        <v>0</v>
      </c>
      <c r="C20" s="5">
        <v>3.1905999999999999</v>
      </c>
      <c r="D20" s="13">
        <f t="shared" si="0"/>
        <v>100</v>
      </c>
      <c r="F20" s="12">
        <v>703</v>
      </c>
      <c r="G20" s="5">
        <v>0</v>
      </c>
      <c r="H20" s="5">
        <v>0.95975999999999995</v>
      </c>
      <c r="I20" s="13">
        <f t="shared" si="1"/>
        <v>100</v>
      </c>
      <c r="K20" s="12">
        <v>703</v>
      </c>
      <c r="L20" s="5">
        <v>0</v>
      </c>
      <c r="M20" s="5">
        <v>2.2427000000000001</v>
      </c>
      <c r="N20" s="13">
        <f t="shared" si="2"/>
        <v>100</v>
      </c>
      <c r="P20" s="12">
        <v>703</v>
      </c>
      <c r="Q20" s="5">
        <v>0</v>
      </c>
      <c r="R20" s="5">
        <v>3.4211999999999998</v>
      </c>
      <c r="S20" s="13">
        <f t="shared" si="3"/>
        <v>100</v>
      </c>
    </row>
    <row r="21" spans="1:19" x14ac:dyDescent="0.25">
      <c r="A21" s="12">
        <v>704</v>
      </c>
      <c r="B21" s="5">
        <v>10</v>
      </c>
      <c r="C21" s="5">
        <v>3.1981000000000002</v>
      </c>
      <c r="D21" s="13">
        <f t="shared" si="0"/>
        <v>100.23506550492071</v>
      </c>
      <c r="F21" s="12">
        <v>704</v>
      </c>
      <c r="G21" s="5">
        <v>10</v>
      </c>
      <c r="H21" s="5">
        <v>0.95955999999999997</v>
      </c>
      <c r="I21" s="13">
        <f t="shared" si="1"/>
        <v>99.979161457030926</v>
      </c>
      <c r="K21" s="12">
        <v>704</v>
      </c>
      <c r="L21" s="5">
        <v>10</v>
      </c>
      <c r="M21" s="5">
        <v>2.2442000000000002</v>
      </c>
      <c r="N21" s="13">
        <f t="shared" si="2"/>
        <v>100.06688366700851</v>
      </c>
      <c r="P21" s="12">
        <v>704</v>
      </c>
      <c r="Q21" s="5">
        <v>10</v>
      </c>
      <c r="R21" s="5">
        <v>3.4300999999999999</v>
      </c>
      <c r="S21" s="13">
        <f t="shared" si="3"/>
        <v>100.26014264000935</v>
      </c>
    </row>
    <row r="22" spans="1:19" x14ac:dyDescent="0.25">
      <c r="A22" s="12">
        <v>705</v>
      </c>
      <c r="B22" s="5">
        <v>20</v>
      </c>
      <c r="C22" s="5">
        <v>3.1972999999999998</v>
      </c>
      <c r="D22" s="13">
        <f t="shared" si="0"/>
        <v>100.2099918510625</v>
      </c>
      <c r="F22" s="12">
        <v>705</v>
      </c>
      <c r="G22" s="5">
        <v>20</v>
      </c>
      <c r="H22" s="5">
        <v>0.95747000000000004</v>
      </c>
      <c r="I22" s="13">
        <f t="shared" si="1"/>
        <v>99.761398683004103</v>
      </c>
      <c r="K22" s="12">
        <v>705</v>
      </c>
      <c r="L22" s="5">
        <v>20</v>
      </c>
      <c r="M22" s="5">
        <v>2.2378999999999998</v>
      </c>
      <c r="N22" s="13">
        <f t="shared" si="2"/>
        <v>99.785972265572724</v>
      </c>
      <c r="P22" s="12">
        <v>705</v>
      </c>
      <c r="Q22" s="5">
        <v>20</v>
      </c>
      <c r="R22" s="5">
        <v>3.4239000000000002</v>
      </c>
      <c r="S22" s="13">
        <f t="shared" si="3"/>
        <v>100.07891967730622</v>
      </c>
    </row>
    <row r="23" spans="1:19" x14ac:dyDescent="0.25">
      <c r="A23" s="12">
        <v>706</v>
      </c>
      <c r="B23" s="5">
        <v>30</v>
      </c>
      <c r="C23" s="5">
        <v>3.1737000000000002</v>
      </c>
      <c r="D23" s="13">
        <f t="shared" si="0"/>
        <v>99.470319062245366</v>
      </c>
      <c r="F23" s="12">
        <v>706</v>
      </c>
      <c r="G23" s="5">
        <v>30</v>
      </c>
      <c r="H23" s="5">
        <v>0.94918000000000002</v>
      </c>
      <c r="I23" s="13">
        <f t="shared" si="1"/>
        <v>98.897641076935912</v>
      </c>
      <c r="K23" s="12">
        <v>706</v>
      </c>
      <c r="L23" s="5">
        <v>30</v>
      </c>
      <c r="M23" s="5">
        <v>2.2170000000000001</v>
      </c>
      <c r="N23" s="13">
        <f t="shared" si="2"/>
        <v>98.854059838587418</v>
      </c>
      <c r="P23" s="12">
        <v>706</v>
      </c>
      <c r="Q23" s="5">
        <v>30</v>
      </c>
      <c r="R23" s="5">
        <v>3.3959999999999999</v>
      </c>
      <c r="S23" s="13">
        <f t="shared" si="3"/>
        <v>99.263416345142062</v>
      </c>
    </row>
    <row r="24" spans="1:19" x14ac:dyDescent="0.25">
      <c r="A24" s="12">
        <v>707</v>
      </c>
      <c r="B24" s="5">
        <v>40</v>
      </c>
      <c r="C24" s="5">
        <v>3.0651000000000002</v>
      </c>
      <c r="D24" s="13">
        <f t="shared" si="0"/>
        <v>96.066570550993561</v>
      </c>
      <c r="F24" s="12">
        <v>707</v>
      </c>
      <c r="G24" s="5">
        <v>40</v>
      </c>
      <c r="H24" s="5">
        <v>0.91639000000000004</v>
      </c>
      <c r="I24" s="13">
        <f t="shared" si="1"/>
        <v>95.481161957155962</v>
      </c>
      <c r="K24" s="12">
        <v>707</v>
      </c>
      <c r="L24" s="5">
        <v>40</v>
      </c>
      <c r="M24" s="5">
        <v>2.1377000000000002</v>
      </c>
      <c r="N24" s="13">
        <f t="shared" si="2"/>
        <v>95.318143309403851</v>
      </c>
      <c r="P24" s="12">
        <v>707</v>
      </c>
      <c r="Q24" s="5">
        <v>40</v>
      </c>
      <c r="R24" s="5">
        <v>3.2824</v>
      </c>
      <c r="S24" s="13">
        <f t="shared" si="3"/>
        <v>95.94294399625862</v>
      </c>
    </row>
    <row r="25" spans="1:19" x14ac:dyDescent="0.25">
      <c r="A25" s="12">
        <v>708</v>
      </c>
      <c r="B25" s="5">
        <v>50</v>
      </c>
      <c r="C25" s="5">
        <v>1.8007</v>
      </c>
      <c r="D25" s="13">
        <f t="shared" si="0"/>
        <v>56.437660628095031</v>
      </c>
      <c r="F25" s="12">
        <v>708</v>
      </c>
      <c r="G25" s="5">
        <v>50</v>
      </c>
      <c r="H25" s="5">
        <v>0.51812000000000002</v>
      </c>
      <c r="I25" s="13">
        <f t="shared" si="1"/>
        <v>53.984329415687263</v>
      </c>
      <c r="K25" s="12">
        <v>708</v>
      </c>
      <c r="L25" s="5">
        <v>50</v>
      </c>
      <c r="M25" s="5">
        <v>1.2271000000000001</v>
      </c>
      <c r="N25" s="13">
        <f t="shared" si="2"/>
        <v>54.715298524100419</v>
      </c>
      <c r="P25" s="12">
        <v>708</v>
      </c>
      <c r="Q25" s="5">
        <v>50</v>
      </c>
      <c r="R25" s="5">
        <v>1.9472</v>
      </c>
      <c r="S25" s="13">
        <f t="shared" si="3"/>
        <v>56.91570209283293</v>
      </c>
    </row>
    <row r="26" spans="1:19" x14ac:dyDescent="0.25">
      <c r="A26" s="12">
        <v>709</v>
      </c>
      <c r="B26" s="5">
        <v>60</v>
      </c>
      <c r="C26" s="5">
        <v>0.33446999999999999</v>
      </c>
      <c r="D26" s="13">
        <f t="shared" si="0"/>
        <v>10.482981257443742</v>
      </c>
      <c r="F26" s="12">
        <v>709</v>
      </c>
      <c r="G26" s="5">
        <v>60</v>
      </c>
      <c r="H26" s="5">
        <v>0.1072</v>
      </c>
      <c r="I26" s="13">
        <f t="shared" si="1"/>
        <v>11.169459031424523</v>
      </c>
      <c r="K26" s="12">
        <v>709</v>
      </c>
      <c r="L26" s="5">
        <v>60</v>
      </c>
      <c r="M26" s="5">
        <v>0.23147999999999999</v>
      </c>
      <c r="N26" s="13">
        <f t="shared" si="2"/>
        <v>10.321487492754269</v>
      </c>
      <c r="P26" s="12">
        <v>709</v>
      </c>
      <c r="Q26" s="5">
        <v>60</v>
      </c>
      <c r="R26" s="5">
        <v>0.39058999999999999</v>
      </c>
      <c r="S26" s="13">
        <f t="shared" si="3"/>
        <v>11.416754355197007</v>
      </c>
    </row>
    <row r="27" spans="1:19" x14ac:dyDescent="0.25">
      <c r="A27" s="12">
        <v>710</v>
      </c>
      <c r="B27" s="5">
        <v>70</v>
      </c>
      <c r="C27" s="5">
        <v>0.19026999999999999</v>
      </c>
      <c r="D27" s="13">
        <f t="shared" si="0"/>
        <v>5.9634551495016614</v>
      </c>
      <c r="F27" s="12">
        <v>710</v>
      </c>
      <c r="G27" s="5">
        <v>70</v>
      </c>
      <c r="H27" s="5">
        <v>6.6771999999999998E-2</v>
      </c>
      <c r="I27" s="13">
        <f t="shared" si="1"/>
        <v>6.9571559556555806</v>
      </c>
      <c r="K27" s="12">
        <v>710</v>
      </c>
      <c r="L27" s="5">
        <v>70</v>
      </c>
      <c r="M27" s="5">
        <v>0.13244</v>
      </c>
      <c r="N27" s="13">
        <f t="shared" si="2"/>
        <v>5.9053819057386185</v>
      </c>
      <c r="P27" s="12">
        <v>710</v>
      </c>
      <c r="Q27" s="5">
        <v>70</v>
      </c>
      <c r="R27" s="5">
        <v>0.24251</v>
      </c>
      <c r="S27" s="13">
        <f t="shared" si="3"/>
        <v>7.0884484976031805</v>
      </c>
    </row>
    <row r="28" spans="1:19" x14ac:dyDescent="0.25">
      <c r="A28" s="12">
        <v>711</v>
      </c>
      <c r="B28" s="5">
        <v>80</v>
      </c>
      <c r="C28" s="5">
        <v>0.12579000000000001</v>
      </c>
      <c r="D28" s="13">
        <f t="shared" si="0"/>
        <v>3.9425186485300578</v>
      </c>
      <c r="F28" s="12">
        <v>711</v>
      </c>
      <c r="G28" s="5">
        <v>80</v>
      </c>
      <c r="H28" s="5">
        <v>4.7544000000000003E-2</v>
      </c>
      <c r="I28" s="13">
        <f t="shared" si="1"/>
        <v>4.9537384346086526</v>
      </c>
      <c r="K28" s="12">
        <v>711</v>
      </c>
      <c r="L28" s="5">
        <v>80</v>
      </c>
      <c r="M28" s="5">
        <v>8.7358000000000005E-2</v>
      </c>
      <c r="N28" s="13">
        <f t="shared" si="2"/>
        <v>3.8952155883533242</v>
      </c>
      <c r="P28" s="12">
        <v>711</v>
      </c>
      <c r="Q28" s="5">
        <v>80</v>
      </c>
      <c r="R28" s="5">
        <v>0.17274</v>
      </c>
      <c r="S28" s="13">
        <f t="shared" si="3"/>
        <v>5.04910557699053</v>
      </c>
    </row>
    <row r="29" spans="1:19" x14ac:dyDescent="0.25">
      <c r="A29" s="12">
        <v>712</v>
      </c>
      <c r="B29" s="5">
        <v>90</v>
      </c>
      <c r="C29" s="5">
        <v>8.7087999999999999E-2</v>
      </c>
      <c r="D29" s="13">
        <f t="shared" si="0"/>
        <v>2.7295179590045762</v>
      </c>
      <c r="F29" s="12">
        <v>712</v>
      </c>
      <c r="G29" s="5">
        <v>90</v>
      </c>
      <c r="H29" s="5">
        <v>3.4884999999999999E-2</v>
      </c>
      <c r="I29" s="13">
        <f t="shared" si="1"/>
        <v>3.6347628573810118</v>
      </c>
      <c r="K29" s="12">
        <v>712</v>
      </c>
      <c r="L29" s="5">
        <v>90</v>
      </c>
      <c r="M29" s="5">
        <v>6.0678000000000003E-2</v>
      </c>
      <c r="N29" s="13">
        <f t="shared" si="2"/>
        <v>2.7055780978285102</v>
      </c>
      <c r="P29" s="12">
        <v>712</v>
      </c>
      <c r="Q29" s="5">
        <v>90</v>
      </c>
      <c r="R29" s="5">
        <v>0.12622</v>
      </c>
      <c r="S29" s="13">
        <f t="shared" si="3"/>
        <v>3.6893487665146734</v>
      </c>
    </row>
    <row r="30" spans="1:19" x14ac:dyDescent="0.25">
      <c r="A30" s="12">
        <v>713</v>
      </c>
      <c r="B30" s="5">
        <v>100</v>
      </c>
      <c r="C30" s="5">
        <v>6.5234E-2</v>
      </c>
      <c r="D30" s="13">
        <f t="shared" si="0"/>
        <v>2.0445684197329657</v>
      </c>
      <c r="F30" s="12">
        <v>713</v>
      </c>
      <c r="G30" s="5">
        <v>100</v>
      </c>
      <c r="H30" s="5">
        <v>2.6525E-2</v>
      </c>
      <c r="I30" s="13">
        <f t="shared" si="1"/>
        <v>2.7637117612736519</v>
      </c>
      <c r="K30" s="12">
        <v>713</v>
      </c>
      <c r="L30" s="5">
        <v>100</v>
      </c>
      <c r="M30" s="5">
        <v>4.5235999999999998E-2</v>
      </c>
      <c r="N30" s="13">
        <f t="shared" si="2"/>
        <v>2.0170330405315022</v>
      </c>
      <c r="P30" s="12">
        <v>713</v>
      </c>
      <c r="Q30" s="5">
        <v>100</v>
      </c>
      <c r="R30" s="5">
        <v>9.6145999999999995E-2</v>
      </c>
      <c r="S30" s="13">
        <f t="shared" si="3"/>
        <v>2.8103004793639657</v>
      </c>
    </row>
    <row r="31" spans="1:19" x14ac:dyDescent="0.25">
      <c r="A31" s="12">
        <v>714</v>
      </c>
      <c r="B31" s="5">
        <v>110</v>
      </c>
      <c r="C31" s="5">
        <v>5.0668999999999999E-2</v>
      </c>
      <c r="D31" s="13">
        <f t="shared" si="0"/>
        <v>1.5880712091769573</v>
      </c>
      <c r="F31" s="12">
        <v>714</v>
      </c>
      <c r="G31" s="5">
        <v>110</v>
      </c>
      <c r="H31" s="5">
        <v>2.0559999999999998E-2</v>
      </c>
      <c r="I31" s="13">
        <f t="shared" si="1"/>
        <v>2.1422022172209716</v>
      </c>
      <c r="K31" s="12">
        <v>714</v>
      </c>
      <c r="L31" s="5">
        <v>110</v>
      </c>
      <c r="M31" s="5">
        <v>3.5119999999999998E-2</v>
      </c>
      <c r="N31" s="13">
        <f t="shared" si="2"/>
        <v>1.5659695902260666</v>
      </c>
      <c r="P31" s="12">
        <v>714</v>
      </c>
      <c r="Q31" s="5">
        <v>110</v>
      </c>
      <c r="R31" s="5">
        <v>7.4359999999999996E-2</v>
      </c>
      <c r="S31" s="13">
        <f t="shared" si="3"/>
        <v>2.1735063720332048</v>
      </c>
    </row>
    <row r="32" spans="1:19" x14ac:dyDescent="0.25">
      <c r="A32" s="12">
        <v>715</v>
      </c>
      <c r="B32" s="5">
        <v>120</v>
      </c>
      <c r="C32" s="5">
        <v>4.0325E-2</v>
      </c>
      <c r="D32" s="13">
        <f t="shared" si="0"/>
        <v>1.2638688647903216</v>
      </c>
      <c r="F32" s="12">
        <v>715</v>
      </c>
      <c r="G32" s="5">
        <v>120</v>
      </c>
      <c r="H32" s="5">
        <v>1.6206000000000002E-2</v>
      </c>
      <c r="I32" s="13">
        <f t="shared" si="1"/>
        <v>1.6885471367841964</v>
      </c>
      <c r="K32" s="12">
        <v>715</v>
      </c>
      <c r="L32" s="5">
        <v>120</v>
      </c>
      <c r="M32" s="5">
        <v>2.7666E-2</v>
      </c>
      <c r="N32" s="13">
        <f t="shared" si="2"/>
        <v>1.2336023543050787</v>
      </c>
      <c r="P32" s="12">
        <v>715</v>
      </c>
      <c r="Q32" s="5">
        <v>120</v>
      </c>
      <c r="R32" s="5">
        <v>5.8062000000000002E-2</v>
      </c>
      <c r="S32" s="13">
        <f t="shared" si="3"/>
        <v>1.6971238162048405</v>
      </c>
    </row>
    <row r="33" spans="1:21" ht="15.75" thickBot="1" x14ac:dyDescent="0.3">
      <c r="A33" s="14">
        <v>716</v>
      </c>
      <c r="B33" s="15">
        <v>130</v>
      </c>
      <c r="C33" s="15">
        <v>3.4136E-2</v>
      </c>
      <c r="D33" s="13">
        <f t="shared" si="0"/>
        <v>1.0698928101297562</v>
      </c>
      <c r="F33" s="14">
        <v>716</v>
      </c>
      <c r="G33" s="15">
        <v>130</v>
      </c>
      <c r="H33" s="15">
        <v>1.3252999999999999E-2</v>
      </c>
      <c r="I33" s="13">
        <f t="shared" si="1"/>
        <v>1.3808660498457948</v>
      </c>
      <c r="K33" s="14">
        <v>716</v>
      </c>
      <c r="L33" s="15">
        <v>130</v>
      </c>
      <c r="M33" s="15">
        <v>2.3390000000000001E-2</v>
      </c>
      <c r="N33" s="13">
        <f t="shared" si="2"/>
        <v>1.0429393142194676</v>
      </c>
      <c r="P33" s="14">
        <v>716</v>
      </c>
      <c r="Q33" s="15">
        <v>130</v>
      </c>
      <c r="R33" s="15">
        <v>4.7379999999999999E-2</v>
      </c>
      <c r="S33" s="13">
        <f t="shared" si="3"/>
        <v>1.3848941891733895</v>
      </c>
    </row>
    <row r="36" spans="1:21" x14ac:dyDescent="0.25">
      <c r="G36" s="1"/>
      <c r="H36" s="1"/>
      <c r="I36" s="1"/>
      <c r="J36" s="1"/>
      <c r="Q36" s="5" t="s">
        <v>16</v>
      </c>
      <c r="R36" s="5" t="s">
        <v>3</v>
      </c>
      <c r="S36" s="5" t="s">
        <v>4</v>
      </c>
      <c r="T36" s="5" t="s">
        <v>5</v>
      </c>
      <c r="U36" s="5" t="s">
        <v>6</v>
      </c>
    </row>
    <row r="37" spans="1:21" x14ac:dyDescent="0.25">
      <c r="G37" s="1"/>
      <c r="H37" s="1"/>
      <c r="I37" s="1"/>
      <c r="J37" s="1"/>
      <c r="Q37" s="5">
        <v>0</v>
      </c>
      <c r="R37" s="5">
        <v>4.3899999999999997</v>
      </c>
      <c r="S37" s="5">
        <v>0.84</v>
      </c>
      <c r="T37" s="5">
        <v>13.99</v>
      </c>
      <c r="U37" s="5">
        <v>13.88</v>
      </c>
    </row>
    <row r="38" spans="1:21" x14ac:dyDescent="0.25">
      <c r="Q38" s="5">
        <v>90</v>
      </c>
      <c r="R38" s="5">
        <v>4.04</v>
      </c>
      <c r="S38" s="5">
        <v>1.88</v>
      </c>
      <c r="T38" s="5">
        <v>14.21</v>
      </c>
      <c r="U38" s="5">
        <v>14.21</v>
      </c>
    </row>
    <row r="39" spans="1:21" x14ac:dyDescent="0.25">
      <c r="Q39" s="5">
        <v>180</v>
      </c>
      <c r="R39" s="5">
        <v>4.2300000000000004</v>
      </c>
      <c r="S39" s="5">
        <v>0.83</v>
      </c>
      <c r="T39" s="5">
        <v>13.88</v>
      </c>
      <c r="U39" s="5">
        <v>14.05</v>
      </c>
    </row>
    <row r="40" spans="1:21" x14ac:dyDescent="0.25">
      <c r="Q40" s="5">
        <v>270</v>
      </c>
      <c r="R40" s="5">
        <v>4.8499999999999996</v>
      </c>
      <c r="S40" s="5">
        <v>4.82</v>
      </c>
      <c r="T40" s="5">
        <v>14.29</v>
      </c>
      <c r="U40" s="5">
        <v>14.03</v>
      </c>
    </row>
  </sheetData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8D51-27A3-4AB2-ACAB-4A423A7CA3C4}">
  <dimension ref="A1:S47"/>
  <sheetViews>
    <sheetView workbookViewId="0">
      <selection activeCell="E32" sqref="E32"/>
    </sheetView>
  </sheetViews>
  <sheetFormatPr baseColWidth="10" defaultRowHeight="15" x14ac:dyDescent="0.25"/>
  <cols>
    <col min="1" max="1" width="13.85546875" bestFit="1" customWidth="1"/>
    <col min="3" max="3" width="13.85546875" bestFit="1" customWidth="1"/>
    <col min="4" max="4" width="19.42578125" bestFit="1" customWidth="1"/>
    <col min="5" max="5" width="17.42578125" bestFit="1" customWidth="1"/>
    <col min="6" max="6" width="13.85546875" bestFit="1" customWidth="1"/>
    <col min="7" max="8" width="17.42578125" bestFit="1" customWidth="1"/>
    <col min="9" max="9" width="19.42578125" customWidth="1"/>
    <col min="14" max="15" width="19.42578125" bestFit="1" customWidth="1"/>
    <col min="19" max="19" width="19.42578125" bestFit="1" customWidth="1"/>
  </cols>
  <sheetData>
    <row r="1" spans="1:19" x14ac:dyDescent="0.25">
      <c r="D1" s="5" t="s">
        <v>17</v>
      </c>
      <c r="E1" s="5" t="s">
        <v>18</v>
      </c>
      <c r="F1" s="5" t="s">
        <v>20</v>
      </c>
      <c r="H1" s="25" t="s">
        <v>26</v>
      </c>
      <c r="I1" s="25" t="s">
        <v>27</v>
      </c>
    </row>
    <row r="2" spans="1:19" x14ac:dyDescent="0.25">
      <c r="A2" t="s">
        <v>25</v>
      </c>
      <c r="D2" s="24">
        <v>45289</v>
      </c>
      <c r="E2" s="5" t="s">
        <v>19</v>
      </c>
      <c r="F2" s="5"/>
      <c r="I2" t="s">
        <v>28</v>
      </c>
    </row>
    <row r="3" spans="1:19" x14ac:dyDescent="0.25">
      <c r="D3" s="4" t="s">
        <v>21</v>
      </c>
      <c r="E3" s="4" t="s">
        <v>24</v>
      </c>
      <c r="F3" s="4"/>
    </row>
    <row r="4" spans="1:19" ht="15.75" thickBot="1" x14ac:dyDescent="0.3"/>
    <row r="5" spans="1:19" ht="15.75" thickBot="1" x14ac:dyDescent="0.3">
      <c r="A5" s="6" t="s">
        <v>14</v>
      </c>
      <c r="B5" s="7" t="s">
        <v>15</v>
      </c>
      <c r="C5" s="8" t="s">
        <v>9</v>
      </c>
      <c r="D5" s="1"/>
      <c r="E5" s="3"/>
      <c r="F5" s="6" t="s">
        <v>14</v>
      </c>
      <c r="G5" s="7" t="s">
        <v>15</v>
      </c>
      <c r="H5" s="8" t="s">
        <v>10</v>
      </c>
      <c r="I5" s="1"/>
      <c r="J5" s="1"/>
      <c r="K5" s="6" t="s">
        <v>14</v>
      </c>
      <c r="L5" s="7" t="s">
        <v>15</v>
      </c>
      <c r="M5" s="8" t="s">
        <v>13</v>
      </c>
      <c r="N5" s="1"/>
      <c r="O5" s="1"/>
      <c r="P5" s="6" t="s">
        <v>14</v>
      </c>
      <c r="Q5" s="7" t="s">
        <v>15</v>
      </c>
      <c r="R5" s="8" t="s">
        <v>12</v>
      </c>
      <c r="S5" s="1"/>
    </row>
    <row r="6" spans="1:19" x14ac:dyDescent="0.25">
      <c r="A6" s="9" t="s">
        <v>0</v>
      </c>
      <c r="B6" s="10" t="s">
        <v>1</v>
      </c>
      <c r="C6" s="10" t="s">
        <v>2</v>
      </c>
      <c r="D6" s="11" t="s">
        <v>11</v>
      </c>
      <c r="F6" s="9" t="s">
        <v>0</v>
      </c>
      <c r="G6" s="10" t="s">
        <v>1</v>
      </c>
      <c r="H6" s="10" t="s">
        <v>2</v>
      </c>
      <c r="I6" s="11" t="s">
        <v>11</v>
      </c>
      <c r="J6" s="1"/>
      <c r="K6" s="9" t="s">
        <v>0</v>
      </c>
      <c r="L6" s="10" t="s">
        <v>1</v>
      </c>
      <c r="M6" s="10" t="s">
        <v>2</v>
      </c>
      <c r="N6" s="11" t="s">
        <v>11</v>
      </c>
      <c r="O6" s="1"/>
      <c r="P6" s="9" t="s">
        <v>0</v>
      </c>
      <c r="Q6" s="10" t="s">
        <v>1</v>
      </c>
      <c r="R6" s="10" t="s">
        <v>2</v>
      </c>
      <c r="S6" s="11" t="s">
        <v>11</v>
      </c>
    </row>
    <row r="7" spans="1:19" x14ac:dyDescent="0.25">
      <c r="A7" s="12">
        <v>690</v>
      </c>
      <c r="B7" s="5">
        <v>-130</v>
      </c>
      <c r="C7" s="5">
        <v>0.17027999999999999</v>
      </c>
      <c r="D7" s="13">
        <f>C7/$C$20*100</f>
        <v>13.35948532873058</v>
      </c>
      <c r="F7" s="12">
        <v>690</v>
      </c>
      <c r="G7" s="5">
        <v>-130</v>
      </c>
      <c r="H7" s="5">
        <v>0.18340000000000001</v>
      </c>
      <c r="I7" s="13">
        <f t="shared" ref="I7:I19" si="0">H7/$H$20*100</f>
        <v>13.653960690887434</v>
      </c>
      <c r="J7" s="1"/>
      <c r="K7" s="12">
        <v>690</v>
      </c>
      <c r="L7" s="5">
        <v>-130</v>
      </c>
      <c r="M7" s="5">
        <v>0.20791999999999999</v>
      </c>
      <c r="N7" s="13">
        <f>M7/$M$20*100</f>
        <v>13.16949581960983</v>
      </c>
      <c r="O7" s="1"/>
      <c r="P7" s="12">
        <v>690</v>
      </c>
      <c r="Q7" s="5">
        <v>-130</v>
      </c>
      <c r="R7" s="5">
        <v>0.37440000000000001</v>
      </c>
      <c r="S7" s="13">
        <f>R7/$R$20*100</f>
        <v>13.621480026195155</v>
      </c>
    </row>
    <row r="8" spans="1:19" x14ac:dyDescent="0.25">
      <c r="A8" s="12">
        <v>691</v>
      </c>
      <c r="B8" s="5">
        <v>-120</v>
      </c>
      <c r="C8" s="5">
        <v>0.68056000000000005</v>
      </c>
      <c r="D8" s="13">
        <f t="shared" ref="D8:D33" si="1">C8/$C$20*100</f>
        <v>53.394005962654958</v>
      </c>
      <c r="F8" s="12">
        <v>691</v>
      </c>
      <c r="G8" s="5">
        <v>-120</v>
      </c>
      <c r="H8" s="5">
        <v>0.66049000000000002</v>
      </c>
      <c r="I8" s="13">
        <f t="shared" si="0"/>
        <v>49.172870756402624</v>
      </c>
      <c r="J8" s="1"/>
      <c r="K8" s="12">
        <v>691</v>
      </c>
      <c r="L8" s="5">
        <v>-120</v>
      </c>
      <c r="M8" s="5">
        <v>0.80206</v>
      </c>
      <c r="N8" s="13">
        <f t="shared" ref="N8:N33" si="2">M8/$M$20*100</f>
        <v>50.80187484165188</v>
      </c>
      <c r="O8" s="1"/>
      <c r="P8" s="12">
        <v>691</v>
      </c>
      <c r="Q8" s="5">
        <v>-120</v>
      </c>
      <c r="R8" s="5">
        <v>1.3507</v>
      </c>
      <c r="S8" s="13">
        <f t="shared" ref="S8:S33" si="3">R8/$R$20*100</f>
        <v>49.141381066724875</v>
      </c>
    </row>
    <row r="9" spans="1:19" x14ac:dyDescent="0.25">
      <c r="A9" s="12">
        <v>692</v>
      </c>
      <c r="B9" s="5">
        <v>-110</v>
      </c>
      <c r="C9" s="5">
        <v>1.1878</v>
      </c>
      <c r="D9" s="13">
        <f t="shared" si="1"/>
        <v>93.190020398556399</v>
      </c>
      <c r="F9" s="12">
        <v>692</v>
      </c>
      <c r="G9" s="5">
        <v>-110</v>
      </c>
      <c r="H9" s="5">
        <v>1.2482</v>
      </c>
      <c r="I9" s="13">
        <f t="shared" si="0"/>
        <v>92.927337701012519</v>
      </c>
      <c r="J9" s="1"/>
      <c r="K9" s="12">
        <v>692</v>
      </c>
      <c r="L9" s="5">
        <v>-110</v>
      </c>
      <c r="M9" s="5">
        <v>1.4757</v>
      </c>
      <c r="N9" s="13">
        <f t="shared" si="2"/>
        <v>93.469723840891817</v>
      </c>
      <c r="O9" s="1"/>
      <c r="P9" s="12">
        <v>692</v>
      </c>
      <c r="Q9" s="5">
        <v>-110</v>
      </c>
      <c r="R9" s="5">
        <v>2.5465</v>
      </c>
      <c r="S9" s="13">
        <f t="shared" si="3"/>
        <v>92.647165829877025</v>
      </c>
    </row>
    <row r="10" spans="1:19" x14ac:dyDescent="0.25">
      <c r="A10" s="12">
        <v>693</v>
      </c>
      <c r="B10" s="5">
        <v>-100</v>
      </c>
      <c r="C10" s="5">
        <v>1.2407999999999999</v>
      </c>
      <c r="D10" s="13">
        <f t="shared" si="1"/>
        <v>97.348187666718971</v>
      </c>
      <c r="F10" s="12">
        <v>693</v>
      </c>
      <c r="G10" s="5">
        <v>-100</v>
      </c>
      <c r="H10" s="5">
        <v>1.3075000000000001</v>
      </c>
      <c r="I10" s="13">
        <f t="shared" si="0"/>
        <v>97.34216795711734</v>
      </c>
      <c r="J10" s="1"/>
      <c r="K10" s="12">
        <v>693</v>
      </c>
      <c r="L10" s="5">
        <v>-100</v>
      </c>
      <c r="M10" s="5">
        <v>1.5444</v>
      </c>
      <c r="N10" s="13">
        <f t="shared" si="2"/>
        <v>97.821129972130734</v>
      </c>
      <c r="O10" s="1"/>
      <c r="P10" s="12">
        <v>693</v>
      </c>
      <c r="Q10" s="5">
        <v>-100</v>
      </c>
      <c r="R10" s="5">
        <v>2.6657999999999999</v>
      </c>
      <c r="S10" s="13">
        <f t="shared" si="3"/>
        <v>96.987557301899145</v>
      </c>
    </row>
    <row r="11" spans="1:19" x14ac:dyDescent="0.25">
      <c r="A11" s="12">
        <v>694</v>
      </c>
      <c r="B11" s="5">
        <v>-90</v>
      </c>
      <c r="C11" s="5">
        <v>1.266</v>
      </c>
      <c r="D11" s="13">
        <f t="shared" si="1"/>
        <v>99.325278518750977</v>
      </c>
      <c r="F11" s="12">
        <v>694</v>
      </c>
      <c r="G11" s="5">
        <v>-90</v>
      </c>
      <c r="H11" s="5">
        <v>1.3313999999999999</v>
      </c>
      <c r="I11" s="13">
        <f t="shared" si="0"/>
        <v>99.121500893388912</v>
      </c>
      <c r="J11" s="1"/>
      <c r="K11" s="12">
        <v>694</v>
      </c>
      <c r="L11" s="5">
        <v>-90</v>
      </c>
      <c r="M11" s="5">
        <v>1.5709</v>
      </c>
      <c r="N11" s="13">
        <f t="shared" si="2"/>
        <v>99.499619964530012</v>
      </c>
      <c r="O11" s="1"/>
      <c r="P11" s="12">
        <v>694</v>
      </c>
      <c r="Q11" s="5">
        <v>-90</v>
      </c>
      <c r="R11" s="5">
        <v>2.7227999999999999</v>
      </c>
      <c r="S11" s="13">
        <f t="shared" si="3"/>
        <v>99.061340318707693</v>
      </c>
    </row>
    <row r="12" spans="1:19" x14ac:dyDescent="0.25">
      <c r="A12" s="12">
        <v>695</v>
      </c>
      <c r="B12" s="5">
        <v>-80</v>
      </c>
      <c r="C12" s="5">
        <v>1.2815000000000001</v>
      </c>
      <c r="D12" s="13">
        <f t="shared" si="1"/>
        <v>100.54134630472306</v>
      </c>
      <c r="F12" s="12">
        <v>695</v>
      </c>
      <c r="G12" s="5">
        <v>-80</v>
      </c>
      <c r="H12" s="5">
        <v>1.3480000000000001</v>
      </c>
      <c r="I12" s="13">
        <f t="shared" si="0"/>
        <v>100.35735556879095</v>
      </c>
      <c r="J12" s="1"/>
      <c r="K12" s="12">
        <v>695</v>
      </c>
      <c r="L12" s="5">
        <v>-80</v>
      </c>
      <c r="M12" s="5">
        <v>1.5895999999999999</v>
      </c>
      <c r="N12" s="13">
        <f t="shared" si="2"/>
        <v>100.68406384595896</v>
      </c>
      <c r="O12" s="1"/>
      <c r="P12" s="12">
        <v>695</v>
      </c>
      <c r="Q12" s="5">
        <v>-80</v>
      </c>
      <c r="R12" s="5">
        <v>2.7591000000000001</v>
      </c>
      <c r="S12" s="13">
        <f t="shared" si="3"/>
        <v>100.38201266099105</v>
      </c>
    </row>
    <row r="13" spans="1:19" x14ac:dyDescent="0.25">
      <c r="A13" s="12">
        <v>696</v>
      </c>
      <c r="B13" s="5">
        <v>-70</v>
      </c>
      <c r="C13" s="5">
        <v>1.2890999999999999</v>
      </c>
      <c r="D13" s="13">
        <f t="shared" si="1"/>
        <v>101.13761179978032</v>
      </c>
      <c r="F13" s="12">
        <v>696</v>
      </c>
      <c r="G13" s="5">
        <v>-70</v>
      </c>
      <c r="H13" s="5">
        <v>1.3561000000000001</v>
      </c>
      <c r="I13" s="13">
        <f t="shared" si="0"/>
        <v>100.96039309112568</v>
      </c>
      <c r="J13" s="1"/>
      <c r="K13" s="12">
        <v>696</v>
      </c>
      <c r="L13" s="5">
        <v>-70</v>
      </c>
      <c r="M13" s="5">
        <v>1.5976999999999999</v>
      </c>
      <c r="N13" s="13">
        <f t="shared" si="2"/>
        <v>101.19711173042816</v>
      </c>
      <c r="O13" s="1"/>
      <c r="P13" s="12">
        <v>696</v>
      </c>
      <c r="Q13" s="5">
        <v>-70</v>
      </c>
      <c r="R13" s="5">
        <v>2.7772000000000001</v>
      </c>
      <c r="S13" s="13">
        <f t="shared" si="3"/>
        <v>101.04052972422323</v>
      </c>
    </row>
    <row r="14" spans="1:19" x14ac:dyDescent="0.25">
      <c r="A14" s="12">
        <v>697</v>
      </c>
      <c r="B14" s="5">
        <v>-60</v>
      </c>
      <c r="C14" s="5">
        <v>1.2931999999999999</v>
      </c>
      <c r="D14" s="13">
        <f t="shared" si="1"/>
        <v>101.45928134316648</v>
      </c>
      <c r="F14" s="12">
        <v>697</v>
      </c>
      <c r="G14" s="5">
        <v>-60</v>
      </c>
      <c r="H14" s="5">
        <v>1.3671</v>
      </c>
      <c r="I14" s="13">
        <f t="shared" si="0"/>
        <v>101.7793329362716</v>
      </c>
      <c r="J14" s="1"/>
      <c r="K14" s="12">
        <v>697</v>
      </c>
      <c r="L14" s="5">
        <v>-60</v>
      </c>
      <c r="M14" s="5">
        <v>1.6087</v>
      </c>
      <c r="N14" s="13">
        <f t="shared" si="2"/>
        <v>101.89384342538636</v>
      </c>
      <c r="O14" s="1"/>
      <c r="P14" s="12">
        <v>697</v>
      </c>
      <c r="Q14" s="5">
        <v>-60</v>
      </c>
      <c r="R14" s="5">
        <v>2.7879999999999998</v>
      </c>
      <c r="S14" s="13">
        <f t="shared" si="3"/>
        <v>101.43345703267117</v>
      </c>
    </row>
    <row r="15" spans="1:19" x14ac:dyDescent="0.25">
      <c r="A15" s="12">
        <v>698</v>
      </c>
      <c r="B15" s="5">
        <v>-50</v>
      </c>
      <c r="C15" s="5">
        <v>1.2945</v>
      </c>
      <c r="D15" s="13">
        <f t="shared" si="1"/>
        <v>101.56127412521576</v>
      </c>
      <c r="F15" s="12">
        <v>698</v>
      </c>
      <c r="G15" s="5">
        <v>-50</v>
      </c>
      <c r="H15" s="5">
        <v>1.3677999999999999</v>
      </c>
      <c r="I15" s="13">
        <f t="shared" si="0"/>
        <v>101.8314472900536</v>
      </c>
      <c r="J15" s="1"/>
      <c r="K15" s="12">
        <v>698</v>
      </c>
      <c r="L15" s="5">
        <v>-50</v>
      </c>
      <c r="M15" s="5">
        <v>1.6088</v>
      </c>
      <c r="N15" s="13">
        <f t="shared" si="2"/>
        <v>101.90017734988599</v>
      </c>
      <c r="O15" s="1"/>
      <c r="P15" s="12">
        <v>698</v>
      </c>
      <c r="Q15" s="5">
        <v>-50</v>
      </c>
      <c r="R15" s="5">
        <v>2.7902</v>
      </c>
      <c r="S15" s="13">
        <f t="shared" si="3"/>
        <v>101.51349778068834</v>
      </c>
    </row>
    <row r="16" spans="1:19" x14ac:dyDescent="0.25">
      <c r="A16" s="12">
        <v>699</v>
      </c>
      <c r="B16" s="5">
        <v>-40</v>
      </c>
      <c r="C16" s="5">
        <v>1.2927</v>
      </c>
      <c r="D16" s="13">
        <f t="shared" si="1"/>
        <v>101.4200533500706</v>
      </c>
      <c r="F16" s="12">
        <v>699</v>
      </c>
      <c r="G16" s="5">
        <v>-40</v>
      </c>
      <c r="H16" s="5">
        <v>1.3625</v>
      </c>
      <c r="I16" s="13">
        <f t="shared" si="0"/>
        <v>101.43686718284695</v>
      </c>
      <c r="J16" s="1"/>
      <c r="K16" s="12">
        <v>699</v>
      </c>
      <c r="L16" s="5">
        <v>-40</v>
      </c>
      <c r="M16" s="5">
        <v>1.6023000000000001</v>
      </c>
      <c r="N16" s="13">
        <f t="shared" si="2"/>
        <v>101.48847225741069</v>
      </c>
      <c r="O16" s="1"/>
      <c r="P16" s="12">
        <v>699</v>
      </c>
      <c r="Q16" s="5">
        <v>-40</v>
      </c>
      <c r="R16" s="5">
        <v>2.7877000000000001</v>
      </c>
      <c r="S16" s="13">
        <f t="shared" si="3"/>
        <v>101.42254238521429</v>
      </c>
    </row>
    <row r="17" spans="1:19" x14ac:dyDescent="0.25">
      <c r="A17" s="12">
        <v>700</v>
      </c>
      <c r="B17" s="5">
        <v>-30</v>
      </c>
      <c r="C17" s="5">
        <v>1.2884</v>
      </c>
      <c r="D17" s="13">
        <f t="shared" si="1"/>
        <v>101.08269260944611</v>
      </c>
      <c r="F17" s="12">
        <v>700</v>
      </c>
      <c r="G17" s="5">
        <v>-30</v>
      </c>
      <c r="H17" s="5">
        <v>1.3576999999999999</v>
      </c>
      <c r="I17" s="13">
        <f t="shared" si="0"/>
        <v>101.07951161405597</v>
      </c>
      <c r="J17" s="1"/>
      <c r="K17" s="12">
        <v>700</v>
      </c>
      <c r="L17" s="5">
        <v>-30</v>
      </c>
      <c r="M17" s="5">
        <v>1.5960000000000001</v>
      </c>
      <c r="N17" s="13">
        <f t="shared" si="2"/>
        <v>101.08943501393463</v>
      </c>
      <c r="O17" s="1"/>
      <c r="P17" s="12">
        <v>700</v>
      </c>
      <c r="Q17" s="5">
        <v>-30</v>
      </c>
      <c r="R17" s="5">
        <v>2.7772000000000001</v>
      </c>
      <c r="S17" s="13">
        <f t="shared" si="3"/>
        <v>101.04052972422323</v>
      </c>
    </row>
    <row r="18" spans="1:19" x14ac:dyDescent="0.25">
      <c r="A18" s="12">
        <v>701</v>
      </c>
      <c r="B18" s="5">
        <v>-20</v>
      </c>
      <c r="C18" s="5">
        <v>1.2843</v>
      </c>
      <c r="D18" s="13">
        <f t="shared" si="1"/>
        <v>100.76102306605993</v>
      </c>
      <c r="F18" s="12">
        <v>701</v>
      </c>
      <c r="G18" s="5">
        <v>-20</v>
      </c>
      <c r="H18" s="5">
        <v>1.3541000000000001</v>
      </c>
      <c r="I18" s="13">
        <f t="shared" si="0"/>
        <v>100.81149493746278</v>
      </c>
      <c r="J18" s="1"/>
      <c r="K18" s="12">
        <v>701</v>
      </c>
      <c r="L18" s="5">
        <v>-20</v>
      </c>
      <c r="M18" s="5">
        <v>1.5912999999999999</v>
      </c>
      <c r="N18" s="13">
        <f t="shared" si="2"/>
        <v>100.7917405624525</v>
      </c>
      <c r="O18" s="1"/>
      <c r="P18" s="12">
        <v>701</v>
      </c>
      <c r="Q18" s="5">
        <v>-20</v>
      </c>
      <c r="R18" s="5">
        <v>2.7682000000000002</v>
      </c>
      <c r="S18" s="13">
        <f t="shared" si="3"/>
        <v>100.71309030051663</v>
      </c>
    </row>
    <row r="19" spans="1:19" x14ac:dyDescent="0.25">
      <c r="A19" s="12">
        <v>702</v>
      </c>
      <c r="B19" s="5">
        <v>-10</v>
      </c>
      <c r="C19" s="5">
        <v>1.2795000000000001</v>
      </c>
      <c r="D19" s="13">
        <f t="shared" si="1"/>
        <v>100.38443433233957</v>
      </c>
      <c r="F19" s="12">
        <v>702</v>
      </c>
      <c r="G19" s="5">
        <v>-10</v>
      </c>
      <c r="H19" s="5">
        <v>1.3485</v>
      </c>
      <c r="I19" s="13">
        <f t="shared" si="0"/>
        <v>100.39458010720668</v>
      </c>
      <c r="J19" s="1"/>
      <c r="K19" s="12">
        <v>702</v>
      </c>
      <c r="L19" s="5">
        <v>-10</v>
      </c>
      <c r="M19" s="5">
        <v>1.5840000000000001</v>
      </c>
      <c r="N19" s="13">
        <f t="shared" si="2"/>
        <v>100.32936407398026</v>
      </c>
      <c r="O19" s="1"/>
      <c r="P19" s="12">
        <v>702</v>
      </c>
      <c r="Q19" s="5">
        <v>-10</v>
      </c>
      <c r="R19" s="5">
        <v>2.7570000000000001</v>
      </c>
      <c r="S19" s="13">
        <f t="shared" si="3"/>
        <v>100.30561012879285</v>
      </c>
    </row>
    <row r="20" spans="1:19" x14ac:dyDescent="0.25">
      <c r="A20" s="12">
        <v>703</v>
      </c>
      <c r="B20" s="5">
        <v>0</v>
      </c>
      <c r="C20" s="5">
        <v>1.2746</v>
      </c>
      <c r="D20" s="13">
        <f t="shared" si="1"/>
        <v>100</v>
      </c>
      <c r="F20" s="12">
        <v>703</v>
      </c>
      <c r="G20" s="5">
        <v>0</v>
      </c>
      <c r="H20" s="5">
        <v>1.3431999999999999</v>
      </c>
      <c r="I20" s="13">
        <f>H20/$H$20*100</f>
        <v>100</v>
      </c>
      <c r="J20" s="1"/>
      <c r="K20" s="12">
        <v>703</v>
      </c>
      <c r="L20" s="5">
        <v>0</v>
      </c>
      <c r="M20" s="5">
        <v>1.5788</v>
      </c>
      <c r="N20" s="13">
        <f t="shared" si="2"/>
        <v>100</v>
      </c>
      <c r="O20" s="1"/>
      <c r="P20" s="12">
        <v>703</v>
      </c>
      <c r="Q20" s="5">
        <v>0</v>
      </c>
      <c r="R20" s="5">
        <v>2.7486000000000002</v>
      </c>
      <c r="S20" s="13">
        <f t="shared" si="3"/>
        <v>100</v>
      </c>
    </row>
    <row r="21" spans="1:19" x14ac:dyDescent="0.25">
      <c r="A21" s="12">
        <v>704</v>
      </c>
      <c r="B21" s="5">
        <v>10</v>
      </c>
      <c r="C21" s="5">
        <v>1.2789999999999999</v>
      </c>
      <c r="D21" s="13">
        <f t="shared" si="1"/>
        <v>100.34520633924369</v>
      </c>
      <c r="F21" s="12">
        <v>704</v>
      </c>
      <c r="G21" s="5">
        <v>10</v>
      </c>
      <c r="H21" s="5">
        <v>1.3435999999999999</v>
      </c>
      <c r="I21" s="13">
        <f t="shared" ref="I21:I33" si="4">H21/$H$20*100</f>
        <v>100.02977963073259</v>
      </c>
      <c r="J21" s="1"/>
      <c r="K21" s="12">
        <v>704</v>
      </c>
      <c r="L21" s="5">
        <v>10</v>
      </c>
      <c r="M21" s="5">
        <v>1.5812999999999999</v>
      </c>
      <c r="N21" s="13">
        <f t="shared" si="2"/>
        <v>100.15834811249049</v>
      </c>
      <c r="O21" s="1"/>
      <c r="P21" s="12">
        <v>704</v>
      </c>
      <c r="Q21" s="5">
        <v>10</v>
      </c>
      <c r="R21" s="5">
        <v>2.7610999999999999</v>
      </c>
      <c r="S21" s="13">
        <f t="shared" si="3"/>
        <v>100.45477697737029</v>
      </c>
    </row>
    <row r="22" spans="1:19" x14ac:dyDescent="0.25">
      <c r="A22" s="12">
        <v>705</v>
      </c>
      <c r="B22" s="5">
        <v>20</v>
      </c>
      <c r="C22" s="5">
        <v>1.2850999999999999</v>
      </c>
      <c r="D22" s="13">
        <f t="shared" si="1"/>
        <v>100.82378785501334</v>
      </c>
      <c r="F22" s="12">
        <v>705</v>
      </c>
      <c r="G22" s="5">
        <v>20</v>
      </c>
      <c r="H22" s="5">
        <v>1.3473999999999999</v>
      </c>
      <c r="I22" s="13">
        <f t="shared" si="4"/>
        <v>100.31268612269209</v>
      </c>
      <c r="J22" s="1"/>
      <c r="K22" s="12">
        <v>705</v>
      </c>
      <c r="L22" s="5">
        <v>20</v>
      </c>
      <c r="M22" s="5">
        <v>1.5853999999999999</v>
      </c>
      <c r="N22" s="13">
        <f t="shared" si="2"/>
        <v>100.41803901697493</v>
      </c>
      <c r="O22" s="1"/>
      <c r="P22" s="12">
        <v>705</v>
      </c>
      <c r="Q22" s="5">
        <v>20</v>
      </c>
      <c r="R22" s="5">
        <v>2.7736999999999998</v>
      </c>
      <c r="S22" s="13">
        <f t="shared" si="3"/>
        <v>100.91319217055954</v>
      </c>
    </row>
    <row r="23" spans="1:19" x14ac:dyDescent="0.25">
      <c r="A23" s="12">
        <v>706</v>
      </c>
      <c r="B23" s="5">
        <v>30</v>
      </c>
      <c r="C23" s="5">
        <v>1.2922</v>
      </c>
      <c r="D23" s="13">
        <f t="shared" si="1"/>
        <v>101.38082535697475</v>
      </c>
      <c r="F23" s="12">
        <v>706</v>
      </c>
      <c r="G23" s="5">
        <v>30</v>
      </c>
      <c r="H23" s="5">
        <v>1.3534999999999999</v>
      </c>
      <c r="I23" s="13">
        <f t="shared" si="4"/>
        <v>100.7668254913639</v>
      </c>
      <c r="J23" s="1"/>
      <c r="K23" s="12">
        <v>706</v>
      </c>
      <c r="L23" s="5">
        <v>30</v>
      </c>
      <c r="M23" s="5">
        <v>1.5920000000000001</v>
      </c>
      <c r="N23" s="13">
        <f t="shared" si="2"/>
        <v>100.83607803394985</v>
      </c>
      <c r="O23" s="1"/>
      <c r="P23" s="12">
        <v>706</v>
      </c>
      <c r="Q23" s="5">
        <v>30</v>
      </c>
      <c r="R23" s="5">
        <v>2.7887</v>
      </c>
      <c r="S23" s="13">
        <f t="shared" si="3"/>
        <v>101.45892454340391</v>
      </c>
    </row>
    <row r="24" spans="1:19" x14ac:dyDescent="0.25">
      <c r="A24" s="12">
        <v>707</v>
      </c>
      <c r="B24" s="5">
        <v>40</v>
      </c>
      <c r="C24" s="5">
        <v>1.2950999999999999</v>
      </c>
      <c r="D24" s="13">
        <f t="shared" si="1"/>
        <v>101.60834771693079</v>
      </c>
      <c r="F24" s="12">
        <v>707</v>
      </c>
      <c r="G24" s="5">
        <v>40</v>
      </c>
      <c r="H24" s="5">
        <v>1.3546</v>
      </c>
      <c r="I24" s="13">
        <f t="shared" si="4"/>
        <v>100.8487194758785</v>
      </c>
      <c r="J24" s="1"/>
      <c r="K24" s="12">
        <v>707</v>
      </c>
      <c r="L24" s="5">
        <v>40</v>
      </c>
      <c r="M24" s="5">
        <v>1.5939000000000001</v>
      </c>
      <c r="N24" s="13">
        <f t="shared" si="2"/>
        <v>100.95642259944262</v>
      </c>
      <c r="O24" s="1"/>
      <c r="P24" s="12">
        <v>707</v>
      </c>
      <c r="Q24" s="5">
        <v>40</v>
      </c>
      <c r="R24" s="5">
        <v>2.7942</v>
      </c>
      <c r="S24" s="13">
        <f t="shared" si="3"/>
        <v>101.65902641344684</v>
      </c>
    </row>
    <row r="25" spans="1:19" x14ac:dyDescent="0.25">
      <c r="A25" s="12">
        <v>708</v>
      </c>
      <c r="B25" s="5">
        <v>50</v>
      </c>
      <c r="C25" s="5">
        <v>1.3</v>
      </c>
      <c r="D25" s="13">
        <f t="shared" si="1"/>
        <v>101.99278204927036</v>
      </c>
      <c r="F25" s="12">
        <v>708</v>
      </c>
      <c r="G25" s="5">
        <v>50</v>
      </c>
      <c r="H25" s="5">
        <v>1.3632</v>
      </c>
      <c r="I25" s="13">
        <f t="shared" si="4"/>
        <v>101.48898153662896</v>
      </c>
      <c r="J25" s="1"/>
      <c r="K25" s="12">
        <v>708</v>
      </c>
      <c r="L25" s="5">
        <v>50</v>
      </c>
      <c r="M25" s="5">
        <v>1.603</v>
      </c>
      <c r="N25" s="13">
        <f t="shared" si="2"/>
        <v>101.53280972890803</v>
      </c>
      <c r="O25" s="1"/>
      <c r="P25" s="12">
        <v>708</v>
      </c>
      <c r="Q25" s="5">
        <v>50</v>
      </c>
      <c r="R25" s="5">
        <v>2.8035999999999999</v>
      </c>
      <c r="S25" s="13">
        <f t="shared" si="3"/>
        <v>102.0010187004293</v>
      </c>
    </row>
    <row r="26" spans="1:19" x14ac:dyDescent="0.25">
      <c r="A26" s="12">
        <v>709</v>
      </c>
      <c r="B26" s="5">
        <v>60</v>
      </c>
      <c r="C26" s="5">
        <v>1.2983</v>
      </c>
      <c r="D26" s="13">
        <f t="shared" si="1"/>
        <v>101.8594068727444</v>
      </c>
      <c r="F26" s="12">
        <v>709</v>
      </c>
      <c r="G26" s="5">
        <v>60</v>
      </c>
      <c r="H26" s="5">
        <v>1.3611</v>
      </c>
      <c r="I26" s="13">
        <f t="shared" si="4"/>
        <v>101.33263847528291</v>
      </c>
      <c r="J26" s="1"/>
      <c r="K26" s="12">
        <v>709</v>
      </c>
      <c r="L26" s="5">
        <v>60</v>
      </c>
      <c r="M26" s="5">
        <v>1.5999000000000001</v>
      </c>
      <c r="N26" s="13">
        <f t="shared" si="2"/>
        <v>101.33645806941982</v>
      </c>
      <c r="O26" s="1"/>
      <c r="P26" s="12">
        <v>709</v>
      </c>
      <c r="Q26" s="5">
        <v>60</v>
      </c>
      <c r="R26" s="5">
        <v>2.7974999999999999</v>
      </c>
      <c r="S26" s="13">
        <f t="shared" si="3"/>
        <v>101.7790875354726</v>
      </c>
    </row>
    <row r="27" spans="1:19" x14ac:dyDescent="0.25">
      <c r="A27" s="12">
        <v>710</v>
      </c>
      <c r="B27" s="5">
        <v>70</v>
      </c>
      <c r="C27" s="5">
        <v>1.2945</v>
      </c>
      <c r="D27" s="13">
        <f t="shared" si="1"/>
        <v>101.56127412521576</v>
      </c>
      <c r="F27" s="12">
        <v>710</v>
      </c>
      <c r="G27" s="5">
        <v>70</v>
      </c>
      <c r="H27" s="5">
        <v>1.3517999999999999</v>
      </c>
      <c r="I27" s="13">
        <f t="shared" si="4"/>
        <v>100.64026206075044</v>
      </c>
      <c r="J27" s="1"/>
      <c r="K27" s="12">
        <v>710</v>
      </c>
      <c r="L27" s="5">
        <v>70</v>
      </c>
      <c r="M27" s="5">
        <v>1.5904</v>
      </c>
      <c r="N27" s="13">
        <f t="shared" si="2"/>
        <v>100.7347352419559</v>
      </c>
      <c r="O27" s="1"/>
      <c r="P27" s="12">
        <v>710</v>
      </c>
      <c r="Q27" s="5">
        <v>70</v>
      </c>
      <c r="R27" s="5">
        <v>2.7896999999999998</v>
      </c>
      <c r="S27" s="13">
        <f t="shared" si="3"/>
        <v>101.49530670159352</v>
      </c>
    </row>
    <row r="28" spans="1:19" x14ac:dyDescent="0.25">
      <c r="A28" s="12">
        <v>711</v>
      </c>
      <c r="B28" s="5">
        <v>80</v>
      </c>
      <c r="C28" s="5">
        <v>1.2856000000000001</v>
      </c>
      <c r="D28" s="13">
        <f t="shared" si="1"/>
        <v>100.86301584810921</v>
      </c>
      <c r="F28" s="12">
        <v>711</v>
      </c>
      <c r="G28" s="5">
        <v>80</v>
      </c>
      <c r="H28" s="5">
        <v>1.3419000000000001</v>
      </c>
      <c r="I28" s="13">
        <f t="shared" si="4"/>
        <v>99.903216200119132</v>
      </c>
      <c r="J28" s="1"/>
      <c r="K28" s="12">
        <v>711</v>
      </c>
      <c r="L28" s="5">
        <v>80</v>
      </c>
      <c r="M28" s="5">
        <v>1.579</v>
      </c>
      <c r="N28" s="13">
        <f t="shared" si="2"/>
        <v>100.01266784899924</v>
      </c>
      <c r="O28" s="1"/>
      <c r="P28" s="12">
        <v>711</v>
      </c>
      <c r="Q28" s="5">
        <v>80</v>
      </c>
      <c r="R28" s="5">
        <v>2.7677999999999998</v>
      </c>
      <c r="S28" s="13">
        <f t="shared" si="3"/>
        <v>100.69853743724076</v>
      </c>
    </row>
    <row r="29" spans="1:19" x14ac:dyDescent="0.25">
      <c r="A29" s="12">
        <v>712</v>
      </c>
      <c r="B29" s="5">
        <v>90</v>
      </c>
      <c r="C29" s="5">
        <v>1.2737000000000001</v>
      </c>
      <c r="D29" s="13">
        <f t="shared" si="1"/>
        <v>99.929389612427428</v>
      </c>
      <c r="F29" s="12">
        <v>712</v>
      </c>
      <c r="G29" s="5">
        <v>90</v>
      </c>
      <c r="H29" s="5">
        <v>1.3307</v>
      </c>
      <c r="I29" s="13">
        <f t="shared" si="4"/>
        <v>99.06938653960691</v>
      </c>
      <c r="J29" s="1"/>
      <c r="K29" s="12">
        <v>712</v>
      </c>
      <c r="L29" s="5">
        <v>90</v>
      </c>
      <c r="M29" s="5">
        <v>1.5669999999999999</v>
      </c>
      <c r="N29" s="13">
        <f t="shared" si="2"/>
        <v>99.25259690904484</v>
      </c>
      <c r="O29" s="1"/>
      <c r="P29" s="12">
        <v>712</v>
      </c>
      <c r="Q29" s="5">
        <v>90</v>
      </c>
      <c r="R29" s="5">
        <v>2.7403</v>
      </c>
      <c r="S29" s="13">
        <f t="shared" si="3"/>
        <v>99.698028087026117</v>
      </c>
    </row>
    <row r="30" spans="1:19" x14ac:dyDescent="0.25">
      <c r="A30" s="12">
        <v>713</v>
      </c>
      <c r="B30" s="5">
        <v>100</v>
      </c>
      <c r="C30" s="5">
        <v>1.2505999999999999</v>
      </c>
      <c r="D30" s="13">
        <f t="shared" si="1"/>
        <v>98.117056331398089</v>
      </c>
      <c r="F30" s="12">
        <v>713</v>
      </c>
      <c r="G30" s="5">
        <v>100</v>
      </c>
      <c r="H30" s="5">
        <v>1.304</v>
      </c>
      <c r="I30" s="13">
        <f t="shared" si="4"/>
        <v>97.081596188207271</v>
      </c>
      <c r="J30" s="1"/>
      <c r="K30" s="12">
        <v>713</v>
      </c>
      <c r="L30" s="5">
        <v>100</v>
      </c>
      <c r="M30" s="5">
        <v>1.5371999999999999</v>
      </c>
      <c r="N30" s="13">
        <f t="shared" si="2"/>
        <v>97.365087408158089</v>
      </c>
      <c r="O30" s="1"/>
      <c r="P30" s="12">
        <v>713</v>
      </c>
      <c r="Q30" s="5">
        <v>100</v>
      </c>
      <c r="R30" s="5">
        <v>2.6878000000000002</v>
      </c>
      <c r="S30" s="13">
        <f t="shared" si="3"/>
        <v>97.787964782070873</v>
      </c>
    </row>
    <row r="31" spans="1:19" x14ac:dyDescent="0.25">
      <c r="A31" s="12">
        <v>714</v>
      </c>
      <c r="B31" s="5">
        <v>110</v>
      </c>
      <c r="C31" s="5">
        <v>1.1989000000000001</v>
      </c>
      <c r="D31" s="13">
        <f t="shared" si="1"/>
        <v>94.060881845284811</v>
      </c>
      <c r="F31" s="12">
        <v>714</v>
      </c>
      <c r="G31" s="5">
        <v>110</v>
      </c>
      <c r="H31" s="5">
        <v>1.2488999999999999</v>
      </c>
      <c r="I31" s="13">
        <f t="shared" si="4"/>
        <v>92.979452054794521</v>
      </c>
      <c r="J31" s="1"/>
      <c r="K31" s="12">
        <v>714</v>
      </c>
      <c r="L31" s="5">
        <v>110</v>
      </c>
      <c r="M31" s="5">
        <v>1.4734</v>
      </c>
      <c r="N31" s="13">
        <f t="shared" si="2"/>
        <v>93.324043577400559</v>
      </c>
      <c r="O31" s="1"/>
      <c r="P31" s="12">
        <v>714</v>
      </c>
      <c r="Q31" s="5">
        <v>110</v>
      </c>
      <c r="R31" s="5">
        <v>2.5781999999999998</v>
      </c>
      <c r="S31" s="13">
        <f t="shared" si="3"/>
        <v>93.800480244488099</v>
      </c>
    </row>
    <row r="32" spans="1:19" x14ac:dyDescent="0.25">
      <c r="A32" s="12">
        <v>715</v>
      </c>
      <c r="B32" s="5">
        <v>120</v>
      </c>
      <c r="C32" s="5">
        <v>0.65386</v>
      </c>
      <c r="D32" s="13">
        <f t="shared" si="1"/>
        <v>51.299231131335318</v>
      </c>
      <c r="F32" s="12">
        <v>715</v>
      </c>
      <c r="G32" s="5">
        <v>120</v>
      </c>
      <c r="H32" s="5">
        <v>0.70853999999999995</v>
      </c>
      <c r="I32" s="13">
        <f t="shared" si="4"/>
        <v>52.750148898153661</v>
      </c>
      <c r="J32" s="1"/>
      <c r="K32" s="12">
        <v>715</v>
      </c>
      <c r="L32" s="5">
        <v>120</v>
      </c>
      <c r="M32" s="5">
        <v>0.84762000000000004</v>
      </c>
      <c r="N32" s="13">
        <f t="shared" si="2"/>
        <v>53.687610843678748</v>
      </c>
      <c r="O32" s="1"/>
      <c r="P32" s="12">
        <v>715</v>
      </c>
      <c r="Q32" s="5">
        <v>120</v>
      </c>
      <c r="R32" s="5">
        <v>1.4638</v>
      </c>
      <c r="S32" s="13">
        <f t="shared" si="3"/>
        <v>53.256203157971328</v>
      </c>
    </row>
    <row r="33" spans="1:19" ht="15.75" thickBot="1" x14ac:dyDescent="0.3">
      <c r="A33" s="14">
        <v>716</v>
      </c>
      <c r="B33" s="15">
        <v>130</v>
      </c>
      <c r="C33" s="15">
        <v>0.17016999999999999</v>
      </c>
      <c r="D33" s="13">
        <f t="shared" si="1"/>
        <v>13.35085517024949</v>
      </c>
      <c r="F33" s="14">
        <v>716</v>
      </c>
      <c r="G33" s="15">
        <v>130</v>
      </c>
      <c r="H33" s="15">
        <v>0.18734000000000001</v>
      </c>
      <c r="I33" s="13">
        <f t="shared" si="4"/>
        <v>13.947290053603338</v>
      </c>
      <c r="J33" s="1"/>
      <c r="K33" s="14">
        <v>716</v>
      </c>
      <c r="L33" s="15">
        <v>130</v>
      </c>
      <c r="M33" s="15">
        <v>0.21243000000000001</v>
      </c>
      <c r="N33" s="13">
        <f t="shared" si="2"/>
        <v>13.455155814542691</v>
      </c>
      <c r="O33" s="1"/>
      <c r="P33" s="14">
        <v>716</v>
      </c>
      <c r="Q33" s="15">
        <v>130</v>
      </c>
      <c r="R33" s="15">
        <v>0.38672000000000001</v>
      </c>
      <c r="S33" s="13">
        <f t="shared" si="3"/>
        <v>14.069708215091319</v>
      </c>
    </row>
    <row r="35" spans="1:19" ht="15.75" thickBot="1" x14ac:dyDescent="0.3"/>
    <row r="36" spans="1:19" ht="15.75" thickBot="1" x14ac:dyDescent="0.3">
      <c r="C36" s="21" t="s">
        <v>16</v>
      </c>
      <c r="D36" s="22" t="s">
        <v>3</v>
      </c>
      <c r="E36" s="22" t="s">
        <v>4</v>
      </c>
      <c r="F36" s="22" t="s">
        <v>5</v>
      </c>
      <c r="G36" s="23" t="s">
        <v>6</v>
      </c>
      <c r="I36" s="3"/>
      <c r="J36" s="3"/>
      <c r="K36" s="3"/>
    </row>
    <row r="37" spans="1:19" ht="15.75" thickTop="1" x14ac:dyDescent="0.25">
      <c r="C37" s="18">
        <v>0</v>
      </c>
      <c r="D37" s="19">
        <v>2</v>
      </c>
      <c r="E37" s="19">
        <v>0.81</v>
      </c>
      <c r="F37" s="19">
        <v>15.03</v>
      </c>
      <c r="G37" s="20">
        <v>14.96</v>
      </c>
      <c r="I37" s="1"/>
      <c r="J37" s="1"/>
    </row>
    <row r="38" spans="1:19" x14ac:dyDescent="0.25">
      <c r="C38" s="12">
        <v>90</v>
      </c>
      <c r="D38" s="5">
        <v>2.04</v>
      </c>
      <c r="E38" s="5">
        <v>0.56000000000000005</v>
      </c>
      <c r="F38" s="5">
        <v>15.26</v>
      </c>
      <c r="G38" s="16">
        <v>15.21</v>
      </c>
      <c r="I38" s="1"/>
      <c r="J38" s="1"/>
    </row>
    <row r="39" spans="1:19" x14ac:dyDescent="0.25">
      <c r="C39" s="12">
        <v>180</v>
      </c>
      <c r="D39" s="5">
        <v>1.97</v>
      </c>
      <c r="E39" s="5">
        <v>0.72</v>
      </c>
      <c r="F39" s="5">
        <v>15.03</v>
      </c>
      <c r="G39" s="16">
        <v>15.01</v>
      </c>
    </row>
    <row r="40" spans="1:19" ht="15.75" thickBot="1" x14ac:dyDescent="0.3">
      <c r="C40" s="14">
        <v>270</v>
      </c>
      <c r="D40" s="15">
        <v>2.06</v>
      </c>
      <c r="E40" s="15">
        <v>0.53</v>
      </c>
      <c r="F40" s="15">
        <v>15.3</v>
      </c>
      <c r="G40" s="17">
        <v>15.09</v>
      </c>
    </row>
    <row r="41" spans="1:19" ht="15.75" thickBot="1" x14ac:dyDescent="0.3"/>
    <row r="42" spans="1:19" ht="15.75" thickBot="1" x14ac:dyDescent="0.3">
      <c r="C42" s="21" t="s">
        <v>16</v>
      </c>
      <c r="D42" s="22" t="s">
        <v>3</v>
      </c>
      <c r="E42" s="22" t="s">
        <v>4</v>
      </c>
    </row>
    <row r="43" spans="1:19" ht="15.75" thickTop="1" x14ac:dyDescent="0.25">
      <c r="A43" s="29" t="s">
        <v>22</v>
      </c>
      <c r="B43" s="31" t="s">
        <v>29</v>
      </c>
      <c r="C43" s="26">
        <v>0</v>
      </c>
      <c r="D43" s="27">
        <v>1.72</v>
      </c>
      <c r="E43" s="27">
        <v>0.53</v>
      </c>
    </row>
    <row r="44" spans="1:19" x14ac:dyDescent="0.25">
      <c r="A44" s="30"/>
      <c r="B44" s="32"/>
      <c r="C44" s="26">
        <v>90</v>
      </c>
      <c r="D44" s="27">
        <v>1.6</v>
      </c>
      <c r="E44" s="27">
        <v>0.45</v>
      </c>
    </row>
    <row r="45" spans="1:19" x14ac:dyDescent="0.25">
      <c r="A45" s="30"/>
      <c r="B45" s="32"/>
      <c r="C45" s="26">
        <v>180</v>
      </c>
      <c r="D45" s="5">
        <v>1.74</v>
      </c>
      <c r="E45" s="5">
        <v>0.4</v>
      </c>
    </row>
    <row r="46" spans="1:19" x14ac:dyDescent="0.25">
      <c r="A46" s="30"/>
      <c r="B46" s="33"/>
      <c r="C46" s="26">
        <v>270</v>
      </c>
      <c r="D46" s="5">
        <v>1.83</v>
      </c>
      <c r="E46" s="5">
        <v>0.75</v>
      </c>
    </row>
    <row r="47" spans="1:19" x14ac:dyDescent="0.25">
      <c r="A47" t="s">
        <v>23</v>
      </c>
    </row>
  </sheetData>
  <mergeCells count="2">
    <mergeCell ref="A43:A46"/>
    <mergeCell ref="B43:B46"/>
  </mergeCells>
  <phoneticPr fontId="3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216E8-907F-4795-9253-EB524FD15D07}">
  <dimension ref="A1:S47"/>
  <sheetViews>
    <sheetView topLeftCell="A28" workbookViewId="0">
      <selection activeCell="E8" sqref="E8"/>
    </sheetView>
  </sheetViews>
  <sheetFormatPr baseColWidth="10" defaultRowHeight="15" x14ac:dyDescent="0.25"/>
  <cols>
    <col min="1" max="1" width="13.85546875" bestFit="1" customWidth="1"/>
    <col min="3" max="3" width="13.85546875" bestFit="1" customWidth="1"/>
    <col min="4" max="4" width="19.42578125" bestFit="1" customWidth="1"/>
    <col min="5" max="5" width="17.42578125" bestFit="1" customWidth="1"/>
    <col min="6" max="6" width="13.85546875" bestFit="1" customWidth="1"/>
    <col min="7" max="8" width="17.42578125" bestFit="1" customWidth="1"/>
    <col min="9" max="9" width="19.42578125" customWidth="1"/>
    <col min="14" max="15" width="19.42578125" bestFit="1" customWidth="1"/>
    <col min="19" max="19" width="19.42578125" bestFit="1" customWidth="1"/>
  </cols>
  <sheetData>
    <row r="1" spans="1:19" x14ac:dyDescent="0.25">
      <c r="D1" s="5" t="s">
        <v>17</v>
      </c>
      <c r="E1" s="5" t="s">
        <v>18</v>
      </c>
      <c r="F1" s="5" t="s">
        <v>20</v>
      </c>
      <c r="H1" s="25" t="s">
        <v>26</v>
      </c>
      <c r="I1" s="25" t="s">
        <v>27</v>
      </c>
    </row>
    <row r="2" spans="1:19" x14ac:dyDescent="0.25">
      <c r="A2" t="s">
        <v>25</v>
      </c>
      <c r="D2" s="24">
        <v>45289</v>
      </c>
      <c r="E2" s="5" t="s">
        <v>19</v>
      </c>
      <c r="F2" s="5"/>
      <c r="I2" t="s">
        <v>28</v>
      </c>
    </row>
    <row r="3" spans="1:19" x14ac:dyDescent="0.25">
      <c r="D3" s="4" t="s">
        <v>21</v>
      </c>
      <c r="E3" s="4" t="s">
        <v>24</v>
      </c>
      <c r="F3" s="4"/>
    </row>
    <row r="4" spans="1:19" ht="15.75" thickBot="1" x14ac:dyDescent="0.3"/>
    <row r="5" spans="1:19" ht="15.75" thickBot="1" x14ac:dyDescent="0.3">
      <c r="A5" s="6" t="s">
        <v>14</v>
      </c>
      <c r="B5" s="7" t="s">
        <v>15</v>
      </c>
      <c r="C5" s="8" t="s">
        <v>9</v>
      </c>
      <c r="D5" s="1"/>
      <c r="E5" s="3"/>
      <c r="F5" s="6" t="s">
        <v>14</v>
      </c>
      <c r="G5" s="7" t="s">
        <v>15</v>
      </c>
      <c r="H5" s="8" t="s">
        <v>10</v>
      </c>
      <c r="I5" s="1"/>
      <c r="J5" s="1"/>
      <c r="K5" s="6" t="s">
        <v>14</v>
      </c>
      <c r="L5" s="7" t="s">
        <v>15</v>
      </c>
      <c r="M5" s="8" t="s">
        <v>13</v>
      </c>
      <c r="N5" s="1"/>
      <c r="O5" s="1"/>
      <c r="P5" s="6" t="s">
        <v>14</v>
      </c>
      <c r="Q5" s="7" t="s">
        <v>15</v>
      </c>
      <c r="R5" s="8" t="s">
        <v>12</v>
      </c>
      <c r="S5" s="1"/>
    </row>
    <row r="6" spans="1:19" x14ac:dyDescent="0.25">
      <c r="A6" s="9" t="s">
        <v>0</v>
      </c>
      <c r="B6" s="10" t="s">
        <v>1</v>
      </c>
      <c r="C6" s="10" t="s">
        <v>2</v>
      </c>
      <c r="D6" s="11" t="s">
        <v>11</v>
      </c>
      <c r="F6" s="9" t="s">
        <v>0</v>
      </c>
      <c r="G6" s="10" t="s">
        <v>1</v>
      </c>
      <c r="H6" s="10" t="s">
        <v>2</v>
      </c>
      <c r="I6" s="11" t="s">
        <v>30</v>
      </c>
      <c r="J6" s="1"/>
      <c r="K6" s="9" t="s">
        <v>0</v>
      </c>
      <c r="L6" s="10" t="s">
        <v>1</v>
      </c>
      <c r="M6" s="10" t="s">
        <v>2</v>
      </c>
      <c r="N6" s="11" t="s">
        <v>11</v>
      </c>
      <c r="O6" s="1"/>
      <c r="P6" s="9" t="s">
        <v>0</v>
      </c>
      <c r="Q6" s="10" t="s">
        <v>1</v>
      </c>
      <c r="R6" s="10" t="s">
        <v>2</v>
      </c>
      <c r="S6" s="11" t="s">
        <v>31</v>
      </c>
    </row>
    <row r="7" spans="1:19" x14ac:dyDescent="0.25">
      <c r="A7" s="12">
        <v>690</v>
      </c>
      <c r="B7" s="5">
        <v>-130</v>
      </c>
      <c r="C7" s="5">
        <v>0.17027999999999999</v>
      </c>
      <c r="D7" s="13">
        <f t="shared" ref="D7:D19" si="0">C7/$C$20*100</f>
        <v>13.35948532873058</v>
      </c>
      <c r="F7" s="12">
        <v>1392</v>
      </c>
      <c r="G7" s="5">
        <v>-130</v>
      </c>
      <c r="H7" s="5">
        <v>0.17856</v>
      </c>
      <c r="I7" s="13">
        <f t="shared" ref="I7:I19" si="1">H7/$H$20*100</f>
        <v>13.293627159023227</v>
      </c>
      <c r="J7" s="1"/>
      <c r="K7" s="12">
        <v>690</v>
      </c>
      <c r="L7" s="5">
        <v>130</v>
      </c>
      <c r="M7" s="5">
        <v>0.20791999999999999</v>
      </c>
      <c r="N7" s="13">
        <f t="shared" ref="N7:N19" si="2">M7/$M$20*100</f>
        <v>13.16949581960983</v>
      </c>
      <c r="O7" s="1"/>
      <c r="P7" s="12">
        <v>1392</v>
      </c>
      <c r="Q7" s="5">
        <v>130</v>
      </c>
      <c r="R7" s="5">
        <v>0.35732999999999998</v>
      </c>
      <c r="S7" s="13">
        <f t="shared" ref="S7:S19" si="3">R7/$R$20*100</f>
        <v>13.000436585898273</v>
      </c>
    </row>
    <row r="8" spans="1:19" x14ac:dyDescent="0.25">
      <c r="A8" s="12">
        <v>691</v>
      </c>
      <c r="B8" s="5">
        <v>-120</v>
      </c>
      <c r="C8" s="5">
        <v>0.68056000000000005</v>
      </c>
      <c r="D8" s="13">
        <f t="shared" si="0"/>
        <v>53.394005962654958</v>
      </c>
      <c r="F8" s="12">
        <v>1339</v>
      </c>
      <c r="G8" s="5">
        <v>-120</v>
      </c>
      <c r="H8" s="5">
        <v>0.7278</v>
      </c>
      <c r="I8" s="13">
        <f t="shared" si="1"/>
        <v>54.184038117927336</v>
      </c>
      <c r="J8" s="1"/>
      <c r="K8" s="12">
        <v>691</v>
      </c>
      <c r="L8" s="5">
        <v>120</v>
      </c>
      <c r="M8" s="5">
        <v>0.80206</v>
      </c>
      <c r="N8" s="13">
        <f t="shared" si="2"/>
        <v>50.80187484165188</v>
      </c>
      <c r="O8" s="1"/>
      <c r="P8" s="12">
        <v>1339</v>
      </c>
      <c r="Q8" s="5">
        <v>120</v>
      </c>
      <c r="R8" s="5">
        <v>1.3527</v>
      </c>
      <c r="S8" s="13">
        <f t="shared" si="3"/>
        <v>49.214145383104125</v>
      </c>
    </row>
    <row r="9" spans="1:19" x14ac:dyDescent="0.25">
      <c r="A9" s="12">
        <v>692</v>
      </c>
      <c r="B9" s="5">
        <v>-110</v>
      </c>
      <c r="C9" s="5">
        <v>1.1878</v>
      </c>
      <c r="D9" s="13">
        <f t="shared" si="0"/>
        <v>93.190020398556399</v>
      </c>
      <c r="F9" s="12">
        <v>1286</v>
      </c>
      <c r="G9" s="5">
        <v>-110</v>
      </c>
      <c r="H9" s="5">
        <v>1.2486999999999999</v>
      </c>
      <c r="I9" s="13">
        <f t="shared" si="1"/>
        <v>92.964562239428233</v>
      </c>
      <c r="J9" s="1"/>
      <c r="K9" s="12">
        <v>692</v>
      </c>
      <c r="L9" s="5">
        <v>110</v>
      </c>
      <c r="M9" s="5">
        <v>1.4757</v>
      </c>
      <c r="N9" s="13">
        <f t="shared" si="2"/>
        <v>93.469723840891817</v>
      </c>
      <c r="O9" s="1"/>
      <c r="P9" s="12">
        <v>1286</v>
      </c>
      <c r="Q9" s="5">
        <v>110</v>
      </c>
      <c r="R9" s="5">
        <v>2.5573000000000001</v>
      </c>
      <c r="S9" s="13">
        <f t="shared" si="3"/>
        <v>93.040093138324963</v>
      </c>
    </row>
    <row r="10" spans="1:19" x14ac:dyDescent="0.25">
      <c r="A10" s="12">
        <v>693</v>
      </c>
      <c r="B10" s="5">
        <v>-100</v>
      </c>
      <c r="C10" s="5">
        <v>1.2407999999999999</v>
      </c>
      <c r="D10" s="13">
        <f t="shared" si="0"/>
        <v>97.348187666718971</v>
      </c>
      <c r="F10" s="12">
        <v>1233</v>
      </c>
      <c r="G10" s="5">
        <v>-100</v>
      </c>
      <c r="H10" s="5">
        <v>1.2958000000000001</v>
      </c>
      <c r="I10" s="13">
        <f t="shared" si="1"/>
        <v>96.471113758189404</v>
      </c>
      <c r="J10" s="1"/>
      <c r="K10" s="12">
        <v>693</v>
      </c>
      <c r="L10" s="5">
        <v>100</v>
      </c>
      <c r="M10" s="5">
        <v>1.5444</v>
      </c>
      <c r="N10" s="13">
        <f t="shared" si="2"/>
        <v>97.821129972130734</v>
      </c>
      <c r="O10" s="1"/>
      <c r="P10" s="12">
        <v>1233</v>
      </c>
      <c r="Q10" s="5">
        <v>100</v>
      </c>
      <c r="R10" s="5">
        <v>2.6577999999999999</v>
      </c>
      <c r="S10" s="13">
        <f t="shared" si="3"/>
        <v>96.696500036382147</v>
      </c>
    </row>
    <row r="11" spans="1:19" x14ac:dyDescent="0.25">
      <c r="A11" s="12">
        <v>694</v>
      </c>
      <c r="B11" s="5">
        <v>-90</v>
      </c>
      <c r="C11" s="5">
        <v>1.266</v>
      </c>
      <c r="D11" s="13">
        <f t="shared" si="0"/>
        <v>99.325278518750977</v>
      </c>
      <c r="F11" s="12">
        <v>1180</v>
      </c>
      <c r="G11" s="5">
        <v>-90</v>
      </c>
      <c r="H11" s="5">
        <v>1.3158000000000001</v>
      </c>
      <c r="I11" s="13">
        <f t="shared" si="1"/>
        <v>97.960095294818345</v>
      </c>
      <c r="J11" s="1"/>
      <c r="K11" s="12">
        <v>694</v>
      </c>
      <c r="L11" s="5">
        <v>90</v>
      </c>
      <c r="M11" s="5">
        <v>1.5709</v>
      </c>
      <c r="N11" s="13">
        <f t="shared" si="2"/>
        <v>99.499619964530012</v>
      </c>
      <c r="O11" s="1"/>
      <c r="P11" s="12">
        <v>1180</v>
      </c>
      <c r="Q11" s="5">
        <v>90</v>
      </c>
      <c r="R11" s="5">
        <v>2.698</v>
      </c>
      <c r="S11" s="13">
        <f t="shared" si="3"/>
        <v>98.159062795605024</v>
      </c>
    </row>
    <row r="12" spans="1:19" x14ac:dyDescent="0.25">
      <c r="A12" s="12">
        <v>695</v>
      </c>
      <c r="B12" s="5">
        <v>-80</v>
      </c>
      <c r="C12" s="5">
        <v>1.2815000000000001</v>
      </c>
      <c r="D12" s="13">
        <f t="shared" si="0"/>
        <v>100.54134630472306</v>
      </c>
      <c r="F12" s="12">
        <v>1127</v>
      </c>
      <c r="G12" s="5">
        <v>-80</v>
      </c>
      <c r="H12" s="5">
        <v>1.3282</v>
      </c>
      <c r="I12" s="13">
        <f t="shared" si="1"/>
        <v>98.883263847528298</v>
      </c>
      <c r="J12" s="1"/>
      <c r="K12" s="12">
        <v>695</v>
      </c>
      <c r="L12" s="5">
        <v>80</v>
      </c>
      <c r="M12" s="5">
        <v>1.5895999999999999</v>
      </c>
      <c r="N12" s="13">
        <f t="shared" si="2"/>
        <v>100.68406384595896</v>
      </c>
      <c r="O12" s="1"/>
      <c r="P12" s="12">
        <v>1127</v>
      </c>
      <c r="Q12" s="5">
        <v>80</v>
      </c>
      <c r="R12" s="5">
        <v>2.7223000000000002</v>
      </c>
      <c r="S12" s="13">
        <f t="shared" si="3"/>
        <v>99.043149239612887</v>
      </c>
    </row>
    <row r="13" spans="1:19" x14ac:dyDescent="0.25">
      <c r="A13" s="12">
        <v>696</v>
      </c>
      <c r="B13" s="5">
        <v>-70</v>
      </c>
      <c r="C13" s="5">
        <v>1.2890999999999999</v>
      </c>
      <c r="D13" s="13">
        <f t="shared" si="0"/>
        <v>101.13761179978032</v>
      </c>
      <c r="F13" s="12">
        <v>1074</v>
      </c>
      <c r="G13" s="5">
        <v>-70</v>
      </c>
      <c r="H13" s="5">
        <v>1.3362000000000001</v>
      </c>
      <c r="I13" s="13">
        <f t="shared" si="1"/>
        <v>99.478856462179877</v>
      </c>
      <c r="J13" s="1"/>
      <c r="K13" s="12">
        <v>696</v>
      </c>
      <c r="L13" s="5">
        <v>70</v>
      </c>
      <c r="M13" s="5">
        <v>1.5976999999999999</v>
      </c>
      <c r="N13" s="13">
        <f t="shared" si="2"/>
        <v>101.19711173042816</v>
      </c>
      <c r="O13" s="1"/>
      <c r="P13" s="12">
        <v>1074</v>
      </c>
      <c r="Q13" s="5">
        <v>70</v>
      </c>
      <c r="R13" s="5">
        <v>2.7393999999999998</v>
      </c>
      <c r="S13" s="13">
        <f t="shared" si="3"/>
        <v>99.665284144655459</v>
      </c>
    </row>
    <row r="14" spans="1:19" x14ac:dyDescent="0.25">
      <c r="A14" s="12">
        <v>697</v>
      </c>
      <c r="B14" s="5">
        <v>-60</v>
      </c>
      <c r="C14" s="5">
        <v>1.2931999999999999</v>
      </c>
      <c r="D14" s="13">
        <f t="shared" si="0"/>
        <v>101.45928134316648</v>
      </c>
      <c r="F14" s="12">
        <v>1021</v>
      </c>
      <c r="G14" s="5">
        <v>-60</v>
      </c>
      <c r="H14" s="5">
        <v>1.3452</v>
      </c>
      <c r="I14" s="13">
        <f t="shared" si="1"/>
        <v>100.1488981536629</v>
      </c>
      <c r="J14" s="1"/>
      <c r="K14" s="12">
        <v>697</v>
      </c>
      <c r="L14" s="5">
        <v>60</v>
      </c>
      <c r="M14" s="5">
        <v>1.6087</v>
      </c>
      <c r="N14" s="13">
        <f t="shared" si="2"/>
        <v>101.89384342538636</v>
      </c>
      <c r="O14" s="1"/>
      <c r="P14" s="12">
        <v>1021</v>
      </c>
      <c r="Q14" s="5">
        <v>60</v>
      </c>
      <c r="R14" s="5">
        <v>2.7576000000000001</v>
      </c>
      <c r="S14" s="13">
        <f t="shared" si="3"/>
        <v>100.32743942370661</v>
      </c>
    </row>
    <row r="15" spans="1:19" x14ac:dyDescent="0.25">
      <c r="A15" s="12">
        <v>698</v>
      </c>
      <c r="B15" s="5">
        <v>-50</v>
      </c>
      <c r="C15" s="5">
        <v>1.2945</v>
      </c>
      <c r="D15" s="13">
        <f t="shared" si="0"/>
        <v>101.56127412521576</v>
      </c>
      <c r="F15" s="12">
        <v>968</v>
      </c>
      <c r="G15" s="5">
        <v>-50</v>
      </c>
      <c r="H15" s="5">
        <v>1.3481000000000001</v>
      </c>
      <c r="I15" s="13">
        <f t="shared" si="1"/>
        <v>100.36480047647409</v>
      </c>
      <c r="J15" s="1"/>
      <c r="K15" s="12">
        <v>698</v>
      </c>
      <c r="L15" s="5">
        <v>50</v>
      </c>
      <c r="M15" s="5">
        <v>1.6088</v>
      </c>
      <c r="N15" s="13">
        <f t="shared" si="2"/>
        <v>101.90017734988599</v>
      </c>
      <c r="O15" s="1"/>
      <c r="P15" s="12">
        <v>968</v>
      </c>
      <c r="Q15" s="5">
        <v>50</v>
      </c>
      <c r="R15" s="5">
        <v>2.7648999999999999</v>
      </c>
      <c r="S15" s="13">
        <f t="shared" si="3"/>
        <v>100.59302917849087</v>
      </c>
    </row>
    <row r="16" spans="1:19" x14ac:dyDescent="0.25">
      <c r="A16" s="12">
        <v>699</v>
      </c>
      <c r="B16" s="5">
        <v>-40</v>
      </c>
      <c r="C16" s="5">
        <v>1.2927</v>
      </c>
      <c r="D16" s="13">
        <f t="shared" si="0"/>
        <v>101.4200533500706</v>
      </c>
      <c r="F16" s="12">
        <v>915</v>
      </c>
      <c r="G16" s="5">
        <v>-40</v>
      </c>
      <c r="H16" s="5">
        <v>1.35</v>
      </c>
      <c r="I16" s="13">
        <f t="shared" si="1"/>
        <v>100.50625372245385</v>
      </c>
      <c r="J16" s="1"/>
      <c r="K16" s="12">
        <v>699</v>
      </c>
      <c r="L16" s="5">
        <v>40</v>
      </c>
      <c r="M16" s="5">
        <v>1.6023000000000001</v>
      </c>
      <c r="N16" s="13">
        <f t="shared" si="2"/>
        <v>101.48847225741069</v>
      </c>
      <c r="O16" s="1"/>
      <c r="P16" s="12">
        <v>915</v>
      </c>
      <c r="Q16" s="5">
        <v>40</v>
      </c>
      <c r="R16" s="5">
        <v>2.7696000000000001</v>
      </c>
      <c r="S16" s="13">
        <f t="shared" si="3"/>
        <v>100.7640253219821</v>
      </c>
    </row>
    <row r="17" spans="1:19" x14ac:dyDescent="0.25">
      <c r="A17" s="12">
        <v>700</v>
      </c>
      <c r="B17" s="5">
        <v>-30</v>
      </c>
      <c r="C17" s="5">
        <v>1.2884</v>
      </c>
      <c r="D17" s="13">
        <f t="shared" si="0"/>
        <v>101.08269260944611</v>
      </c>
      <c r="F17" s="12">
        <v>862</v>
      </c>
      <c r="G17" s="5">
        <v>-30</v>
      </c>
      <c r="H17" s="5">
        <v>1.3528</v>
      </c>
      <c r="I17" s="13">
        <f t="shared" si="1"/>
        <v>100.7147111375819</v>
      </c>
      <c r="J17" s="1"/>
      <c r="K17" s="12">
        <v>700</v>
      </c>
      <c r="L17" s="5">
        <v>30</v>
      </c>
      <c r="M17" s="5">
        <v>1.5960000000000001</v>
      </c>
      <c r="N17" s="13">
        <f t="shared" si="2"/>
        <v>101.08943501393463</v>
      </c>
      <c r="O17" s="1"/>
      <c r="P17" s="12">
        <v>862</v>
      </c>
      <c r="Q17" s="5">
        <v>30</v>
      </c>
      <c r="R17" s="5">
        <v>2.7738999999999998</v>
      </c>
      <c r="S17" s="13">
        <f t="shared" si="3"/>
        <v>100.92046860219747</v>
      </c>
    </row>
    <row r="18" spans="1:19" x14ac:dyDescent="0.25">
      <c r="A18" s="12">
        <v>701</v>
      </c>
      <c r="B18" s="5">
        <v>-20</v>
      </c>
      <c r="C18" s="5">
        <v>1.2843</v>
      </c>
      <c r="D18" s="13">
        <f t="shared" si="0"/>
        <v>100.76102306605993</v>
      </c>
      <c r="F18" s="12">
        <v>809</v>
      </c>
      <c r="G18" s="5">
        <v>-20</v>
      </c>
      <c r="H18" s="5">
        <v>1.3491</v>
      </c>
      <c r="I18" s="13">
        <f t="shared" si="1"/>
        <v>100.43924955330554</v>
      </c>
      <c r="J18" s="1"/>
      <c r="K18" s="12">
        <v>701</v>
      </c>
      <c r="L18" s="5">
        <v>20</v>
      </c>
      <c r="M18" s="5">
        <v>1.5912999999999999</v>
      </c>
      <c r="N18" s="13">
        <f t="shared" si="2"/>
        <v>100.7917405624525</v>
      </c>
      <c r="O18" s="1"/>
      <c r="P18" s="12">
        <v>809</v>
      </c>
      <c r="Q18" s="5">
        <v>20</v>
      </c>
      <c r="R18" s="5">
        <v>2.7658999999999998</v>
      </c>
      <c r="S18" s="13">
        <f t="shared" si="3"/>
        <v>100.62941133668049</v>
      </c>
    </row>
    <row r="19" spans="1:19" x14ac:dyDescent="0.25">
      <c r="A19" s="12">
        <v>702</v>
      </c>
      <c r="B19" s="5">
        <v>-10</v>
      </c>
      <c r="C19" s="5">
        <v>1.2795000000000001</v>
      </c>
      <c r="D19" s="13">
        <f t="shared" si="0"/>
        <v>100.38443433233957</v>
      </c>
      <c r="F19" s="12">
        <v>756</v>
      </c>
      <c r="G19" s="5">
        <v>-10</v>
      </c>
      <c r="H19" s="5">
        <v>1.3446</v>
      </c>
      <c r="I19" s="13">
        <f t="shared" si="1"/>
        <v>100.10422870756403</v>
      </c>
      <c r="J19" s="1"/>
      <c r="K19" s="12">
        <v>702</v>
      </c>
      <c r="L19" s="5">
        <v>10</v>
      </c>
      <c r="M19" s="5">
        <v>1.5840000000000001</v>
      </c>
      <c r="N19" s="13">
        <f t="shared" si="2"/>
        <v>100.32936407398026</v>
      </c>
      <c r="O19" s="1"/>
      <c r="P19" s="12">
        <v>756</v>
      </c>
      <c r="Q19" s="5">
        <v>10</v>
      </c>
      <c r="R19" s="5">
        <v>2.7538</v>
      </c>
      <c r="S19" s="13">
        <f t="shared" si="3"/>
        <v>100.18918722258603</v>
      </c>
    </row>
    <row r="20" spans="1:19" x14ac:dyDescent="0.25">
      <c r="A20" s="12">
        <v>703</v>
      </c>
      <c r="B20" s="5">
        <v>0</v>
      </c>
      <c r="C20" s="5">
        <v>1.2746</v>
      </c>
      <c r="D20" s="13">
        <f>C20/$C$20*100</f>
        <v>100</v>
      </c>
      <c r="F20" s="12">
        <v>703</v>
      </c>
      <c r="G20" s="5">
        <v>0</v>
      </c>
      <c r="H20" s="5">
        <v>1.3431999999999999</v>
      </c>
      <c r="I20" s="13">
        <f>H20/$H$20*100</f>
        <v>100</v>
      </c>
      <c r="J20" s="1"/>
      <c r="K20" s="12">
        <v>703</v>
      </c>
      <c r="L20" s="5">
        <v>0</v>
      </c>
      <c r="M20" s="5">
        <v>1.5788</v>
      </c>
      <c r="N20" s="13">
        <f>M20/$M$20*100</f>
        <v>100</v>
      </c>
      <c r="O20" s="1"/>
      <c r="P20" s="12">
        <v>703</v>
      </c>
      <c r="Q20" s="5">
        <v>0</v>
      </c>
      <c r="R20" s="5">
        <v>2.7486000000000002</v>
      </c>
      <c r="S20" s="13">
        <f>R20/$R$20*100</f>
        <v>100</v>
      </c>
    </row>
    <row r="21" spans="1:19" x14ac:dyDescent="0.25">
      <c r="A21" s="12">
        <v>704</v>
      </c>
      <c r="B21" s="5">
        <v>10</v>
      </c>
      <c r="C21" s="5">
        <v>1.2789999999999999</v>
      </c>
      <c r="D21" s="13">
        <f t="shared" ref="D21:D33" si="4">C21/$C$20*100</f>
        <v>100.34520633924369</v>
      </c>
      <c r="F21" s="12">
        <v>650</v>
      </c>
      <c r="G21" s="5">
        <v>10</v>
      </c>
      <c r="H21" s="5">
        <v>1.3464</v>
      </c>
      <c r="I21" s="13">
        <f t="shared" ref="I21:I33" si="5">H21/$H$20*100</f>
        <v>100.23823704586063</v>
      </c>
      <c r="J21" s="1"/>
      <c r="K21" s="12">
        <v>704</v>
      </c>
      <c r="L21" s="5">
        <v>-10</v>
      </c>
      <c r="M21" s="5">
        <v>1.5812999999999999</v>
      </c>
      <c r="N21" s="13">
        <f t="shared" ref="N21:N33" si="6">M21/$M$20*100</f>
        <v>100.15834811249049</v>
      </c>
      <c r="O21" s="1"/>
      <c r="P21" s="12">
        <v>650</v>
      </c>
      <c r="Q21" s="5">
        <v>-10</v>
      </c>
      <c r="R21" s="5">
        <v>2.7532999999999999</v>
      </c>
      <c r="S21" s="13">
        <f t="shared" ref="S21:S33" si="7">R21/$R$20*100</f>
        <v>100.17099614349124</v>
      </c>
    </row>
    <row r="22" spans="1:19" x14ac:dyDescent="0.25">
      <c r="A22" s="12">
        <v>705</v>
      </c>
      <c r="B22" s="5">
        <v>20</v>
      </c>
      <c r="C22" s="5">
        <v>1.2850999999999999</v>
      </c>
      <c r="D22" s="13">
        <f t="shared" si="4"/>
        <v>100.82378785501334</v>
      </c>
      <c r="F22" s="12">
        <v>597</v>
      </c>
      <c r="G22" s="5">
        <v>20</v>
      </c>
      <c r="H22" s="5">
        <v>1.3514999999999999</v>
      </c>
      <c r="I22" s="13">
        <f t="shared" si="5"/>
        <v>100.617927337701</v>
      </c>
      <c r="J22" s="1"/>
      <c r="K22" s="12">
        <v>705</v>
      </c>
      <c r="L22" s="5">
        <v>-20</v>
      </c>
      <c r="M22" s="5">
        <v>1.5853999999999999</v>
      </c>
      <c r="N22" s="13">
        <f t="shared" si="6"/>
        <v>100.41803901697493</v>
      </c>
      <c r="O22" s="1"/>
      <c r="P22" s="12">
        <v>597</v>
      </c>
      <c r="Q22" s="5">
        <v>-20</v>
      </c>
      <c r="R22" s="5">
        <v>2.7614999999999998</v>
      </c>
      <c r="S22" s="13">
        <f t="shared" si="7"/>
        <v>100.46932984064614</v>
      </c>
    </row>
    <row r="23" spans="1:19" x14ac:dyDescent="0.25">
      <c r="A23" s="12">
        <v>706</v>
      </c>
      <c r="B23" s="5">
        <v>30</v>
      </c>
      <c r="C23" s="5">
        <v>1.2922</v>
      </c>
      <c r="D23" s="13">
        <f t="shared" si="4"/>
        <v>101.38082535697475</v>
      </c>
      <c r="F23" s="12">
        <v>544</v>
      </c>
      <c r="G23" s="5">
        <v>30</v>
      </c>
      <c r="H23" s="5">
        <v>1.355</v>
      </c>
      <c r="I23" s="13">
        <f t="shared" si="5"/>
        <v>100.87849910661109</v>
      </c>
      <c r="J23" s="1"/>
      <c r="K23" s="12">
        <v>706</v>
      </c>
      <c r="L23" s="5">
        <v>-30</v>
      </c>
      <c r="M23" s="5">
        <v>1.5920000000000001</v>
      </c>
      <c r="N23" s="13">
        <f t="shared" si="6"/>
        <v>100.83607803394985</v>
      </c>
      <c r="O23" s="1"/>
      <c r="P23" s="12">
        <v>544</v>
      </c>
      <c r="Q23" s="5">
        <v>-30</v>
      </c>
      <c r="R23" s="5">
        <v>2.7658</v>
      </c>
      <c r="S23" s="13">
        <f t="shared" si="7"/>
        <v>100.62577312086151</v>
      </c>
    </row>
    <row r="24" spans="1:19" x14ac:dyDescent="0.25">
      <c r="A24" s="12">
        <v>707</v>
      </c>
      <c r="B24" s="5">
        <v>40</v>
      </c>
      <c r="C24" s="5">
        <v>1.2950999999999999</v>
      </c>
      <c r="D24" s="13">
        <f t="shared" si="4"/>
        <v>101.60834771693079</v>
      </c>
      <c r="F24" s="12">
        <v>491</v>
      </c>
      <c r="G24" s="5">
        <v>40</v>
      </c>
      <c r="H24" s="5">
        <v>1.3594999999999999</v>
      </c>
      <c r="I24" s="13">
        <f t="shared" si="5"/>
        <v>101.2135199523526</v>
      </c>
      <c r="J24" s="1"/>
      <c r="K24" s="12">
        <v>707</v>
      </c>
      <c r="L24" s="5">
        <v>-40</v>
      </c>
      <c r="M24" s="5">
        <v>1.5939000000000001</v>
      </c>
      <c r="N24" s="13">
        <f t="shared" si="6"/>
        <v>100.95642259944262</v>
      </c>
      <c r="O24" s="1"/>
      <c r="P24" s="12">
        <v>491</v>
      </c>
      <c r="Q24" s="5">
        <v>-40</v>
      </c>
      <c r="R24" s="5">
        <v>2.7738</v>
      </c>
      <c r="S24" s="13">
        <f t="shared" si="7"/>
        <v>100.91683038637851</v>
      </c>
    </row>
    <row r="25" spans="1:19" x14ac:dyDescent="0.25">
      <c r="A25" s="12">
        <v>708</v>
      </c>
      <c r="B25" s="5">
        <v>50</v>
      </c>
      <c r="C25" s="5">
        <v>1.3</v>
      </c>
      <c r="D25" s="13">
        <f t="shared" si="4"/>
        <v>101.99278204927036</v>
      </c>
      <c r="F25" s="12">
        <v>438</v>
      </c>
      <c r="G25" s="5">
        <v>50</v>
      </c>
      <c r="H25" s="5">
        <v>1.3601000000000001</v>
      </c>
      <c r="I25" s="13">
        <f t="shared" si="5"/>
        <v>101.25818939845146</v>
      </c>
      <c r="J25" s="1"/>
      <c r="K25" s="12">
        <v>708</v>
      </c>
      <c r="L25" s="5">
        <v>-50</v>
      </c>
      <c r="M25" s="5">
        <v>1.603</v>
      </c>
      <c r="N25" s="13">
        <f t="shared" si="6"/>
        <v>101.53280972890803</v>
      </c>
      <c r="O25" s="1"/>
      <c r="P25" s="12">
        <v>438</v>
      </c>
      <c r="Q25" s="5">
        <v>-50</v>
      </c>
      <c r="R25" s="5">
        <v>2.7751000000000001</v>
      </c>
      <c r="S25" s="13">
        <f t="shared" si="7"/>
        <v>100.96412719202503</v>
      </c>
    </row>
    <row r="26" spans="1:19" x14ac:dyDescent="0.25">
      <c r="A26" s="12">
        <v>709</v>
      </c>
      <c r="B26" s="5">
        <v>60</v>
      </c>
      <c r="C26" s="5">
        <v>1.2983</v>
      </c>
      <c r="D26" s="13">
        <f t="shared" si="4"/>
        <v>101.8594068727444</v>
      </c>
      <c r="F26" s="12">
        <v>385</v>
      </c>
      <c r="G26" s="5">
        <v>60</v>
      </c>
      <c r="H26" s="5">
        <v>1.3609</v>
      </c>
      <c r="I26" s="13">
        <f t="shared" si="5"/>
        <v>101.31774865991663</v>
      </c>
      <c r="J26" s="1"/>
      <c r="K26" s="12">
        <v>709</v>
      </c>
      <c r="L26" s="5">
        <v>-60</v>
      </c>
      <c r="M26" s="5">
        <v>1.5999000000000001</v>
      </c>
      <c r="N26" s="13">
        <f t="shared" si="6"/>
        <v>101.33645806941982</v>
      </c>
      <c r="O26" s="1"/>
      <c r="P26" s="12">
        <v>385</v>
      </c>
      <c r="Q26" s="5">
        <v>-60</v>
      </c>
      <c r="R26" s="5">
        <v>2.7751999999999999</v>
      </c>
      <c r="S26" s="13">
        <f t="shared" si="7"/>
        <v>100.96776540784398</v>
      </c>
    </row>
    <row r="27" spans="1:19" x14ac:dyDescent="0.25">
      <c r="A27" s="12">
        <v>710</v>
      </c>
      <c r="B27" s="5">
        <v>70</v>
      </c>
      <c r="C27" s="5">
        <v>1.2945</v>
      </c>
      <c r="D27" s="13">
        <f t="shared" si="4"/>
        <v>101.56127412521576</v>
      </c>
      <c r="F27" s="12">
        <v>332</v>
      </c>
      <c r="G27" s="5">
        <v>70</v>
      </c>
      <c r="H27" s="5">
        <v>1.3580000000000001</v>
      </c>
      <c r="I27" s="13">
        <f t="shared" si="5"/>
        <v>101.10184633710544</v>
      </c>
      <c r="J27" s="1"/>
      <c r="K27" s="12">
        <v>710</v>
      </c>
      <c r="L27" s="5">
        <v>-70</v>
      </c>
      <c r="M27" s="5">
        <v>1.5904</v>
      </c>
      <c r="N27" s="13">
        <f t="shared" si="6"/>
        <v>100.7347352419559</v>
      </c>
      <c r="O27" s="1"/>
      <c r="P27" s="12">
        <v>332</v>
      </c>
      <c r="Q27" s="5">
        <v>-70</v>
      </c>
      <c r="R27" s="5">
        <v>2.7690999999999999</v>
      </c>
      <c r="S27" s="13">
        <f t="shared" si="7"/>
        <v>100.74583424288728</v>
      </c>
    </row>
    <row r="28" spans="1:19" x14ac:dyDescent="0.25">
      <c r="A28" s="12">
        <v>711</v>
      </c>
      <c r="B28" s="5">
        <v>80</v>
      </c>
      <c r="C28" s="5">
        <v>1.2856000000000001</v>
      </c>
      <c r="D28" s="13">
        <f t="shared" si="4"/>
        <v>100.86301584810921</v>
      </c>
      <c r="F28" s="12">
        <v>279</v>
      </c>
      <c r="G28" s="5">
        <v>80</v>
      </c>
      <c r="H28" s="5">
        <v>1.35</v>
      </c>
      <c r="I28" s="13">
        <f t="shared" si="5"/>
        <v>100.50625372245385</v>
      </c>
      <c r="J28" s="1"/>
      <c r="K28" s="12">
        <v>711</v>
      </c>
      <c r="L28" s="5">
        <v>-80</v>
      </c>
      <c r="M28" s="5">
        <v>1.579</v>
      </c>
      <c r="N28" s="13">
        <f t="shared" si="6"/>
        <v>100.01266784899924</v>
      </c>
      <c r="O28" s="1"/>
      <c r="P28" s="12">
        <v>279</v>
      </c>
      <c r="Q28" s="5">
        <v>-80</v>
      </c>
      <c r="R28" s="5">
        <v>2.7526000000000002</v>
      </c>
      <c r="S28" s="13">
        <f t="shared" si="7"/>
        <v>100.1455286327585</v>
      </c>
    </row>
    <row r="29" spans="1:19" x14ac:dyDescent="0.25">
      <c r="A29" s="12">
        <v>712</v>
      </c>
      <c r="B29" s="5">
        <v>90</v>
      </c>
      <c r="C29" s="5">
        <v>1.2737000000000001</v>
      </c>
      <c r="D29" s="13">
        <f t="shared" si="4"/>
        <v>99.929389612427428</v>
      </c>
      <c r="F29" s="12">
        <v>226</v>
      </c>
      <c r="G29" s="5">
        <v>90</v>
      </c>
      <c r="H29" s="5">
        <v>1.3382000000000001</v>
      </c>
      <c r="I29" s="13">
        <f t="shared" si="5"/>
        <v>99.627754615842761</v>
      </c>
      <c r="J29" s="1"/>
      <c r="K29" s="12">
        <v>712</v>
      </c>
      <c r="L29" s="5">
        <v>-90</v>
      </c>
      <c r="M29" s="5">
        <v>1.5669999999999999</v>
      </c>
      <c r="N29" s="13">
        <f t="shared" si="6"/>
        <v>99.25259690904484</v>
      </c>
      <c r="O29" s="1"/>
      <c r="P29" s="12">
        <v>226</v>
      </c>
      <c r="Q29" s="5">
        <v>-90</v>
      </c>
      <c r="R29" s="5">
        <v>2.7280000000000002</v>
      </c>
      <c r="S29" s="13">
        <f t="shared" si="7"/>
        <v>99.250527541293749</v>
      </c>
    </row>
    <row r="30" spans="1:19" x14ac:dyDescent="0.25">
      <c r="A30" s="12">
        <v>713</v>
      </c>
      <c r="B30" s="5">
        <v>100</v>
      </c>
      <c r="C30" s="5">
        <v>1.2505999999999999</v>
      </c>
      <c r="D30" s="13">
        <f t="shared" si="4"/>
        <v>98.117056331398089</v>
      </c>
      <c r="F30" s="12">
        <v>173</v>
      </c>
      <c r="G30" s="5">
        <v>100</v>
      </c>
      <c r="H30" s="5">
        <v>1.3134999999999999</v>
      </c>
      <c r="I30" s="13">
        <f t="shared" si="5"/>
        <v>97.788862418106021</v>
      </c>
      <c r="J30" s="1"/>
      <c r="K30" s="12">
        <v>713</v>
      </c>
      <c r="L30" s="5">
        <v>-100</v>
      </c>
      <c r="M30" s="5">
        <v>1.5371999999999999</v>
      </c>
      <c r="N30" s="13">
        <f t="shared" si="6"/>
        <v>97.365087408158089</v>
      </c>
      <c r="O30" s="1"/>
      <c r="P30" s="12">
        <v>173</v>
      </c>
      <c r="Q30" s="5">
        <v>-100</v>
      </c>
      <c r="R30" s="5">
        <v>2.6772</v>
      </c>
      <c r="S30" s="13">
        <f t="shared" si="7"/>
        <v>97.402313905260854</v>
      </c>
    </row>
    <row r="31" spans="1:19" x14ac:dyDescent="0.25">
      <c r="A31" s="12">
        <v>714</v>
      </c>
      <c r="B31" s="5">
        <v>110</v>
      </c>
      <c r="C31" s="5">
        <v>1.1989000000000001</v>
      </c>
      <c r="D31" s="13">
        <f t="shared" si="4"/>
        <v>94.060881845284811</v>
      </c>
      <c r="F31" s="12">
        <v>120</v>
      </c>
      <c r="G31" s="5">
        <v>110</v>
      </c>
      <c r="H31" s="5">
        <v>1.2572000000000001</v>
      </c>
      <c r="I31" s="13">
        <f t="shared" si="5"/>
        <v>93.59737939249554</v>
      </c>
      <c r="J31" s="1"/>
      <c r="K31" s="12">
        <v>714</v>
      </c>
      <c r="L31" s="5">
        <v>-110</v>
      </c>
      <c r="M31" s="5">
        <v>1.4734</v>
      </c>
      <c r="N31" s="13">
        <f t="shared" si="6"/>
        <v>93.324043577400559</v>
      </c>
      <c r="O31" s="1"/>
      <c r="P31" s="12">
        <v>120</v>
      </c>
      <c r="Q31" s="5">
        <v>-110</v>
      </c>
      <c r="R31" s="5">
        <v>2.5665</v>
      </c>
      <c r="S31" s="13">
        <f t="shared" si="7"/>
        <v>93.374808993669504</v>
      </c>
    </row>
    <row r="32" spans="1:19" x14ac:dyDescent="0.25">
      <c r="A32" s="12">
        <v>715</v>
      </c>
      <c r="B32" s="5">
        <v>120</v>
      </c>
      <c r="C32" s="5">
        <v>0.65386</v>
      </c>
      <c r="D32" s="13">
        <f t="shared" si="4"/>
        <v>51.299231131335318</v>
      </c>
      <c r="F32" s="12">
        <v>67</v>
      </c>
      <c r="G32" s="5">
        <v>120</v>
      </c>
      <c r="H32" s="5">
        <v>0.67615999999999998</v>
      </c>
      <c r="I32" s="13">
        <f t="shared" si="5"/>
        <v>50.339487790351399</v>
      </c>
      <c r="J32" s="1"/>
      <c r="K32" s="12">
        <v>715</v>
      </c>
      <c r="L32" s="5">
        <v>-120</v>
      </c>
      <c r="M32" s="5">
        <v>0.84762000000000004</v>
      </c>
      <c r="N32" s="13">
        <f t="shared" si="6"/>
        <v>53.687610843678748</v>
      </c>
      <c r="O32" s="1"/>
      <c r="P32" s="12">
        <v>67</v>
      </c>
      <c r="Q32" s="5">
        <v>-120</v>
      </c>
      <c r="R32" s="5">
        <v>1.4990000000000001</v>
      </c>
      <c r="S32" s="13">
        <f t="shared" si="7"/>
        <v>54.536855126246088</v>
      </c>
    </row>
    <row r="33" spans="1:19" ht="15.75" thickBot="1" x14ac:dyDescent="0.3">
      <c r="A33" s="14">
        <v>716</v>
      </c>
      <c r="B33" s="15">
        <v>130</v>
      </c>
      <c r="C33" s="15">
        <v>0.17016999999999999</v>
      </c>
      <c r="D33" s="13">
        <f t="shared" si="4"/>
        <v>13.35085517024949</v>
      </c>
      <c r="F33" s="14">
        <v>14</v>
      </c>
      <c r="G33" s="15">
        <v>130</v>
      </c>
      <c r="H33" s="15">
        <v>0.17693999999999999</v>
      </c>
      <c r="I33" s="13">
        <f t="shared" si="5"/>
        <v>13.173019654556285</v>
      </c>
      <c r="J33" s="1"/>
      <c r="K33" s="14">
        <v>716</v>
      </c>
      <c r="L33" s="15">
        <v>-130</v>
      </c>
      <c r="M33" s="15">
        <v>0.21243000000000001</v>
      </c>
      <c r="N33" s="13">
        <f t="shared" si="6"/>
        <v>13.455155814542691</v>
      </c>
      <c r="O33" s="1"/>
      <c r="P33" s="14">
        <v>14</v>
      </c>
      <c r="Q33" s="15">
        <v>-130</v>
      </c>
      <c r="R33" s="15">
        <v>0.36809999999999998</v>
      </c>
      <c r="S33" s="13">
        <f t="shared" si="7"/>
        <v>13.392272429600521</v>
      </c>
    </row>
    <row r="35" spans="1:19" ht="15.75" thickBot="1" x14ac:dyDescent="0.3"/>
    <row r="36" spans="1:19" ht="15.75" thickBot="1" x14ac:dyDescent="0.3">
      <c r="C36" s="21" t="s">
        <v>16</v>
      </c>
      <c r="D36" s="22" t="s">
        <v>3</v>
      </c>
      <c r="E36" s="22" t="s">
        <v>4</v>
      </c>
      <c r="F36" s="22" t="s">
        <v>5</v>
      </c>
      <c r="G36" s="23" t="s">
        <v>6</v>
      </c>
      <c r="I36" s="3"/>
      <c r="J36" s="3"/>
      <c r="K36" s="3"/>
    </row>
    <row r="37" spans="1:19" ht="15.75" thickTop="1" x14ac:dyDescent="0.25">
      <c r="C37" s="18">
        <v>0</v>
      </c>
      <c r="D37" s="19">
        <v>2</v>
      </c>
      <c r="E37" s="19">
        <v>0.81</v>
      </c>
      <c r="F37" s="19">
        <v>15.03</v>
      </c>
      <c r="G37" s="20">
        <v>14.96</v>
      </c>
      <c r="I37" s="1"/>
      <c r="J37" s="1"/>
    </row>
    <row r="38" spans="1:19" x14ac:dyDescent="0.25">
      <c r="C38" s="12">
        <v>90</v>
      </c>
      <c r="D38" s="2">
        <v>2.19</v>
      </c>
      <c r="E38" s="2">
        <v>1.81</v>
      </c>
      <c r="F38" s="2">
        <v>15.02</v>
      </c>
      <c r="G38" s="2">
        <v>15.02</v>
      </c>
      <c r="I38" s="1"/>
      <c r="J38" s="1"/>
    </row>
    <row r="39" spans="1:19" x14ac:dyDescent="0.25">
      <c r="C39" s="12">
        <v>180</v>
      </c>
      <c r="D39" s="5">
        <v>1.97</v>
      </c>
      <c r="E39" s="5">
        <v>0.72</v>
      </c>
      <c r="F39" s="5">
        <v>15.03</v>
      </c>
      <c r="G39" s="16">
        <v>15.01</v>
      </c>
    </row>
    <row r="40" spans="1:19" ht="15.75" thickBot="1" x14ac:dyDescent="0.3">
      <c r="C40" s="14">
        <v>270</v>
      </c>
      <c r="D40" s="2">
        <v>1.82</v>
      </c>
      <c r="E40" s="2">
        <v>1.02</v>
      </c>
      <c r="F40" s="2">
        <v>15.09</v>
      </c>
      <c r="G40" s="2">
        <v>14.95</v>
      </c>
    </row>
    <row r="41" spans="1:19" ht="15.75" thickBot="1" x14ac:dyDescent="0.3"/>
    <row r="42" spans="1:19" ht="15.75" thickBot="1" x14ac:dyDescent="0.3">
      <c r="C42" s="21" t="s">
        <v>16</v>
      </c>
      <c r="D42" s="22" t="s">
        <v>3</v>
      </c>
      <c r="E42" s="22" t="s">
        <v>4</v>
      </c>
    </row>
    <row r="43" spans="1:19" ht="15.75" thickTop="1" x14ac:dyDescent="0.25">
      <c r="A43" s="29" t="s">
        <v>22</v>
      </c>
      <c r="B43" s="31" t="s">
        <v>29</v>
      </c>
      <c r="C43" s="26">
        <v>0</v>
      </c>
      <c r="D43" s="27">
        <v>1.72</v>
      </c>
      <c r="E43" s="27">
        <v>0.53</v>
      </c>
    </row>
    <row r="44" spans="1:19" x14ac:dyDescent="0.25">
      <c r="A44" s="30"/>
      <c r="B44" s="32"/>
      <c r="C44" s="26">
        <v>90</v>
      </c>
      <c r="D44" s="27">
        <v>1.6</v>
      </c>
      <c r="E44" s="27">
        <v>0.45</v>
      </c>
    </row>
    <row r="45" spans="1:19" x14ac:dyDescent="0.25">
      <c r="A45" s="30"/>
      <c r="B45" s="32"/>
      <c r="C45" s="26">
        <v>180</v>
      </c>
      <c r="D45" s="5">
        <v>1.74</v>
      </c>
      <c r="E45" s="5">
        <v>0.4</v>
      </c>
    </row>
    <row r="46" spans="1:19" x14ac:dyDescent="0.25">
      <c r="A46" s="30"/>
      <c r="B46" s="33"/>
      <c r="C46" s="26">
        <v>270</v>
      </c>
      <c r="D46" s="5">
        <v>1.83</v>
      </c>
      <c r="E46" s="5">
        <v>0.75</v>
      </c>
    </row>
    <row r="47" spans="1:19" x14ac:dyDescent="0.25">
      <c r="A47" t="s">
        <v>23</v>
      </c>
    </row>
  </sheetData>
  <sortState xmlns:xlrd2="http://schemas.microsoft.com/office/spreadsheetml/2017/richdata2" ref="Q7:Q33">
    <sortCondition descending="1" ref="Q7:Q33"/>
  </sortState>
  <mergeCells count="2">
    <mergeCell ref="A43:A46"/>
    <mergeCell ref="B43:B4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B8E1F-DB08-4EBE-A21D-1B17B768B7BC}">
  <dimension ref="A1:H28"/>
  <sheetViews>
    <sheetView workbookViewId="0">
      <selection activeCell="E1" sqref="E1:H1"/>
    </sheetView>
  </sheetViews>
  <sheetFormatPr baseColWidth="10" defaultRowHeight="15" x14ac:dyDescent="0.25"/>
  <cols>
    <col min="5" max="5" width="5.7109375" bestFit="1" customWidth="1"/>
    <col min="6" max="6" width="5.42578125" bestFit="1" customWidth="1"/>
    <col min="7" max="8" width="17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>
        <v>1392</v>
      </c>
      <c r="B2">
        <v>-130</v>
      </c>
      <c r="C2">
        <v>3.0346000000000001E-2</v>
      </c>
      <c r="E2" s="2">
        <v>3.73</v>
      </c>
      <c r="F2" s="2">
        <v>0.86</v>
      </c>
      <c r="G2" s="2">
        <v>14.27</v>
      </c>
      <c r="H2" s="2">
        <v>14.32</v>
      </c>
    </row>
    <row r="3" spans="1:8" x14ac:dyDescent="0.25">
      <c r="A3">
        <v>1339</v>
      </c>
      <c r="B3">
        <v>-120</v>
      </c>
      <c r="C3">
        <v>3.7949999999999998E-2</v>
      </c>
    </row>
    <row r="4" spans="1:8" x14ac:dyDescent="0.25">
      <c r="A4">
        <v>1286</v>
      </c>
      <c r="B4">
        <v>-110</v>
      </c>
      <c r="C4">
        <v>4.7834000000000002E-2</v>
      </c>
    </row>
    <row r="5" spans="1:8" x14ac:dyDescent="0.25">
      <c r="A5">
        <v>1233</v>
      </c>
      <c r="B5">
        <v>-100</v>
      </c>
      <c r="C5">
        <v>6.1168E-2</v>
      </c>
    </row>
    <row r="6" spans="1:8" x14ac:dyDescent="0.25">
      <c r="A6">
        <v>1180</v>
      </c>
      <c r="B6">
        <v>-90</v>
      </c>
      <c r="C6">
        <v>8.0954999999999999E-2</v>
      </c>
    </row>
    <row r="7" spans="1:8" x14ac:dyDescent="0.25">
      <c r="A7">
        <v>1127</v>
      </c>
      <c r="B7">
        <v>-80</v>
      </c>
      <c r="C7">
        <v>0.10994</v>
      </c>
    </row>
    <row r="8" spans="1:8" x14ac:dyDescent="0.25">
      <c r="A8">
        <v>1074</v>
      </c>
      <c r="B8">
        <v>-70</v>
      </c>
      <c r="C8">
        <v>0.15411</v>
      </c>
    </row>
    <row r="9" spans="1:8" x14ac:dyDescent="0.25">
      <c r="A9">
        <v>1021</v>
      </c>
      <c r="B9">
        <v>-60</v>
      </c>
      <c r="C9">
        <v>0.2475</v>
      </c>
    </row>
    <row r="10" spans="1:8" x14ac:dyDescent="0.25">
      <c r="A10">
        <v>968</v>
      </c>
      <c r="B10">
        <v>-50</v>
      </c>
      <c r="C10">
        <v>1.1884999999999999</v>
      </c>
    </row>
    <row r="11" spans="1:8" x14ac:dyDescent="0.25">
      <c r="A11">
        <v>915</v>
      </c>
      <c r="B11">
        <v>-40</v>
      </c>
      <c r="C11">
        <v>2.1343999999999999</v>
      </c>
    </row>
    <row r="12" spans="1:8" x14ac:dyDescent="0.25">
      <c r="A12">
        <v>862</v>
      </c>
      <c r="B12">
        <v>-30</v>
      </c>
      <c r="C12">
        <v>2.2178</v>
      </c>
    </row>
    <row r="13" spans="1:8" x14ac:dyDescent="0.25">
      <c r="A13">
        <v>809</v>
      </c>
      <c r="B13">
        <v>-20</v>
      </c>
      <c r="C13">
        <v>2.2414999999999998</v>
      </c>
    </row>
    <row r="14" spans="1:8" x14ac:dyDescent="0.25">
      <c r="A14">
        <v>756</v>
      </c>
      <c r="B14">
        <v>-10</v>
      </c>
      <c r="C14">
        <v>2.2454999999999998</v>
      </c>
    </row>
    <row r="15" spans="1:8" x14ac:dyDescent="0.25">
      <c r="A15">
        <v>703</v>
      </c>
      <c r="B15">
        <v>0</v>
      </c>
      <c r="C15">
        <v>2.2427000000000001</v>
      </c>
    </row>
    <row r="16" spans="1:8" x14ac:dyDescent="0.25">
      <c r="A16">
        <v>650</v>
      </c>
      <c r="B16">
        <v>10</v>
      </c>
      <c r="C16">
        <v>2.2399</v>
      </c>
    </row>
    <row r="17" spans="1:3" x14ac:dyDescent="0.25">
      <c r="A17">
        <v>597</v>
      </c>
      <c r="B17">
        <v>20</v>
      </c>
      <c r="C17">
        <v>2.2324999999999999</v>
      </c>
    </row>
    <row r="18" spans="1:3" x14ac:dyDescent="0.25">
      <c r="A18">
        <v>544</v>
      </c>
      <c r="B18">
        <v>30</v>
      </c>
      <c r="C18">
        <v>2.2050000000000001</v>
      </c>
    </row>
    <row r="19" spans="1:3" x14ac:dyDescent="0.25">
      <c r="A19">
        <v>491</v>
      </c>
      <c r="B19">
        <v>40</v>
      </c>
      <c r="C19">
        <v>2.1292</v>
      </c>
    </row>
    <row r="20" spans="1:3" x14ac:dyDescent="0.25">
      <c r="A20">
        <v>438</v>
      </c>
      <c r="B20">
        <v>50</v>
      </c>
      <c r="C20">
        <v>1.1631</v>
      </c>
    </row>
    <row r="21" spans="1:3" x14ac:dyDescent="0.25">
      <c r="A21">
        <v>385</v>
      </c>
      <c r="B21">
        <v>60</v>
      </c>
      <c r="C21">
        <v>0.24568000000000001</v>
      </c>
    </row>
    <row r="22" spans="1:3" x14ac:dyDescent="0.25">
      <c r="A22">
        <v>332</v>
      </c>
      <c r="B22">
        <v>70</v>
      </c>
      <c r="C22">
        <v>0.15332999999999999</v>
      </c>
    </row>
    <row r="23" spans="1:3" x14ac:dyDescent="0.25">
      <c r="A23">
        <v>279</v>
      </c>
      <c r="B23">
        <v>80</v>
      </c>
      <c r="C23">
        <v>0.10901</v>
      </c>
    </row>
    <row r="24" spans="1:3" x14ac:dyDescent="0.25">
      <c r="A24">
        <v>226</v>
      </c>
      <c r="B24">
        <v>90</v>
      </c>
      <c r="C24">
        <v>8.0246999999999999E-2</v>
      </c>
    </row>
    <row r="25" spans="1:3" x14ac:dyDescent="0.25">
      <c r="A25">
        <v>173</v>
      </c>
      <c r="B25">
        <v>100</v>
      </c>
      <c r="C25">
        <v>6.0358000000000002E-2</v>
      </c>
    </row>
    <row r="26" spans="1:3" x14ac:dyDescent="0.25">
      <c r="A26">
        <v>120</v>
      </c>
      <c r="B26">
        <v>110</v>
      </c>
      <c r="C26">
        <v>4.5393000000000003E-2</v>
      </c>
    </row>
    <row r="27" spans="1:3" x14ac:dyDescent="0.25">
      <c r="A27">
        <v>67</v>
      </c>
      <c r="B27">
        <v>120</v>
      </c>
      <c r="C27">
        <v>3.4848999999999998E-2</v>
      </c>
    </row>
    <row r="28" spans="1:3" x14ac:dyDescent="0.25">
      <c r="A28">
        <v>14</v>
      </c>
      <c r="B28">
        <v>130</v>
      </c>
      <c r="C28">
        <v>2.8492E-2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5A082-FE2F-405D-81E6-C51D3CCC3819}">
  <dimension ref="A1:H28"/>
  <sheetViews>
    <sheetView workbookViewId="0">
      <selection activeCell="E1" sqref="E1:H1"/>
    </sheetView>
  </sheetViews>
  <sheetFormatPr baseColWidth="10" defaultRowHeight="15" x14ac:dyDescent="0.25"/>
  <cols>
    <col min="5" max="5" width="5.7109375" bestFit="1" customWidth="1"/>
    <col min="6" max="6" width="5.42578125" bestFit="1" customWidth="1"/>
    <col min="7" max="8" width="17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>
        <v>1392</v>
      </c>
      <c r="B2">
        <v>-130</v>
      </c>
      <c r="C2">
        <v>3.601E-2</v>
      </c>
      <c r="E2" s="1">
        <v>4.7300000000000004</v>
      </c>
      <c r="F2" s="1">
        <v>2.16</v>
      </c>
      <c r="G2" s="1">
        <v>14.11</v>
      </c>
      <c r="H2" s="1">
        <v>14.03</v>
      </c>
    </row>
    <row r="3" spans="1:8" x14ac:dyDescent="0.25">
      <c r="A3">
        <v>1339</v>
      </c>
      <c r="B3">
        <v>-120</v>
      </c>
      <c r="C3">
        <v>4.3883999999999999E-2</v>
      </c>
    </row>
    <row r="4" spans="1:8" x14ac:dyDescent="0.25">
      <c r="A4">
        <v>1286</v>
      </c>
      <c r="B4">
        <v>-110</v>
      </c>
      <c r="C4">
        <v>5.3351999999999997E-2</v>
      </c>
    </row>
    <row r="5" spans="1:8" x14ac:dyDescent="0.25">
      <c r="A5">
        <v>1233</v>
      </c>
      <c r="B5">
        <v>-100</v>
      </c>
      <c r="C5">
        <v>6.7766000000000007E-2</v>
      </c>
    </row>
    <row r="6" spans="1:8" x14ac:dyDescent="0.25">
      <c r="A6">
        <v>1180</v>
      </c>
      <c r="B6">
        <v>-90</v>
      </c>
      <c r="C6">
        <v>9.1718999999999995E-2</v>
      </c>
    </row>
    <row r="7" spans="1:8" x14ac:dyDescent="0.25">
      <c r="A7">
        <v>1127</v>
      </c>
      <c r="B7">
        <v>-80</v>
      </c>
      <c r="C7">
        <v>0.13056999999999999</v>
      </c>
    </row>
    <row r="8" spans="1:8" x14ac:dyDescent="0.25">
      <c r="A8">
        <v>1074</v>
      </c>
      <c r="B8">
        <v>-70</v>
      </c>
      <c r="C8">
        <v>0.19708999999999999</v>
      </c>
    </row>
    <row r="9" spans="1:8" x14ac:dyDescent="0.25">
      <c r="A9">
        <v>1021</v>
      </c>
      <c r="B9">
        <v>-60</v>
      </c>
      <c r="C9">
        <v>0.34683000000000003</v>
      </c>
    </row>
    <row r="10" spans="1:8" x14ac:dyDescent="0.25">
      <c r="A10">
        <v>968</v>
      </c>
      <c r="B10">
        <v>-50</v>
      </c>
      <c r="C10">
        <v>1.8292999999999999</v>
      </c>
    </row>
    <row r="11" spans="1:8" x14ac:dyDescent="0.25">
      <c r="A11">
        <v>915</v>
      </c>
      <c r="B11">
        <v>-40</v>
      </c>
      <c r="C11">
        <v>3.2513999999999998</v>
      </c>
    </row>
    <row r="12" spans="1:8" x14ac:dyDescent="0.25">
      <c r="A12">
        <v>862</v>
      </c>
      <c r="B12">
        <v>-30</v>
      </c>
      <c r="C12">
        <v>3.3837999999999999</v>
      </c>
    </row>
    <row r="13" spans="1:8" x14ac:dyDescent="0.25">
      <c r="A13">
        <v>809</v>
      </c>
      <c r="B13">
        <v>-20</v>
      </c>
      <c r="C13">
        <v>3.4192</v>
      </c>
    </row>
    <row r="14" spans="1:8" x14ac:dyDescent="0.25">
      <c r="A14">
        <v>756</v>
      </c>
      <c r="B14">
        <v>-10</v>
      </c>
      <c r="C14">
        <v>3.423</v>
      </c>
    </row>
    <row r="15" spans="1:8" x14ac:dyDescent="0.25">
      <c r="A15">
        <v>703</v>
      </c>
      <c r="B15">
        <v>0</v>
      </c>
      <c r="C15">
        <v>3.4211999999999998</v>
      </c>
    </row>
    <row r="16" spans="1:8" x14ac:dyDescent="0.25">
      <c r="A16">
        <v>650</v>
      </c>
      <c r="B16">
        <v>10</v>
      </c>
      <c r="C16">
        <v>3.4192999999999998</v>
      </c>
    </row>
    <row r="17" spans="1:3" x14ac:dyDescent="0.25">
      <c r="A17">
        <v>597</v>
      </c>
      <c r="B17">
        <v>20</v>
      </c>
      <c r="C17">
        <v>3.4081000000000001</v>
      </c>
    </row>
    <row r="18" spans="1:3" x14ac:dyDescent="0.25">
      <c r="A18">
        <v>544</v>
      </c>
      <c r="B18">
        <v>30</v>
      </c>
      <c r="C18">
        <v>3.3651</v>
      </c>
    </row>
    <row r="19" spans="1:3" x14ac:dyDescent="0.25">
      <c r="A19">
        <v>491</v>
      </c>
      <c r="B19">
        <v>40</v>
      </c>
      <c r="C19">
        <v>3.2502</v>
      </c>
    </row>
    <row r="20" spans="1:3" x14ac:dyDescent="0.25">
      <c r="A20">
        <v>438</v>
      </c>
      <c r="B20">
        <v>50</v>
      </c>
      <c r="C20">
        <v>1.9218999999999999</v>
      </c>
    </row>
    <row r="21" spans="1:3" x14ac:dyDescent="0.25">
      <c r="A21">
        <v>385</v>
      </c>
      <c r="B21">
        <v>60</v>
      </c>
      <c r="C21">
        <v>0.35496</v>
      </c>
    </row>
    <row r="22" spans="1:3" x14ac:dyDescent="0.25">
      <c r="A22">
        <v>332</v>
      </c>
      <c r="B22">
        <v>70</v>
      </c>
      <c r="C22">
        <v>0.2011</v>
      </c>
    </row>
    <row r="23" spans="1:3" x14ac:dyDescent="0.25">
      <c r="A23">
        <v>279</v>
      </c>
      <c r="B23">
        <v>80</v>
      </c>
      <c r="C23">
        <v>0.13236000000000001</v>
      </c>
    </row>
    <row r="24" spans="1:3" x14ac:dyDescent="0.25">
      <c r="A24">
        <v>226</v>
      </c>
      <c r="B24">
        <v>90</v>
      </c>
      <c r="C24">
        <v>9.2224E-2</v>
      </c>
    </row>
    <row r="25" spans="1:3" x14ac:dyDescent="0.25">
      <c r="A25">
        <v>173</v>
      </c>
      <c r="B25">
        <v>100</v>
      </c>
      <c r="C25">
        <v>6.7680000000000004E-2</v>
      </c>
    </row>
    <row r="26" spans="1:3" x14ac:dyDescent="0.25">
      <c r="A26">
        <v>120</v>
      </c>
      <c r="B26">
        <v>110</v>
      </c>
      <c r="C26">
        <v>5.0785999999999998E-2</v>
      </c>
    </row>
    <row r="27" spans="1:3" x14ac:dyDescent="0.25">
      <c r="A27">
        <v>67</v>
      </c>
      <c r="B27">
        <v>120</v>
      </c>
      <c r="C27">
        <v>3.9198999999999998E-2</v>
      </c>
    </row>
    <row r="28" spans="1:3" x14ac:dyDescent="0.25">
      <c r="A28">
        <v>14</v>
      </c>
      <c r="B28">
        <v>130</v>
      </c>
      <c r="C28">
        <v>3.3280999999999998E-2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0A64B-C9F7-4879-B1B5-DC49423BFDAA}">
  <dimension ref="A1:H28"/>
  <sheetViews>
    <sheetView workbookViewId="0">
      <selection activeCell="L22" sqref="L22"/>
    </sheetView>
  </sheetViews>
  <sheetFormatPr baseColWidth="10" defaultRowHeight="15" x14ac:dyDescent="0.25"/>
  <cols>
    <col min="5" max="5" width="5.7109375" bestFit="1" customWidth="1"/>
    <col min="6" max="6" width="5.42578125" bestFit="1" customWidth="1"/>
    <col min="7" max="8" width="17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>
        <v>1392</v>
      </c>
      <c r="B2">
        <v>-130</v>
      </c>
      <c r="C2">
        <v>0.17585000000000001</v>
      </c>
      <c r="E2" s="1">
        <v>2.35</v>
      </c>
      <c r="F2" s="1">
        <v>1.85</v>
      </c>
      <c r="G2" s="1">
        <v>15.2</v>
      </c>
      <c r="H2" s="1">
        <v>15.24</v>
      </c>
    </row>
    <row r="3" spans="1:8" x14ac:dyDescent="0.25">
      <c r="A3">
        <v>1339</v>
      </c>
      <c r="B3">
        <v>-120</v>
      </c>
      <c r="C3">
        <v>0.68484</v>
      </c>
    </row>
    <row r="4" spans="1:8" x14ac:dyDescent="0.25">
      <c r="A4">
        <v>1286</v>
      </c>
      <c r="B4">
        <v>-110</v>
      </c>
      <c r="C4">
        <v>1.1803999999999999</v>
      </c>
    </row>
    <row r="5" spans="1:8" x14ac:dyDescent="0.25">
      <c r="A5">
        <v>1233</v>
      </c>
      <c r="B5">
        <v>-100</v>
      </c>
      <c r="C5">
        <v>1.2245999999999999</v>
      </c>
    </row>
    <row r="6" spans="1:8" x14ac:dyDescent="0.25">
      <c r="A6">
        <v>1180</v>
      </c>
      <c r="B6">
        <v>-90</v>
      </c>
      <c r="C6">
        <v>1.2444</v>
      </c>
    </row>
    <row r="7" spans="1:8" x14ac:dyDescent="0.25">
      <c r="A7">
        <v>1127</v>
      </c>
      <c r="B7">
        <v>-80</v>
      </c>
      <c r="C7">
        <v>1.2571000000000001</v>
      </c>
    </row>
    <row r="8" spans="1:8" x14ac:dyDescent="0.25">
      <c r="A8">
        <v>1074</v>
      </c>
      <c r="B8">
        <v>-70</v>
      </c>
      <c r="C8">
        <v>1.2653000000000001</v>
      </c>
    </row>
    <row r="9" spans="1:8" x14ac:dyDescent="0.25">
      <c r="A9">
        <v>1021</v>
      </c>
      <c r="B9">
        <v>-60</v>
      </c>
      <c r="C9">
        <v>1.2747999999999999</v>
      </c>
    </row>
    <row r="10" spans="1:8" x14ac:dyDescent="0.25">
      <c r="A10">
        <v>968</v>
      </c>
      <c r="B10">
        <v>-50</v>
      </c>
      <c r="C10">
        <v>1.278</v>
      </c>
    </row>
    <row r="11" spans="1:8" x14ac:dyDescent="0.25">
      <c r="A11">
        <v>915</v>
      </c>
      <c r="B11">
        <v>-40</v>
      </c>
      <c r="C11">
        <v>1.2801</v>
      </c>
    </row>
    <row r="12" spans="1:8" x14ac:dyDescent="0.25">
      <c r="A12">
        <v>862</v>
      </c>
      <c r="B12">
        <v>-30</v>
      </c>
      <c r="C12">
        <v>1.2827</v>
      </c>
    </row>
    <row r="13" spans="1:8" x14ac:dyDescent="0.25">
      <c r="A13">
        <v>809</v>
      </c>
      <c r="B13">
        <v>-20</v>
      </c>
      <c r="C13">
        <v>1.2794000000000001</v>
      </c>
    </row>
    <row r="14" spans="1:8" x14ac:dyDescent="0.25">
      <c r="A14">
        <v>756</v>
      </c>
      <c r="B14">
        <v>-10</v>
      </c>
      <c r="C14">
        <v>1.2750999999999999</v>
      </c>
    </row>
    <row r="15" spans="1:8" x14ac:dyDescent="0.25">
      <c r="A15">
        <v>703</v>
      </c>
      <c r="B15">
        <v>0</v>
      </c>
      <c r="C15">
        <v>1.2746</v>
      </c>
    </row>
    <row r="16" spans="1:8" x14ac:dyDescent="0.25">
      <c r="A16">
        <v>650</v>
      </c>
      <c r="B16">
        <v>10</v>
      </c>
      <c r="C16">
        <v>1.2790999999999999</v>
      </c>
    </row>
    <row r="17" spans="1:3" x14ac:dyDescent="0.25">
      <c r="A17">
        <v>597</v>
      </c>
      <c r="B17">
        <v>20</v>
      </c>
      <c r="C17">
        <v>1.2835000000000001</v>
      </c>
    </row>
    <row r="18" spans="1:3" x14ac:dyDescent="0.25">
      <c r="A18">
        <v>544</v>
      </c>
      <c r="B18">
        <v>30</v>
      </c>
      <c r="C18">
        <v>1.2864</v>
      </c>
    </row>
    <row r="19" spans="1:3" x14ac:dyDescent="0.25">
      <c r="A19">
        <v>491</v>
      </c>
      <c r="B19">
        <v>40</v>
      </c>
      <c r="C19">
        <v>1.2903</v>
      </c>
    </row>
    <row r="20" spans="1:3" x14ac:dyDescent="0.25">
      <c r="A20">
        <v>438</v>
      </c>
      <c r="B20">
        <v>50</v>
      </c>
      <c r="C20">
        <v>1.2906</v>
      </c>
    </row>
    <row r="21" spans="1:3" x14ac:dyDescent="0.25">
      <c r="A21">
        <v>385</v>
      </c>
      <c r="B21">
        <v>60</v>
      </c>
      <c r="C21">
        <v>1.29</v>
      </c>
    </row>
    <row r="22" spans="1:3" x14ac:dyDescent="0.25">
      <c r="A22">
        <v>332</v>
      </c>
      <c r="B22">
        <v>70</v>
      </c>
      <c r="C22">
        <v>1.2866</v>
      </c>
    </row>
    <row r="23" spans="1:3" x14ac:dyDescent="0.25">
      <c r="A23">
        <v>279</v>
      </c>
      <c r="B23">
        <v>80</v>
      </c>
      <c r="C23">
        <v>1.2781</v>
      </c>
    </row>
    <row r="24" spans="1:3" x14ac:dyDescent="0.25">
      <c r="A24">
        <v>226</v>
      </c>
      <c r="B24">
        <v>90</v>
      </c>
      <c r="C24">
        <v>1.2657</v>
      </c>
    </row>
    <row r="25" spans="1:3" x14ac:dyDescent="0.25">
      <c r="A25">
        <v>173</v>
      </c>
      <c r="B25">
        <v>100</v>
      </c>
      <c r="C25">
        <v>1.24</v>
      </c>
    </row>
    <row r="26" spans="1:3" x14ac:dyDescent="0.25">
      <c r="A26">
        <v>120</v>
      </c>
      <c r="B26">
        <v>110</v>
      </c>
      <c r="C26">
        <v>1.1861999999999999</v>
      </c>
    </row>
    <row r="27" spans="1:3" x14ac:dyDescent="0.25">
      <c r="A27">
        <v>67</v>
      </c>
      <c r="B27">
        <v>120</v>
      </c>
      <c r="C27">
        <v>0.62507999999999997</v>
      </c>
    </row>
    <row r="28" spans="1:3" x14ac:dyDescent="0.25">
      <c r="A28">
        <v>14</v>
      </c>
      <c r="B28">
        <v>130</v>
      </c>
      <c r="C28">
        <v>0.17413000000000001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1B6F1-C170-4862-957E-90C85D612AF7}">
  <dimension ref="A1:H28"/>
  <sheetViews>
    <sheetView workbookViewId="0">
      <selection activeCell="E2" sqref="E2:H2"/>
    </sheetView>
  </sheetViews>
  <sheetFormatPr baseColWidth="10" defaultRowHeight="15" x14ac:dyDescent="0.25"/>
  <cols>
    <col min="5" max="5" width="5.7109375" bestFit="1" customWidth="1"/>
    <col min="6" max="6" width="5.42578125" bestFit="1" customWidth="1"/>
    <col min="7" max="8" width="17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30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>
        <v>1392</v>
      </c>
      <c r="B2">
        <v>-130</v>
      </c>
      <c r="C2">
        <v>0.17856</v>
      </c>
      <c r="D2" s="28">
        <f>C2/$C$15</f>
        <v>0.13293627159023227</v>
      </c>
      <c r="E2" s="2">
        <v>2.19</v>
      </c>
      <c r="F2" s="2">
        <v>1.81</v>
      </c>
      <c r="G2" s="2">
        <v>15.02</v>
      </c>
      <c r="H2" s="2">
        <v>15.02</v>
      </c>
    </row>
    <row r="3" spans="1:8" x14ac:dyDescent="0.25">
      <c r="A3">
        <v>1339</v>
      </c>
      <c r="B3">
        <v>-120</v>
      </c>
      <c r="C3">
        <v>0.7278</v>
      </c>
      <c r="D3" s="28">
        <f t="shared" ref="D3:D28" si="0">C3/$C$15</f>
        <v>0.54184038117927336</v>
      </c>
    </row>
    <row r="4" spans="1:8" x14ac:dyDescent="0.25">
      <c r="A4">
        <v>1286</v>
      </c>
      <c r="B4">
        <v>-110</v>
      </c>
      <c r="C4">
        <v>1.2486999999999999</v>
      </c>
      <c r="D4" s="28">
        <f t="shared" si="0"/>
        <v>0.92964562239428228</v>
      </c>
    </row>
    <row r="5" spans="1:8" x14ac:dyDescent="0.25">
      <c r="A5">
        <v>1233</v>
      </c>
      <c r="B5">
        <v>-100</v>
      </c>
      <c r="C5">
        <v>1.2958000000000001</v>
      </c>
      <c r="D5" s="28">
        <f t="shared" si="0"/>
        <v>0.96471113758189408</v>
      </c>
    </row>
    <row r="6" spans="1:8" x14ac:dyDescent="0.25">
      <c r="A6">
        <v>1180</v>
      </c>
      <c r="B6">
        <v>-90</v>
      </c>
      <c r="C6">
        <v>1.3158000000000001</v>
      </c>
      <c r="D6" s="28">
        <f t="shared" si="0"/>
        <v>0.9796009529481835</v>
      </c>
    </row>
    <row r="7" spans="1:8" x14ac:dyDescent="0.25">
      <c r="A7">
        <v>1127</v>
      </c>
      <c r="B7">
        <v>-80</v>
      </c>
      <c r="C7">
        <v>1.3282</v>
      </c>
      <c r="D7" s="28">
        <f t="shared" si="0"/>
        <v>0.98883263847528302</v>
      </c>
    </row>
    <row r="8" spans="1:8" x14ac:dyDescent="0.25">
      <c r="A8">
        <v>1074</v>
      </c>
      <c r="B8">
        <v>-70</v>
      </c>
      <c r="C8">
        <v>1.3362000000000001</v>
      </c>
      <c r="D8" s="28">
        <f t="shared" si="0"/>
        <v>0.99478856462179877</v>
      </c>
    </row>
    <row r="9" spans="1:8" x14ac:dyDescent="0.25">
      <c r="A9">
        <v>1021</v>
      </c>
      <c r="B9">
        <v>-60</v>
      </c>
      <c r="C9">
        <v>1.3452</v>
      </c>
      <c r="D9" s="28">
        <f t="shared" si="0"/>
        <v>1.001488981536629</v>
      </c>
    </row>
    <row r="10" spans="1:8" x14ac:dyDescent="0.25">
      <c r="A10">
        <v>968</v>
      </c>
      <c r="B10">
        <v>-50</v>
      </c>
      <c r="C10">
        <v>1.3481000000000001</v>
      </c>
      <c r="D10" s="28">
        <f t="shared" si="0"/>
        <v>1.0036480047647409</v>
      </c>
    </row>
    <row r="11" spans="1:8" x14ac:dyDescent="0.25">
      <c r="A11">
        <v>915</v>
      </c>
      <c r="B11">
        <v>-40</v>
      </c>
      <c r="C11">
        <v>1.35</v>
      </c>
      <c r="D11" s="28">
        <f t="shared" si="0"/>
        <v>1.0050625372245385</v>
      </c>
    </row>
    <row r="12" spans="1:8" x14ac:dyDescent="0.25">
      <c r="A12">
        <v>862</v>
      </c>
      <c r="B12">
        <v>-30</v>
      </c>
      <c r="C12">
        <v>1.3528</v>
      </c>
      <c r="D12" s="28">
        <f t="shared" si="0"/>
        <v>1.007147111375819</v>
      </c>
    </row>
    <row r="13" spans="1:8" x14ac:dyDescent="0.25">
      <c r="A13">
        <v>809</v>
      </c>
      <c r="B13">
        <v>-20</v>
      </c>
      <c r="C13">
        <v>1.3491</v>
      </c>
      <c r="D13" s="28">
        <f t="shared" si="0"/>
        <v>1.0043924955330554</v>
      </c>
    </row>
    <row r="14" spans="1:8" x14ac:dyDescent="0.25">
      <c r="A14">
        <v>756</v>
      </c>
      <c r="B14">
        <v>-10</v>
      </c>
      <c r="C14">
        <v>1.3446</v>
      </c>
      <c r="D14" s="28">
        <f t="shared" si="0"/>
        <v>1.0010422870756404</v>
      </c>
    </row>
    <row r="15" spans="1:8" x14ac:dyDescent="0.25">
      <c r="A15">
        <v>703</v>
      </c>
      <c r="B15">
        <v>0</v>
      </c>
      <c r="C15">
        <v>1.3431999999999999</v>
      </c>
      <c r="D15" s="28">
        <f t="shared" si="0"/>
        <v>1</v>
      </c>
    </row>
    <row r="16" spans="1:8" x14ac:dyDescent="0.25">
      <c r="A16">
        <v>650</v>
      </c>
      <c r="B16">
        <v>10</v>
      </c>
      <c r="C16">
        <v>1.3464</v>
      </c>
      <c r="D16" s="28">
        <f t="shared" si="0"/>
        <v>1.0023823704586063</v>
      </c>
    </row>
    <row r="17" spans="1:4" x14ac:dyDescent="0.25">
      <c r="A17">
        <v>597</v>
      </c>
      <c r="B17">
        <v>20</v>
      </c>
      <c r="C17">
        <v>1.3514999999999999</v>
      </c>
      <c r="D17" s="28">
        <f t="shared" si="0"/>
        <v>1.0061792733770101</v>
      </c>
    </row>
    <row r="18" spans="1:4" x14ac:dyDescent="0.25">
      <c r="A18">
        <v>544</v>
      </c>
      <c r="B18">
        <v>30</v>
      </c>
      <c r="C18">
        <v>1.355</v>
      </c>
      <c r="D18" s="28">
        <f t="shared" si="0"/>
        <v>1.0087849910661109</v>
      </c>
    </row>
    <row r="19" spans="1:4" x14ac:dyDescent="0.25">
      <c r="A19">
        <v>491</v>
      </c>
      <c r="B19">
        <v>40</v>
      </c>
      <c r="C19">
        <v>1.3594999999999999</v>
      </c>
      <c r="D19" s="28">
        <f t="shared" si="0"/>
        <v>1.0121351995235259</v>
      </c>
    </row>
    <row r="20" spans="1:4" x14ac:dyDescent="0.25">
      <c r="A20">
        <v>438</v>
      </c>
      <c r="B20">
        <v>50</v>
      </c>
      <c r="C20">
        <v>1.3601000000000001</v>
      </c>
      <c r="D20" s="28">
        <f t="shared" si="0"/>
        <v>1.0125818939845146</v>
      </c>
    </row>
    <row r="21" spans="1:4" x14ac:dyDescent="0.25">
      <c r="A21">
        <v>385</v>
      </c>
      <c r="B21">
        <v>60</v>
      </c>
      <c r="C21">
        <v>1.3609</v>
      </c>
      <c r="D21" s="28">
        <f t="shared" si="0"/>
        <v>1.0131774865991663</v>
      </c>
    </row>
    <row r="22" spans="1:4" x14ac:dyDescent="0.25">
      <c r="A22">
        <v>332</v>
      </c>
      <c r="B22">
        <v>70</v>
      </c>
      <c r="C22">
        <v>1.3580000000000001</v>
      </c>
      <c r="D22" s="28">
        <f t="shared" si="0"/>
        <v>1.0110184633710544</v>
      </c>
    </row>
    <row r="23" spans="1:4" x14ac:dyDescent="0.25">
      <c r="A23">
        <v>279</v>
      </c>
      <c r="B23">
        <v>80</v>
      </c>
      <c r="C23">
        <v>1.35</v>
      </c>
      <c r="D23" s="28">
        <f t="shared" si="0"/>
        <v>1.0050625372245385</v>
      </c>
    </row>
    <row r="24" spans="1:4" x14ac:dyDescent="0.25">
      <c r="A24">
        <v>226</v>
      </c>
      <c r="B24">
        <v>90</v>
      </c>
      <c r="C24">
        <v>1.3382000000000001</v>
      </c>
      <c r="D24" s="28">
        <f t="shared" si="0"/>
        <v>0.99627754615842767</v>
      </c>
    </row>
    <row r="25" spans="1:4" x14ac:dyDescent="0.25">
      <c r="A25">
        <v>173</v>
      </c>
      <c r="B25">
        <v>100</v>
      </c>
      <c r="C25">
        <v>1.3134999999999999</v>
      </c>
      <c r="D25" s="28">
        <f t="shared" si="0"/>
        <v>0.97788862418106015</v>
      </c>
    </row>
    <row r="26" spans="1:4" x14ac:dyDescent="0.25">
      <c r="A26">
        <v>120</v>
      </c>
      <c r="B26">
        <v>110</v>
      </c>
      <c r="C26">
        <v>1.2572000000000001</v>
      </c>
      <c r="D26" s="28">
        <f t="shared" si="0"/>
        <v>0.93597379392495539</v>
      </c>
    </row>
    <row r="27" spans="1:4" x14ac:dyDescent="0.25">
      <c r="A27">
        <v>67</v>
      </c>
      <c r="B27">
        <v>120</v>
      </c>
      <c r="C27">
        <v>0.67615999999999998</v>
      </c>
      <c r="D27" s="28">
        <f t="shared" si="0"/>
        <v>0.503394877903514</v>
      </c>
    </row>
    <row r="28" spans="1:4" x14ac:dyDescent="0.25">
      <c r="A28">
        <v>14</v>
      </c>
      <c r="B28">
        <v>130</v>
      </c>
      <c r="C28">
        <v>0.17693999999999999</v>
      </c>
      <c r="D28" s="28">
        <f t="shared" si="0"/>
        <v>0.13173019654556284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B9F44-A763-4B15-A3A1-1A6645246119}">
  <dimension ref="A1:H28"/>
  <sheetViews>
    <sheetView workbookViewId="0">
      <selection activeCell="E1" sqref="E1:H1"/>
    </sheetView>
  </sheetViews>
  <sheetFormatPr baseColWidth="10" defaultRowHeight="15" x14ac:dyDescent="0.25"/>
  <cols>
    <col min="5" max="5" width="5.7109375" bestFit="1" customWidth="1"/>
    <col min="6" max="6" width="5.42578125" bestFit="1" customWidth="1"/>
    <col min="7" max="8" width="17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>
        <v>1392</v>
      </c>
      <c r="B2">
        <v>-130</v>
      </c>
      <c r="C2">
        <v>0.21587999999999999</v>
      </c>
      <c r="E2" s="1">
        <v>1.93</v>
      </c>
      <c r="F2" s="1">
        <v>0.69</v>
      </c>
      <c r="G2" s="1">
        <v>15.24</v>
      </c>
      <c r="H2" s="1">
        <v>15.25</v>
      </c>
    </row>
    <row r="3" spans="1:8" x14ac:dyDescent="0.25">
      <c r="A3">
        <v>1339</v>
      </c>
      <c r="B3">
        <v>-120</v>
      </c>
      <c r="C3">
        <v>0.79396</v>
      </c>
    </row>
    <row r="4" spans="1:8" x14ac:dyDescent="0.25">
      <c r="A4">
        <v>1286</v>
      </c>
      <c r="B4">
        <v>-110</v>
      </c>
      <c r="C4">
        <v>1.4674</v>
      </c>
    </row>
    <row r="5" spans="1:8" x14ac:dyDescent="0.25">
      <c r="A5">
        <v>1233</v>
      </c>
      <c r="B5">
        <v>-100</v>
      </c>
      <c r="C5">
        <v>1.5254000000000001</v>
      </c>
    </row>
    <row r="6" spans="1:8" x14ac:dyDescent="0.25">
      <c r="A6">
        <v>1180</v>
      </c>
      <c r="B6">
        <v>-90</v>
      </c>
      <c r="C6">
        <v>1.5506</v>
      </c>
    </row>
    <row r="7" spans="1:8" x14ac:dyDescent="0.25">
      <c r="A7">
        <v>1127</v>
      </c>
      <c r="B7">
        <v>-80</v>
      </c>
      <c r="C7">
        <v>1.5653999999999999</v>
      </c>
    </row>
    <row r="8" spans="1:8" x14ac:dyDescent="0.25">
      <c r="A8">
        <v>1074</v>
      </c>
      <c r="B8">
        <v>-70</v>
      </c>
      <c r="C8">
        <v>1.5764</v>
      </c>
    </row>
    <row r="9" spans="1:8" x14ac:dyDescent="0.25">
      <c r="A9">
        <v>1021</v>
      </c>
      <c r="B9">
        <v>-60</v>
      </c>
      <c r="C9">
        <v>1.5869</v>
      </c>
    </row>
    <row r="10" spans="1:8" x14ac:dyDescent="0.25">
      <c r="A10">
        <v>968</v>
      </c>
      <c r="B10">
        <v>-50</v>
      </c>
      <c r="C10">
        <v>1.5912999999999999</v>
      </c>
    </row>
    <row r="11" spans="1:8" x14ac:dyDescent="0.25">
      <c r="A11">
        <v>915</v>
      </c>
      <c r="B11">
        <v>-40</v>
      </c>
      <c r="C11">
        <v>1.5933999999999999</v>
      </c>
    </row>
    <row r="12" spans="1:8" x14ac:dyDescent="0.25">
      <c r="A12">
        <v>862</v>
      </c>
      <c r="B12">
        <v>-30</v>
      </c>
      <c r="C12">
        <v>1.5965</v>
      </c>
    </row>
    <row r="13" spans="1:8" x14ac:dyDescent="0.25">
      <c r="A13">
        <v>809</v>
      </c>
      <c r="B13">
        <v>-20</v>
      </c>
      <c r="C13">
        <v>1.5911999999999999</v>
      </c>
    </row>
    <row r="14" spans="1:8" x14ac:dyDescent="0.25">
      <c r="A14">
        <v>756</v>
      </c>
      <c r="B14">
        <v>-10</v>
      </c>
      <c r="C14">
        <v>1.5837000000000001</v>
      </c>
    </row>
    <row r="15" spans="1:8" x14ac:dyDescent="0.25">
      <c r="A15">
        <v>703</v>
      </c>
      <c r="B15">
        <v>0</v>
      </c>
      <c r="C15">
        <v>1.5788</v>
      </c>
    </row>
    <row r="16" spans="1:8" x14ac:dyDescent="0.25">
      <c r="A16">
        <v>650</v>
      </c>
      <c r="B16">
        <v>10</v>
      </c>
      <c r="C16">
        <v>1.579</v>
      </c>
    </row>
    <row r="17" spans="1:3" x14ac:dyDescent="0.25">
      <c r="A17">
        <v>597</v>
      </c>
      <c r="B17">
        <v>20</v>
      </c>
      <c r="C17">
        <v>1.5834999999999999</v>
      </c>
    </row>
    <row r="18" spans="1:3" x14ac:dyDescent="0.25">
      <c r="A18">
        <v>544</v>
      </c>
      <c r="B18">
        <v>30</v>
      </c>
      <c r="C18">
        <v>1.5863</v>
      </c>
    </row>
    <row r="19" spans="1:3" x14ac:dyDescent="0.25">
      <c r="A19">
        <v>491</v>
      </c>
      <c r="B19">
        <v>40</v>
      </c>
      <c r="C19">
        <v>1.5909</v>
      </c>
    </row>
    <row r="20" spans="1:3" x14ac:dyDescent="0.25">
      <c r="A20">
        <v>438</v>
      </c>
      <c r="B20">
        <v>50</v>
      </c>
      <c r="C20">
        <v>1.5915999999999999</v>
      </c>
    </row>
    <row r="21" spans="1:3" x14ac:dyDescent="0.25">
      <c r="A21">
        <v>385</v>
      </c>
      <c r="B21">
        <v>60</v>
      </c>
      <c r="C21">
        <v>1.5915999999999999</v>
      </c>
    </row>
    <row r="22" spans="1:3" x14ac:dyDescent="0.25">
      <c r="A22">
        <v>332</v>
      </c>
      <c r="B22">
        <v>70</v>
      </c>
      <c r="C22">
        <v>1.5869</v>
      </c>
    </row>
    <row r="23" spans="1:3" x14ac:dyDescent="0.25">
      <c r="A23">
        <v>279</v>
      </c>
      <c r="B23">
        <v>80</v>
      </c>
      <c r="C23">
        <v>1.5768</v>
      </c>
    </row>
    <row r="24" spans="1:3" x14ac:dyDescent="0.25">
      <c r="A24">
        <v>226</v>
      </c>
      <c r="B24">
        <v>90</v>
      </c>
      <c r="C24">
        <v>1.5610999999999999</v>
      </c>
    </row>
    <row r="25" spans="1:3" x14ac:dyDescent="0.25">
      <c r="A25">
        <v>173</v>
      </c>
      <c r="B25">
        <v>100</v>
      </c>
      <c r="C25">
        <v>1.5299</v>
      </c>
    </row>
    <row r="26" spans="1:3" x14ac:dyDescent="0.25">
      <c r="A26">
        <v>120</v>
      </c>
      <c r="B26">
        <v>110</v>
      </c>
      <c r="C26">
        <v>1.4649000000000001</v>
      </c>
    </row>
    <row r="27" spans="1:3" x14ac:dyDescent="0.25">
      <c r="A27">
        <v>67</v>
      </c>
      <c r="B27">
        <v>120</v>
      </c>
      <c r="C27">
        <v>0.82425000000000004</v>
      </c>
    </row>
    <row r="28" spans="1:3" x14ac:dyDescent="0.25">
      <c r="A28">
        <v>14</v>
      </c>
      <c r="B28">
        <v>130</v>
      </c>
      <c r="C28">
        <v>0.21887000000000001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96DC5-E3CF-4FBF-9B7F-C45E24634B80}">
  <dimension ref="A1:H28"/>
  <sheetViews>
    <sheetView workbookViewId="0">
      <selection activeCell="E2" sqref="E2:H2"/>
    </sheetView>
  </sheetViews>
  <sheetFormatPr baseColWidth="10" defaultRowHeight="15" x14ac:dyDescent="0.25"/>
  <cols>
    <col min="5" max="5" width="5.7109375" bestFit="1" customWidth="1"/>
    <col min="6" max="6" width="5.42578125" bestFit="1" customWidth="1"/>
    <col min="7" max="8" width="17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31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>
        <v>1392</v>
      </c>
      <c r="B2">
        <v>-130</v>
      </c>
      <c r="C2">
        <v>0.35732999999999998</v>
      </c>
      <c r="D2">
        <f t="shared" ref="D2:D14" si="0">C2/$C$15*100</f>
        <v>13.000436585898273</v>
      </c>
      <c r="E2">
        <v>1.82</v>
      </c>
      <c r="F2">
        <v>1.02</v>
      </c>
      <c r="G2">
        <v>15.09</v>
      </c>
      <c r="H2">
        <v>14.95</v>
      </c>
    </row>
    <row r="3" spans="1:8" x14ac:dyDescent="0.25">
      <c r="A3">
        <v>1339</v>
      </c>
      <c r="B3">
        <v>-120</v>
      </c>
      <c r="C3">
        <v>1.3527</v>
      </c>
      <c r="D3">
        <f t="shared" si="0"/>
        <v>49.214145383104125</v>
      </c>
    </row>
    <row r="4" spans="1:8" x14ac:dyDescent="0.25">
      <c r="A4">
        <v>1286</v>
      </c>
      <c r="B4">
        <v>-110</v>
      </c>
      <c r="C4">
        <v>2.5573000000000001</v>
      </c>
      <c r="D4">
        <f t="shared" si="0"/>
        <v>93.040093138324963</v>
      </c>
    </row>
    <row r="5" spans="1:8" x14ac:dyDescent="0.25">
      <c r="A5">
        <v>1233</v>
      </c>
      <c r="B5">
        <v>-100</v>
      </c>
      <c r="C5">
        <v>2.6577999999999999</v>
      </c>
      <c r="D5">
        <f t="shared" si="0"/>
        <v>96.696500036382147</v>
      </c>
    </row>
    <row r="6" spans="1:8" x14ac:dyDescent="0.25">
      <c r="A6">
        <v>1180</v>
      </c>
      <c r="B6">
        <v>-90</v>
      </c>
      <c r="C6">
        <v>2.698</v>
      </c>
      <c r="D6">
        <f t="shared" si="0"/>
        <v>98.159062795605024</v>
      </c>
    </row>
    <row r="7" spans="1:8" x14ac:dyDescent="0.25">
      <c r="A7">
        <v>1127</v>
      </c>
      <c r="B7">
        <v>-80</v>
      </c>
      <c r="C7">
        <v>2.7223000000000002</v>
      </c>
      <c r="D7">
        <f t="shared" si="0"/>
        <v>99.043149239612887</v>
      </c>
    </row>
    <row r="8" spans="1:8" x14ac:dyDescent="0.25">
      <c r="A8">
        <v>1074</v>
      </c>
      <c r="B8">
        <v>-70</v>
      </c>
      <c r="C8">
        <v>2.7393999999999998</v>
      </c>
      <c r="D8">
        <f t="shared" si="0"/>
        <v>99.665284144655459</v>
      </c>
    </row>
    <row r="9" spans="1:8" x14ac:dyDescent="0.25">
      <c r="A9">
        <v>1021</v>
      </c>
      <c r="B9">
        <v>-60</v>
      </c>
      <c r="C9">
        <v>2.7576000000000001</v>
      </c>
      <c r="D9">
        <f t="shared" si="0"/>
        <v>100.32743942370661</v>
      </c>
    </row>
    <row r="10" spans="1:8" x14ac:dyDescent="0.25">
      <c r="A10">
        <v>968</v>
      </c>
      <c r="B10">
        <v>-50</v>
      </c>
      <c r="C10">
        <v>2.7648999999999999</v>
      </c>
      <c r="D10">
        <f t="shared" si="0"/>
        <v>100.59302917849087</v>
      </c>
    </row>
    <row r="11" spans="1:8" x14ac:dyDescent="0.25">
      <c r="A11">
        <v>915</v>
      </c>
      <c r="B11">
        <v>-40</v>
      </c>
      <c r="C11">
        <v>2.7696000000000001</v>
      </c>
      <c r="D11">
        <f t="shared" si="0"/>
        <v>100.7640253219821</v>
      </c>
    </row>
    <row r="12" spans="1:8" x14ac:dyDescent="0.25">
      <c r="A12">
        <v>862</v>
      </c>
      <c r="B12">
        <v>-30</v>
      </c>
      <c r="C12">
        <v>2.7738999999999998</v>
      </c>
      <c r="D12">
        <f t="shared" si="0"/>
        <v>100.92046860219747</v>
      </c>
    </row>
    <row r="13" spans="1:8" x14ac:dyDescent="0.25">
      <c r="A13">
        <v>809</v>
      </c>
      <c r="B13">
        <v>-20</v>
      </c>
      <c r="C13">
        <v>2.7658999999999998</v>
      </c>
      <c r="D13">
        <f t="shared" si="0"/>
        <v>100.62941133668049</v>
      </c>
    </row>
    <row r="14" spans="1:8" x14ac:dyDescent="0.25">
      <c r="A14">
        <v>756</v>
      </c>
      <c r="B14">
        <v>-10</v>
      </c>
      <c r="C14">
        <v>2.7538</v>
      </c>
      <c r="D14">
        <f t="shared" si="0"/>
        <v>100.18918722258603</v>
      </c>
    </row>
    <row r="15" spans="1:8" x14ac:dyDescent="0.25">
      <c r="A15">
        <v>703</v>
      </c>
      <c r="B15">
        <v>0</v>
      </c>
      <c r="C15">
        <v>2.7486000000000002</v>
      </c>
      <c r="D15">
        <f>C15/$C$15*100</f>
        <v>100</v>
      </c>
    </row>
    <row r="16" spans="1:8" x14ac:dyDescent="0.25">
      <c r="A16">
        <v>650</v>
      </c>
      <c r="B16">
        <v>10</v>
      </c>
      <c r="C16">
        <v>2.7532999999999999</v>
      </c>
      <c r="D16">
        <f t="shared" ref="D16:D28" si="1">C16/$C$15*100</f>
        <v>100.17099614349124</v>
      </c>
    </row>
    <row r="17" spans="1:4" x14ac:dyDescent="0.25">
      <c r="A17">
        <v>597</v>
      </c>
      <c r="B17">
        <v>20</v>
      </c>
      <c r="C17">
        <v>2.7614999999999998</v>
      </c>
      <c r="D17">
        <f t="shared" si="1"/>
        <v>100.46932984064614</v>
      </c>
    </row>
    <row r="18" spans="1:4" x14ac:dyDescent="0.25">
      <c r="A18">
        <v>544</v>
      </c>
      <c r="B18">
        <v>30</v>
      </c>
      <c r="C18">
        <v>2.7658</v>
      </c>
      <c r="D18">
        <f t="shared" si="1"/>
        <v>100.62577312086151</v>
      </c>
    </row>
    <row r="19" spans="1:4" x14ac:dyDescent="0.25">
      <c r="A19">
        <v>491</v>
      </c>
      <c r="B19">
        <v>40</v>
      </c>
      <c r="C19">
        <v>2.7738</v>
      </c>
      <c r="D19">
        <f t="shared" si="1"/>
        <v>100.91683038637851</v>
      </c>
    </row>
    <row r="20" spans="1:4" x14ac:dyDescent="0.25">
      <c r="A20">
        <v>438</v>
      </c>
      <c r="B20">
        <v>50</v>
      </c>
      <c r="C20">
        <v>2.7751000000000001</v>
      </c>
      <c r="D20">
        <f t="shared" si="1"/>
        <v>100.96412719202503</v>
      </c>
    </row>
    <row r="21" spans="1:4" x14ac:dyDescent="0.25">
      <c r="A21">
        <v>385</v>
      </c>
      <c r="B21">
        <v>60</v>
      </c>
      <c r="C21">
        <v>2.7751999999999999</v>
      </c>
      <c r="D21">
        <f t="shared" si="1"/>
        <v>100.96776540784398</v>
      </c>
    </row>
    <row r="22" spans="1:4" x14ac:dyDescent="0.25">
      <c r="A22">
        <v>332</v>
      </c>
      <c r="B22">
        <v>70</v>
      </c>
      <c r="C22">
        <v>2.7690999999999999</v>
      </c>
      <c r="D22">
        <f t="shared" si="1"/>
        <v>100.74583424288728</v>
      </c>
    </row>
    <row r="23" spans="1:4" x14ac:dyDescent="0.25">
      <c r="A23">
        <v>279</v>
      </c>
      <c r="B23">
        <v>80</v>
      </c>
      <c r="C23">
        <v>2.7526000000000002</v>
      </c>
      <c r="D23">
        <f t="shared" si="1"/>
        <v>100.1455286327585</v>
      </c>
    </row>
    <row r="24" spans="1:4" x14ac:dyDescent="0.25">
      <c r="A24">
        <v>226</v>
      </c>
      <c r="B24">
        <v>90</v>
      </c>
      <c r="C24">
        <v>2.7280000000000002</v>
      </c>
      <c r="D24">
        <f t="shared" si="1"/>
        <v>99.250527541293749</v>
      </c>
    </row>
    <row r="25" spans="1:4" x14ac:dyDescent="0.25">
      <c r="A25">
        <v>173</v>
      </c>
      <c r="B25">
        <v>100</v>
      </c>
      <c r="C25">
        <v>2.6772</v>
      </c>
      <c r="D25">
        <f t="shared" si="1"/>
        <v>97.402313905260854</v>
      </c>
    </row>
    <row r="26" spans="1:4" x14ac:dyDescent="0.25">
      <c r="A26">
        <v>120</v>
      </c>
      <c r="B26">
        <v>110</v>
      </c>
      <c r="C26">
        <v>2.5665</v>
      </c>
      <c r="D26">
        <f t="shared" si="1"/>
        <v>93.374808993669504</v>
      </c>
    </row>
    <row r="27" spans="1:4" x14ac:dyDescent="0.25">
      <c r="A27">
        <v>67</v>
      </c>
      <c r="B27">
        <v>120</v>
      </c>
      <c r="C27">
        <v>1.4990000000000001</v>
      </c>
      <c r="D27">
        <f t="shared" si="1"/>
        <v>54.536855126246088</v>
      </c>
    </row>
    <row r="28" spans="1:4" x14ac:dyDescent="0.25">
      <c r="A28">
        <v>14</v>
      </c>
      <c r="B28">
        <v>130</v>
      </c>
      <c r="C28">
        <v>0.36809999999999998</v>
      </c>
      <c r="D28">
        <f t="shared" si="1"/>
        <v>13.392272429600521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10x10 LR all</vt:lpstr>
      <vt:lpstr>24x24 LR all</vt:lpstr>
      <vt:lpstr>24x24 crossline_det</vt:lpstr>
      <vt:lpstr>10x10 180° TG</vt:lpstr>
      <vt:lpstr>10x10 270° TG</vt:lpstr>
      <vt:lpstr>24x24 0° TG</vt:lpstr>
      <vt:lpstr>24x24 90° TG</vt:lpstr>
      <vt:lpstr>24x24 180° TG</vt:lpstr>
      <vt:lpstr>24x24 270° TG</vt:lpstr>
    </vt:vector>
  </TitlesOfParts>
  <Company>Institut de Cancerologie de l'Ouest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Rintaud Alexandre</dc:creator>
  <cp:lastModifiedBy>Rintaud Alexandre</cp:lastModifiedBy>
  <dcterms:created xsi:type="dcterms:W3CDTF">2024-02-19T15:35:01Z</dcterms:created>
  <dcterms:modified xsi:type="dcterms:W3CDTF">2024-02-21T08:38:02Z</dcterms:modified>
</cp:coreProperties>
</file>